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pivotCacheDefinition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pivotTables/pivotTable3.xml" ContentType="application/vnd.openxmlformats-officedocument.spreadsheetml.pivotTable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Tables/pivotTable2.xml" ContentType="application/vnd.openxmlformats-officedocument.spreadsheetml.pivotTable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Tables/pivotTable1.xml" ContentType="application/vnd.openxmlformats-officedocument.spreadsheetml.pivotTable+xml"/>
  <Override PartName="/customXml/item1.xml" ContentType="application/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2.xml" ContentType="application/xml"/>
  <Override PartName="/customXml/item3.xml" ContentType="application/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K:\CD - LGBA\Municipalities\07. IYM\2020-21\01. National Publications\Section 71\Q1\04. Final\Supporting tables\"/>
    </mc:Choice>
  </mc:AlternateContent>
  <bookViews>
    <workbookView xWindow="0" yWindow="465" windowWidth="28800" windowHeight="16455" activeTab="2"/>
  </bookViews>
  <sheets>
    <sheet name="Gazette" sheetId="5" r:id="rId1"/>
    <sheet name="Nat_Prov_Dist" sheetId="3" r:id="rId2"/>
    <sheet name="Metro" sheetId="4" r:id="rId3"/>
    <sheet name="2020_21 Covit-19 - Q1 S71" sheetId="2" r:id="rId4"/>
    <sheet name="Orig" sheetId="1" r:id="rId5"/>
  </sheets>
  <externalReferences>
    <externalReference r:id="rId6"/>
  </externalReferences>
  <definedNames>
    <definedName name="_xlnm._FilterDatabase" localSheetId="3" hidden="1">'2020_21 Covit-19 - Q1 S71'!$C$5:$P$5</definedName>
    <definedName name="_xlnm._FilterDatabase" localSheetId="4" hidden="1">Orig!$A$5:$L$5</definedName>
  </definedNames>
  <calcPr calcId="191029"/>
  <pivotCaches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2" l="1"/>
  <c r="Q4" i="2"/>
  <c r="P4" i="2"/>
  <c r="O4" i="2"/>
  <c r="N4" i="2"/>
  <c r="M4" i="2"/>
  <c r="L4" i="2"/>
  <c r="G1614" i="2"/>
  <c r="G1613" i="2"/>
  <c r="G1612" i="2"/>
  <c r="G1611" i="2"/>
  <c r="G1610" i="2"/>
  <c r="G1609" i="2"/>
  <c r="G1608" i="2"/>
  <c r="G1607" i="2"/>
  <c r="G1606" i="2"/>
  <c r="G1605" i="2"/>
  <c r="G1604" i="2"/>
  <c r="G1603" i="2"/>
  <c r="G1602" i="2"/>
  <c r="G1601" i="2"/>
  <c r="G1600" i="2"/>
  <c r="G1599" i="2"/>
  <c r="G1598" i="2"/>
  <c r="G1597" i="2"/>
  <c r="G1596" i="2"/>
  <c r="G1595" i="2"/>
  <c r="G1594" i="2"/>
  <c r="G1593" i="2"/>
  <c r="G1592" i="2"/>
  <c r="G1591" i="2"/>
  <c r="G1590" i="2"/>
  <c r="G1589" i="2"/>
  <c r="G1588" i="2"/>
  <c r="G1587" i="2"/>
  <c r="G1586" i="2"/>
  <c r="G1585" i="2"/>
  <c r="G1584" i="2"/>
  <c r="G1583" i="2"/>
  <c r="G1582" i="2"/>
  <c r="G1581" i="2"/>
  <c r="G1580" i="2"/>
  <c r="G1579" i="2"/>
  <c r="G1578" i="2"/>
  <c r="G1577" i="2"/>
  <c r="G1576" i="2"/>
  <c r="G1575" i="2"/>
  <c r="G1574" i="2"/>
  <c r="G1573" i="2"/>
  <c r="G1572" i="2"/>
  <c r="G1571" i="2"/>
  <c r="G1570" i="2"/>
  <c r="G1569" i="2"/>
  <c r="G1568" i="2"/>
  <c r="G1567" i="2"/>
  <c r="G1566" i="2"/>
  <c r="G1565" i="2"/>
  <c r="G1564" i="2"/>
  <c r="G1563" i="2"/>
  <c r="G1562" i="2"/>
  <c r="G1561" i="2"/>
  <c r="G1560" i="2"/>
  <c r="G1559" i="2"/>
  <c r="G1558" i="2"/>
  <c r="G1557" i="2"/>
  <c r="G1556" i="2"/>
  <c r="G1555" i="2"/>
  <c r="G1554" i="2"/>
  <c r="G1553" i="2"/>
  <c r="G1552" i="2"/>
  <c r="G1551" i="2"/>
  <c r="G1550" i="2"/>
  <c r="G1549" i="2"/>
  <c r="G1548" i="2"/>
  <c r="G1547" i="2"/>
  <c r="G1546" i="2"/>
  <c r="G1545" i="2"/>
  <c r="G1544" i="2"/>
  <c r="G1543" i="2"/>
  <c r="G1542" i="2"/>
  <c r="G1541" i="2"/>
  <c r="G1540" i="2"/>
  <c r="G1539" i="2"/>
  <c r="G1538" i="2"/>
  <c r="G1537" i="2"/>
  <c r="G1536" i="2"/>
  <c r="G1535" i="2"/>
  <c r="G1534" i="2"/>
  <c r="G1533" i="2"/>
  <c r="G1532" i="2"/>
  <c r="G1531" i="2"/>
  <c r="G1530" i="2"/>
  <c r="G1529" i="2"/>
  <c r="G1528" i="2"/>
  <c r="G1527" i="2"/>
  <c r="G1526" i="2"/>
  <c r="G1525" i="2"/>
  <c r="G1524" i="2"/>
  <c r="G1523" i="2"/>
  <c r="G1522" i="2"/>
  <c r="G1521" i="2"/>
  <c r="G1520" i="2"/>
  <c r="G1519" i="2"/>
  <c r="G1518" i="2"/>
  <c r="G1517" i="2"/>
  <c r="G1516" i="2"/>
  <c r="G1515" i="2"/>
  <c r="G1514" i="2"/>
  <c r="G1513" i="2"/>
  <c r="G1512" i="2"/>
  <c r="G1511" i="2"/>
  <c r="G1510" i="2"/>
  <c r="G1509" i="2"/>
  <c r="G1508" i="2"/>
  <c r="G1507" i="2"/>
  <c r="G1506" i="2"/>
  <c r="G1505" i="2"/>
  <c r="G1504" i="2"/>
  <c r="G1503" i="2"/>
  <c r="G1502" i="2"/>
  <c r="G1501" i="2"/>
  <c r="G1500" i="2"/>
  <c r="G1499" i="2"/>
  <c r="G1498" i="2"/>
  <c r="G1497" i="2"/>
  <c r="G1496" i="2"/>
  <c r="G1495" i="2"/>
  <c r="G1494" i="2"/>
  <c r="G1493" i="2"/>
  <c r="G1492" i="2"/>
  <c r="G1491" i="2"/>
  <c r="G1490" i="2"/>
  <c r="G1489" i="2"/>
  <c r="G1488" i="2"/>
  <c r="G1487" i="2"/>
  <c r="G1486" i="2"/>
  <c r="G1485" i="2"/>
  <c r="G1484" i="2"/>
  <c r="G1483" i="2"/>
  <c r="G1482" i="2"/>
  <c r="G1481" i="2"/>
  <c r="G1480" i="2"/>
  <c r="G1479" i="2"/>
  <c r="G1478" i="2"/>
  <c r="G1477" i="2"/>
  <c r="G1476" i="2"/>
  <c r="G1475" i="2"/>
  <c r="G1474" i="2"/>
  <c r="G1473" i="2"/>
  <c r="G1472" i="2"/>
  <c r="G1471" i="2"/>
  <c r="G1470" i="2"/>
  <c r="G1469" i="2"/>
  <c r="G1468" i="2"/>
  <c r="G1467" i="2"/>
  <c r="G1466" i="2"/>
  <c r="G1465" i="2"/>
  <c r="G1464" i="2"/>
  <c r="G1463" i="2"/>
  <c r="G1462" i="2"/>
  <c r="G1461" i="2"/>
  <c r="G1460" i="2"/>
  <c r="G1459" i="2"/>
  <c r="G1458" i="2"/>
  <c r="G1457" i="2"/>
  <c r="G1456" i="2"/>
  <c r="G1455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440" i="2"/>
  <c r="G1439" i="2"/>
  <c r="G1438" i="2"/>
  <c r="G1437" i="2"/>
  <c r="G1436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6" i="2"/>
  <c r="P1615" i="2" l="1"/>
  <c r="O1615" i="2"/>
  <c r="N1615" i="2"/>
  <c r="M1615" i="2"/>
  <c r="L1615" i="2"/>
  <c r="R1614" i="2"/>
  <c r="Q1614" i="2"/>
  <c r="R1613" i="2"/>
  <c r="Q1613" i="2"/>
  <c r="R1612" i="2"/>
  <c r="Q1612" i="2"/>
  <c r="R1611" i="2"/>
  <c r="Q1611" i="2"/>
  <c r="R1610" i="2"/>
  <c r="Q1610" i="2"/>
  <c r="R1609" i="2"/>
  <c r="Q1609" i="2"/>
  <c r="R1608" i="2"/>
  <c r="Q1608" i="2"/>
  <c r="R1607" i="2"/>
  <c r="Q1607" i="2"/>
  <c r="R1606" i="2"/>
  <c r="Q1606" i="2"/>
  <c r="R1605" i="2"/>
  <c r="Q1605" i="2"/>
  <c r="R1604" i="2"/>
  <c r="Q1604" i="2"/>
  <c r="R1603" i="2"/>
  <c r="Q1603" i="2"/>
  <c r="R1602" i="2"/>
  <c r="Q1602" i="2"/>
  <c r="R1601" i="2"/>
  <c r="Q1601" i="2"/>
  <c r="R1600" i="2"/>
  <c r="Q1600" i="2"/>
  <c r="R1599" i="2"/>
  <c r="Q1599" i="2"/>
  <c r="R1598" i="2"/>
  <c r="Q1598" i="2"/>
  <c r="R1597" i="2"/>
  <c r="Q1597" i="2"/>
  <c r="R1596" i="2"/>
  <c r="Q1596" i="2"/>
  <c r="R1595" i="2"/>
  <c r="Q1595" i="2"/>
  <c r="R1594" i="2"/>
  <c r="Q1594" i="2"/>
  <c r="R1593" i="2"/>
  <c r="Q1593" i="2"/>
  <c r="R1592" i="2"/>
  <c r="Q1592" i="2"/>
  <c r="R1591" i="2"/>
  <c r="Q1591" i="2"/>
  <c r="R1590" i="2"/>
  <c r="Q1590" i="2"/>
  <c r="R1589" i="2"/>
  <c r="Q1589" i="2"/>
  <c r="R1588" i="2"/>
  <c r="Q1588" i="2"/>
  <c r="R1587" i="2"/>
  <c r="Q1587" i="2"/>
  <c r="R1586" i="2"/>
  <c r="Q1586" i="2"/>
  <c r="R1585" i="2"/>
  <c r="Q1585" i="2"/>
  <c r="R1584" i="2"/>
  <c r="Q1584" i="2"/>
  <c r="R1583" i="2"/>
  <c r="Q1583" i="2"/>
  <c r="R1582" i="2"/>
  <c r="Q1582" i="2"/>
  <c r="R1581" i="2"/>
  <c r="Q1581" i="2"/>
  <c r="R1580" i="2"/>
  <c r="Q1580" i="2"/>
  <c r="R1579" i="2"/>
  <c r="Q1579" i="2"/>
  <c r="R1578" i="2"/>
  <c r="Q1578" i="2"/>
  <c r="R1577" i="2"/>
  <c r="Q1577" i="2"/>
  <c r="R1576" i="2"/>
  <c r="Q1576" i="2"/>
  <c r="R1575" i="2"/>
  <c r="Q1575" i="2"/>
  <c r="R1574" i="2"/>
  <c r="Q1574" i="2"/>
  <c r="R1573" i="2"/>
  <c r="Q1573" i="2"/>
  <c r="R1572" i="2"/>
  <c r="Q1572" i="2"/>
  <c r="R1571" i="2"/>
  <c r="Q1571" i="2"/>
  <c r="R1570" i="2"/>
  <c r="Q1570" i="2"/>
  <c r="R1569" i="2"/>
  <c r="Q1569" i="2"/>
  <c r="R1568" i="2"/>
  <c r="Q1568" i="2"/>
  <c r="R1567" i="2"/>
  <c r="Q1567" i="2"/>
  <c r="R1566" i="2"/>
  <c r="Q1566" i="2"/>
  <c r="R1565" i="2"/>
  <c r="Q1565" i="2"/>
  <c r="R1564" i="2"/>
  <c r="Q1564" i="2"/>
  <c r="R1563" i="2"/>
  <c r="Q1563" i="2"/>
  <c r="R1562" i="2"/>
  <c r="Q1562" i="2"/>
  <c r="R1561" i="2"/>
  <c r="Q1561" i="2"/>
  <c r="R1560" i="2"/>
  <c r="Q1560" i="2"/>
  <c r="R1559" i="2"/>
  <c r="Q1559" i="2"/>
  <c r="R1558" i="2"/>
  <c r="Q1558" i="2"/>
  <c r="R1557" i="2"/>
  <c r="Q1557" i="2"/>
  <c r="R1556" i="2"/>
  <c r="Q1556" i="2"/>
  <c r="R1555" i="2"/>
  <c r="Q1555" i="2"/>
  <c r="R1554" i="2"/>
  <c r="Q1554" i="2"/>
  <c r="R1553" i="2"/>
  <c r="Q1553" i="2"/>
  <c r="R1552" i="2"/>
  <c r="Q1552" i="2"/>
  <c r="R1551" i="2"/>
  <c r="Q1551" i="2"/>
  <c r="R1550" i="2"/>
  <c r="Q1550" i="2"/>
  <c r="R1549" i="2"/>
  <c r="Q1549" i="2"/>
  <c r="R1548" i="2"/>
  <c r="Q1548" i="2"/>
  <c r="R1547" i="2"/>
  <c r="Q1547" i="2"/>
  <c r="R1546" i="2"/>
  <c r="Q1546" i="2"/>
  <c r="R1545" i="2"/>
  <c r="Q1545" i="2"/>
  <c r="R1544" i="2"/>
  <c r="Q1544" i="2"/>
  <c r="R1543" i="2"/>
  <c r="Q1543" i="2"/>
  <c r="R1542" i="2"/>
  <c r="Q1542" i="2"/>
  <c r="R1541" i="2"/>
  <c r="Q1541" i="2"/>
  <c r="R1540" i="2"/>
  <c r="Q1540" i="2"/>
  <c r="R1539" i="2"/>
  <c r="Q1539" i="2"/>
  <c r="R1538" i="2"/>
  <c r="Q1538" i="2"/>
  <c r="R1537" i="2"/>
  <c r="Q1537" i="2"/>
  <c r="R1536" i="2"/>
  <c r="Q1536" i="2"/>
  <c r="R1535" i="2"/>
  <c r="Q1535" i="2"/>
  <c r="R1534" i="2"/>
  <c r="Q1534" i="2"/>
  <c r="R1533" i="2"/>
  <c r="Q1533" i="2"/>
  <c r="R1532" i="2"/>
  <c r="Q1532" i="2"/>
  <c r="R1531" i="2"/>
  <c r="Q1531" i="2"/>
  <c r="R1530" i="2"/>
  <c r="Q1530" i="2"/>
  <c r="R1529" i="2"/>
  <c r="Q1529" i="2"/>
  <c r="R1528" i="2"/>
  <c r="Q1528" i="2"/>
  <c r="R1527" i="2"/>
  <c r="Q1527" i="2"/>
  <c r="R1526" i="2"/>
  <c r="Q1526" i="2"/>
  <c r="R1525" i="2"/>
  <c r="Q1525" i="2"/>
  <c r="R1524" i="2"/>
  <c r="Q1524" i="2"/>
  <c r="R1523" i="2"/>
  <c r="Q1523" i="2"/>
  <c r="R1522" i="2"/>
  <c r="Q1522" i="2"/>
  <c r="R1521" i="2"/>
  <c r="Q1521" i="2"/>
  <c r="R1520" i="2"/>
  <c r="Q1520" i="2"/>
  <c r="R1519" i="2"/>
  <c r="Q1519" i="2"/>
  <c r="R1518" i="2"/>
  <c r="Q1518" i="2"/>
  <c r="R1517" i="2"/>
  <c r="Q1517" i="2"/>
  <c r="R1516" i="2"/>
  <c r="Q1516" i="2"/>
  <c r="R1515" i="2"/>
  <c r="Q1515" i="2"/>
  <c r="R1514" i="2"/>
  <c r="Q1514" i="2"/>
  <c r="R1513" i="2"/>
  <c r="Q1513" i="2"/>
  <c r="R1512" i="2"/>
  <c r="Q1512" i="2"/>
  <c r="R1511" i="2"/>
  <c r="Q1511" i="2"/>
  <c r="R1510" i="2"/>
  <c r="Q1510" i="2"/>
  <c r="R1509" i="2"/>
  <c r="Q1509" i="2"/>
  <c r="R1508" i="2"/>
  <c r="Q1508" i="2"/>
  <c r="R1507" i="2"/>
  <c r="Q1507" i="2"/>
  <c r="R1506" i="2"/>
  <c r="Q1506" i="2"/>
  <c r="R1505" i="2"/>
  <c r="Q1505" i="2"/>
  <c r="R1504" i="2"/>
  <c r="Q1504" i="2"/>
  <c r="R1503" i="2"/>
  <c r="Q1503" i="2"/>
  <c r="R1502" i="2"/>
  <c r="Q1502" i="2"/>
  <c r="R1501" i="2"/>
  <c r="Q1501" i="2"/>
  <c r="R1500" i="2"/>
  <c r="Q1500" i="2"/>
  <c r="R1499" i="2"/>
  <c r="Q1499" i="2"/>
  <c r="R1498" i="2"/>
  <c r="Q1498" i="2"/>
  <c r="R1497" i="2"/>
  <c r="Q1497" i="2"/>
  <c r="R1496" i="2"/>
  <c r="Q1496" i="2"/>
  <c r="R1495" i="2"/>
  <c r="Q1495" i="2"/>
  <c r="R1494" i="2"/>
  <c r="Q1494" i="2"/>
  <c r="R1493" i="2"/>
  <c r="Q1493" i="2"/>
  <c r="R1492" i="2"/>
  <c r="Q1492" i="2"/>
  <c r="R1491" i="2"/>
  <c r="Q1491" i="2"/>
  <c r="R1490" i="2"/>
  <c r="Q1490" i="2"/>
  <c r="R1489" i="2"/>
  <c r="Q1489" i="2"/>
  <c r="R1488" i="2"/>
  <c r="Q1488" i="2"/>
  <c r="R1487" i="2"/>
  <c r="Q1487" i="2"/>
  <c r="R1486" i="2"/>
  <c r="Q1486" i="2"/>
  <c r="R1485" i="2"/>
  <c r="Q1485" i="2"/>
  <c r="R1484" i="2"/>
  <c r="Q1484" i="2"/>
  <c r="R1483" i="2"/>
  <c r="Q1483" i="2"/>
  <c r="R1482" i="2"/>
  <c r="Q1482" i="2"/>
  <c r="R1481" i="2"/>
  <c r="Q1481" i="2"/>
  <c r="R1480" i="2"/>
  <c r="Q1480" i="2"/>
  <c r="R1479" i="2"/>
  <c r="Q1479" i="2"/>
  <c r="R1478" i="2"/>
  <c r="Q1478" i="2"/>
  <c r="R1477" i="2"/>
  <c r="Q1477" i="2"/>
  <c r="R1476" i="2"/>
  <c r="Q1476" i="2"/>
  <c r="R1475" i="2"/>
  <c r="Q1475" i="2"/>
  <c r="R1474" i="2"/>
  <c r="Q1474" i="2"/>
  <c r="R1473" i="2"/>
  <c r="Q1473" i="2"/>
  <c r="R1472" i="2"/>
  <c r="Q1472" i="2"/>
  <c r="R1471" i="2"/>
  <c r="Q1471" i="2"/>
  <c r="R1470" i="2"/>
  <c r="Q1470" i="2"/>
  <c r="R1469" i="2"/>
  <c r="Q1469" i="2"/>
  <c r="R1468" i="2"/>
  <c r="Q1468" i="2"/>
  <c r="R1467" i="2"/>
  <c r="Q1467" i="2"/>
  <c r="R1466" i="2"/>
  <c r="Q1466" i="2"/>
  <c r="R1465" i="2"/>
  <c r="Q1465" i="2"/>
  <c r="R1464" i="2"/>
  <c r="Q1464" i="2"/>
  <c r="R1463" i="2"/>
  <c r="Q1463" i="2"/>
  <c r="R1462" i="2"/>
  <c r="Q1462" i="2"/>
  <c r="R1461" i="2"/>
  <c r="Q1461" i="2"/>
  <c r="R1460" i="2"/>
  <c r="Q1460" i="2"/>
  <c r="R1459" i="2"/>
  <c r="Q1459" i="2"/>
  <c r="R1458" i="2"/>
  <c r="Q1458" i="2"/>
  <c r="R1457" i="2"/>
  <c r="Q1457" i="2"/>
  <c r="R1456" i="2"/>
  <c r="Q1456" i="2"/>
  <c r="R1455" i="2"/>
  <c r="Q1455" i="2"/>
  <c r="R1454" i="2"/>
  <c r="Q1454" i="2"/>
  <c r="R1453" i="2"/>
  <c r="Q1453" i="2"/>
  <c r="R1452" i="2"/>
  <c r="Q1452" i="2"/>
  <c r="R1451" i="2"/>
  <c r="Q1451" i="2"/>
  <c r="R1450" i="2"/>
  <c r="Q1450" i="2"/>
  <c r="R1449" i="2"/>
  <c r="Q1449" i="2"/>
  <c r="R1448" i="2"/>
  <c r="Q1448" i="2"/>
  <c r="R1447" i="2"/>
  <c r="Q1447" i="2"/>
  <c r="R1446" i="2"/>
  <c r="Q1446" i="2"/>
  <c r="R1445" i="2"/>
  <c r="Q1445" i="2"/>
  <c r="R1444" i="2"/>
  <c r="Q1444" i="2"/>
  <c r="R1443" i="2"/>
  <c r="Q1443" i="2"/>
  <c r="R1442" i="2"/>
  <c r="Q1442" i="2"/>
  <c r="R1441" i="2"/>
  <c r="Q1441" i="2"/>
  <c r="R1440" i="2"/>
  <c r="Q1440" i="2"/>
  <c r="R1439" i="2"/>
  <c r="Q1439" i="2"/>
  <c r="R1438" i="2"/>
  <c r="Q1438" i="2"/>
  <c r="R1437" i="2"/>
  <c r="Q1437" i="2"/>
  <c r="R1436" i="2"/>
  <c r="Q1436" i="2"/>
  <c r="R1435" i="2"/>
  <c r="Q1435" i="2"/>
  <c r="R1434" i="2"/>
  <c r="Q1434" i="2"/>
  <c r="R1433" i="2"/>
  <c r="Q1433" i="2"/>
  <c r="R1432" i="2"/>
  <c r="Q1432" i="2"/>
  <c r="R1431" i="2"/>
  <c r="Q1431" i="2"/>
  <c r="R1430" i="2"/>
  <c r="Q1430" i="2"/>
  <c r="R1429" i="2"/>
  <c r="Q1429" i="2"/>
  <c r="R1428" i="2"/>
  <c r="Q1428" i="2"/>
  <c r="R1427" i="2"/>
  <c r="Q1427" i="2"/>
  <c r="R1426" i="2"/>
  <c r="Q1426" i="2"/>
  <c r="R1425" i="2"/>
  <c r="Q1425" i="2"/>
  <c r="R1424" i="2"/>
  <c r="Q1424" i="2"/>
  <c r="R1423" i="2"/>
  <c r="Q1423" i="2"/>
  <c r="R1422" i="2"/>
  <c r="Q1422" i="2"/>
  <c r="R1421" i="2"/>
  <c r="Q1421" i="2"/>
  <c r="R1420" i="2"/>
  <c r="Q1420" i="2"/>
  <c r="R1419" i="2"/>
  <c r="Q1419" i="2"/>
  <c r="R1418" i="2"/>
  <c r="Q1418" i="2"/>
  <c r="R1417" i="2"/>
  <c r="Q1417" i="2"/>
  <c r="R1416" i="2"/>
  <c r="Q1416" i="2"/>
  <c r="R1415" i="2"/>
  <c r="Q1415" i="2"/>
  <c r="R1414" i="2"/>
  <c r="Q1414" i="2"/>
  <c r="R1413" i="2"/>
  <c r="Q1413" i="2"/>
  <c r="R1412" i="2"/>
  <c r="Q1412" i="2"/>
  <c r="R1411" i="2"/>
  <c r="Q1411" i="2"/>
  <c r="R1410" i="2"/>
  <c r="Q1410" i="2"/>
  <c r="R1409" i="2"/>
  <c r="Q1409" i="2"/>
  <c r="R1408" i="2"/>
  <c r="Q1408" i="2"/>
  <c r="R1407" i="2"/>
  <c r="Q1407" i="2"/>
  <c r="R1406" i="2"/>
  <c r="Q1406" i="2"/>
  <c r="R1405" i="2"/>
  <c r="Q1405" i="2"/>
  <c r="R1404" i="2"/>
  <c r="Q1404" i="2"/>
  <c r="R1403" i="2"/>
  <c r="Q1403" i="2"/>
  <c r="R1402" i="2"/>
  <c r="Q1402" i="2"/>
  <c r="R1401" i="2"/>
  <c r="Q1401" i="2"/>
  <c r="R1400" i="2"/>
  <c r="Q1400" i="2"/>
  <c r="R1399" i="2"/>
  <c r="Q1399" i="2"/>
  <c r="R1398" i="2"/>
  <c r="Q1398" i="2"/>
  <c r="R1397" i="2"/>
  <c r="Q1397" i="2"/>
  <c r="R1396" i="2"/>
  <c r="Q1396" i="2"/>
  <c r="R1395" i="2"/>
  <c r="Q1395" i="2"/>
  <c r="R1394" i="2"/>
  <c r="Q1394" i="2"/>
  <c r="R1393" i="2"/>
  <c r="Q1393" i="2"/>
  <c r="R1392" i="2"/>
  <c r="Q1392" i="2"/>
  <c r="R1391" i="2"/>
  <c r="Q1391" i="2"/>
  <c r="R1390" i="2"/>
  <c r="Q1390" i="2"/>
  <c r="R1389" i="2"/>
  <c r="Q1389" i="2"/>
  <c r="R1388" i="2"/>
  <c r="Q1388" i="2"/>
  <c r="R1387" i="2"/>
  <c r="Q1387" i="2"/>
  <c r="R1386" i="2"/>
  <c r="Q1386" i="2"/>
  <c r="R1385" i="2"/>
  <c r="Q1385" i="2"/>
  <c r="R1384" i="2"/>
  <c r="Q1384" i="2"/>
  <c r="R1383" i="2"/>
  <c r="Q1383" i="2"/>
  <c r="R1382" i="2"/>
  <c r="Q1382" i="2"/>
  <c r="R1381" i="2"/>
  <c r="Q1381" i="2"/>
  <c r="R1380" i="2"/>
  <c r="Q1380" i="2"/>
  <c r="R1379" i="2"/>
  <c r="Q1379" i="2"/>
  <c r="R1378" i="2"/>
  <c r="Q1378" i="2"/>
  <c r="R1377" i="2"/>
  <c r="Q1377" i="2"/>
  <c r="R1376" i="2"/>
  <c r="Q1376" i="2"/>
  <c r="R1375" i="2"/>
  <c r="Q1375" i="2"/>
  <c r="R1374" i="2"/>
  <c r="Q1374" i="2"/>
  <c r="R1373" i="2"/>
  <c r="Q1373" i="2"/>
  <c r="R1372" i="2"/>
  <c r="Q1372" i="2"/>
  <c r="R1371" i="2"/>
  <c r="Q1371" i="2"/>
  <c r="R1370" i="2"/>
  <c r="Q1370" i="2"/>
  <c r="R1369" i="2"/>
  <c r="Q1369" i="2"/>
  <c r="R1368" i="2"/>
  <c r="Q1368" i="2"/>
  <c r="R1367" i="2"/>
  <c r="Q1367" i="2"/>
  <c r="R1366" i="2"/>
  <c r="Q1366" i="2"/>
  <c r="R1365" i="2"/>
  <c r="Q1365" i="2"/>
  <c r="R1364" i="2"/>
  <c r="Q1364" i="2"/>
  <c r="R1363" i="2"/>
  <c r="Q1363" i="2"/>
  <c r="R1362" i="2"/>
  <c r="Q1362" i="2"/>
  <c r="R1361" i="2"/>
  <c r="Q1361" i="2"/>
  <c r="R1360" i="2"/>
  <c r="Q1360" i="2"/>
  <c r="R1359" i="2"/>
  <c r="Q1359" i="2"/>
  <c r="R1358" i="2"/>
  <c r="Q1358" i="2"/>
  <c r="R1357" i="2"/>
  <c r="Q1357" i="2"/>
  <c r="R1356" i="2"/>
  <c r="Q1356" i="2"/>
  <c r="R1355" i="2"/>
  <c r="Q1355" i="2"/>
  <c r="R1354" i="2"/>
  <c r="Q1354" i="2"/>
  <c r="R1353" i="2"/>
  <c r="Q1353" i="2"/>
  <c r="R1352" i="2"/>
  <c r="Q1352" i="2"/>
  <c r="R1351" i="2"/>
  <c r="Q1351" i="2"/>
  <c r="R1350" i="2"/>
  <c r="Q1350" i="2"/>
  <c r="R1349" i="2"/>
  <c r="Q1349" i="2"/>
  <c r="R1348" i="2"/>
  <c r="Q1348" i="2"/>
  <c r="R1347" i="2"/>
  <c r="Q1347" i="2"/>
  <c r="R1346" i="2"/>
  <c r="Q1346" i="2"/>
  <c r="R1345" i="2"/>
  <c r="Q1345" i="2"/>
  <c r="R1344" i="2"/>
  <c r="Q1344" i="2"/>
  <c r="R1343" i="2"/>
  <c r="Q1343" i="2"/>
  <c r="R1342" i="2"/>
  <c r="Q1342" i="2"/>
  <c r="R1341" i="2"/>
  <c r="Q1341" i="2"/>
  <c r="R1340" i="2"/>
  <c r="Q1340" i="2"/>
  <c r="R1339" i="2"/>
  <c r="Q1339" i="2"/>
  <c r="R1338" i="2"/>
  <c r="Q1338" i="2"/>
  <c r="R1337" i="2"/>
  <c r="Q1337" i="2"/>
  <c r="R1336" i="2"/>
  <c r="Q1336" i="2"/>
  <c r="R1335" i="2"/>
  <c r="Q1335" i="2"/>
  <c r="R1334" i="2"/>
  <c r="Q1334" i="2"/>
  <c r="R1333" i="2"/>
  <c r="Q1333" i="2"/>
  <c r="R1332" i="2"/>
  <c r="Q1332" i="2"/>
  <c r="R1331" i="2"/>
  <c r="Q1331" i="2"/>
  <c r="R1330" i="2"/>
  <c r="Q1330" i="2"/>
  <c r="R1329" i="2"/>
  <c r="Q1329" i="2"/>
  <c r="R1328" i="2"/>
  <c r="Q1328" i="2"/>
  <c r="R1327" i="2"/>
  <c r="Q1327" i="2"/>
  <c r="R1326" i="2"/>
  <c r="Q1326" i="2"/>
  <c r="R1325" i="2"/>
  <c r="Q1325" i="2"/>
  <c r="R1324" i="2"/>
  <c r="Q1324" i="2"/>
  <c r="R1323" i="2"/>
  <c r="Q1323" i="2"/>
  <c r="R1322" i="2"/>
  <c r="Q1322" i="2"/>
  <c r="R1321" i="2"/>
  <c r="Q1321" i="2"/>
  <c r="R1320" i="2"/>
  <c r="Q1320" i="2"/>
  <c r="R1319" i="2"/>
  <c r="Q1319" i="2"/>
  <c r="R1318" i="2"/>
  <c r="Q1318" i="2"/>
  <c r="R1317" i="2"/>
  <c r="Q1317" i="2"/>
  <c r="R1316" i="2"/>
  <c r="Q1316" i="2"/>
  <c r="R1315" i="2"/>
  <c r="Q1315" i="2"/>
  <c r="R1314" i="2"/>
  <c r="Q1314" i="2"/>
  <c r="R1313" i="2"/>
  <c r="Q1313" i="2"/>
  <c r="R1312" i="2"/>
  <c r="Q1312" i="2"/>
  <c r="R1311" i="2"/>
  <c r="Q1311" i="2"/>
  <c r="R1310" i="2"/>
  <c r="Q1310" i="2"/>
  <c r="R1309" i="2"/>
  <c r="Q1309" i="2"/>
  <c r="R1308" i="2"/>
  <c r="Q1308" i="2"/>
  <c r="R1307" i="2"/>
  <c r="Q1307" i="2"/>
  <c r="R1306" i="2"/>
  <c r="Q1306" i="2"/>
  <c r="R1305" i="2"/>
  <c r="Q1305" i="2"/>
  <c r="R1304" i="2"/>
  <c r="Q1304" i="2"/>
  <c r="R1303" i="2"/>
  <c r="Q1303" i="2"/>
  <c r="R1302" i="2"/>
  <c r="Q1302" i="2"/>
  <c r="R1301" i="2"/>
  <c r="Q1301" i="2"/>
  <c r="R1300" i="2"/>
  <c r="Q1300" i="2"/>
  <c r="R1299" i="2"/>
  <c r="Q1299" i="2"/>
  <c r="R1298" i="2"/>
  <c r="Q1298" i="2"/>
  <c r="R1297" i="2"/>
  <c r="Q1297" i="2"/>
  <c r="R1296" i="2"/>
  <c r="Q1296" i="2"/>
  <c r="R1295" i="2"/>
  <c r="Q1295" i="2"/>
  <c r="R1294" i="2"/>
  <c r="Q1294" i="2"/>
  <c r="R1293" i="2"/>
  <c r="Q1293" i="2"/>
  <c r="R1292" i="2"/>
  <c r="Q1292" i="2"/>
  <c r="R1291" i="2"/>
  <c r="Q1291" i="2"/>
  <c r="R1290" i="2"/>
  <c r="Q1290" i="2"/>
  <c r="R1289" i="2"/>
  <c r="Q1289" i="2"/>
  <c r="R1288" i="2"/>
  <c r="Q1288" i="2"/>
  <c r="R1287" i="2"/>
  <c r="Q1287" i="2"/>
  <c r="R1286" i="2"/>
  <c r="Q1286" i="2"/>
  <c r="R1285" i="2"/>
  <c r="Q1285" i="2"/>
  <c r="R1284" i="2"/>
  <c r="Q1284" i="2"/>
  <c r="R1283" i="2"/>
  <c r="Q1283" i="2"/>
  <c r="R1282" i="2"/>
  <c r="Q1282" i="2"/>
  <c r="R1281" i="2"/>
  <c r="Q1281" i="2"/>
  <c r="R1280" i="2"/>
  <c r="Q1280" i="2"/>
  <c r="R1279" i="2"/>
  <c r="Q1279" i="2"/>
  <c r="R1278" i="2"/>
  <c r="Q1278" i="2"/>
  <c r="R1277" i="2"/>
  <c r="Q1277" i="2"/>
  <c r="R1276" i="2"/>
  <c r="Q1276" i="2"/>
  <c r="R1275" i="2"/>
  <c r="Q1275" i="2"/>
  <c r="R1274" i="2"/>
  <c r="Q1274" i="2"/>
  <c r="R1273" i="2"/>
  <c r="Q1273" i="2"/>
  <c r="R1272" i="2"/>
  <c r="Q1272" i="2"/>
  <c r="R1271" i="2"/>
  <c r="Q1271" i="2"/>
  <c r="R1270" i="2"/>
  <c r="Q1270" i="2"/>
  <c r="R1269" i="2"/>
  <c r="Q1269" i="2"/>
  <c r="R1268" i="2"/>
  <c r="Q1268" i="2"/>
  <c r="R1267" i="2"/>
  <c r="Q1267" i="2"/>
  <c r="R1266" i="2"/>
  <c r="Q1266" i="2"/>
  <c r="R1265" i="2"/>
  <c r="Q1265" i="2"/>
  <c r="R1264" i="2"/>
  <c r="Q1264" i="2"/>
  <c r="R1263" i="2"/>
  <c r="Q1263" i="2"/>
  <c r="R1262" i="2"/>
  <c r="Q1262" i="2"/>
  <c r="R1261" i="2"/>
  <c r="Q1261" i="2"/>
  <c r="R1260" i="2"/>
  <c r="Q1260" i="2"/>
  <c r="R1259" i="2"/>
  <c r="Q1259" i="2"/>
  <c r="R1258" i="2"/>
  <c r="Q1258" i="2"/>
  <c r="R1257" i="2"/>
  <c r="Q1257" i="2"/>
  <c r="R1256" i="2"/>
  <c r="Q1256" i="2"/>
  <c r="R1255" i="2"/>
  <c r="Q1255" i="2"/>
  <c r="R1254" i="2"/>
  <c r="Q1254" i="2"/>
  <c r="R1253" i="2"/>
  <c r="Q1253" i="2"/>
  <c r="R1252" i="2"/>
  <c r="Q1252" i="2"/>
  <c r="R1251" i="2"/>
  <c r="Q1251" i="2"/>
  <c r="R1250" i="2"/>
  <c r="Q1250" i="2"/>
  <c r="R1249" i="2"/>
  <c r="Q1249" i="2"/>
  <c r="R1248" i="2"/>
  <c r="Q1248" i="2"/>
  <c r="R1247" i="2"/>
  <c r="Q1247" i="2"/>
  <c r="R1246" i="2"/>
  <c r="Q1246" i="2"/>
  <c r="R1245" i="2"/>
  <c r="Q1245" i="2"/>
  <c r="R1244" i="2"/>
  <c r="Q1244" i="2"/>
  <c r="R1243" i="2"/>
  <c r="Q1243" i="2"/>
  <c r="R1242" i="2"/>
  <c r="Q1242" i="2"/>
  <c r="R1241" i="2"/>
  <c r="Q1241" i="2"/>
  <c r="R1240" i="2"/>
  <c r="Q1240" i="2"/>
  <c r="R1239" i="2"/>
  <c r="Q1239" i="2"/>
  <c r="R1238" i="2"/>
  <c r="Q1238" i="2"/>
  <c r="R1237" i="2"/>
  <c r="Q1237" i="2"/>
  <c r="R1236" i="2"/>
  <c r="Q1236" i="2"/>
  <c r="R1235" i="2"/>
  <c r="Q1235" i="2"/>
  <c r="R1234" i="2"/>
  <c r="Q1234" i="2"/>
  <c r="R1233" i="2"/>
  <c r="Q1233" i="2"/>
  <c r="R1232" i="2"/>
  <c r="Q1232" i="2"/>
  <c r="R1231" i="2"/>
  <c r="Q1231" i="2"/>
  <c r="R1230" i="2"/>
  <c r="Q1230" i="2"/>
  <c r="R1229" i="2"/>
  <c r="Q1229" i="2"/>
  <c r="R1228" i="2"/>
  <c r="Q1228" i="2"/>
  <c r="R1227" i="2"/>
  <c r="Q1227" i="2"/>
  <c r="R1226" i="2"/>
  <c r="Q1226" i="2"/>
  <c r="R1225" i="2"/>
  <c r="Q1225" i="2"/>
  <c r="R1224" i="2"/>
  <c r="Q1224" i="2"/>
  <c r="R1223" i="2"/>
  <c r="Q1223" i="2"/>
  <c r="R1222" i="2"/>
  <c r="Q1222" i="2"/>
  <c r="R1221" i="2"/>
  <c r="Q1221" i="2"/>
  <c r="R1220" i="2"/>
  <c r="Q1220" i="2"/>
  <c r="R1219" i="2"/>
  <c r="Q1219" i="2"/>
  <c r="R1218" i="2"/>
  <c r="Q1218" i="2"/>
  <c r="R1217" i="2"/>
  <c r="Q1217" i="2"/>
  <c r="R1216" i="2"/>
  <c r="Q1216" i="2"/>
  <c r="R1215" i="2"/>
  <c r="Q1215" i="2"/>
  <c r="R1214" i="2"/>
  <c r="Q1214" i="2"/>
  <c r="R1213" i="2"/>
  <c r="Q1213" i="2"/>
  <c r="R1212" i="2"/>
  <c r="Q1212" i="2"/>
  <c r="R1211" i="2"/>
  <c r="Q1211" i="2"/>
  <c r="R1210" i="2"/>
  <c r="Q1210" i="2"/>
  <c r="R1209" i="2"/>
  <c r="Q1209" i="2"/>
  <c r="R1208" i="2"/>
  <c r="Q1208" i="2"/>
  <c r="R1207" i="2"/>
  <c r="Q1207" i="2"/>
  <c r="R1206" i="2"/>
  <c r="Q1206" i="2"/>
  <c r="R1205" i="2"/>
  <c r="Q1205" i="2"/>
  <c r="R1204" i="2"/>
  <c r="Q1204" i="2"/>
  <c r="R1203" i="2"/>
  <c r="Q1203" i="2"/>
  <c r="R1202" i="2"/>
  <c r="Q1202" i="2"/>
  <c r="R1201" i="2"/>
  <c r="Q1201" i="2"/>
  <c r="R1200" i="2"/>
  <c r="Q1200" i="2"/>
  <c r="R1199" i="2"/>
  <c r="Q1199" i="2"/>
  <c r="R1198" i="2"/>
  <c r="Q1198" i="2"/>
  <c r="R1197" i="2"/>
  <c r="Q1197" i="2"/>
  <c r="R1196" i="2"/>
  <c r="Q1196" i="2"/>
  <c r="R1195" i="2"/>
  <c r="Q1195" i="2"/>
  <c r="R1194" i="2"/>
  <c r="Q1194" i="2"/>
  <c r="R1193" i="2"/>
  <c r="Q1193" i="2"/>
  <c r="R1192" i="2"/>
  <c r="Q1192" i="2"/>
  <c r="R1191" i="2"/>
  <c r="Q1191" i="2"/>
  <c r="R1190" i="2"/>
  <c r="Q1190" i="2"/>
  <c r="R1189" i="2"/>
  <c r="Q1189" i="2"/>
  <c r="R1188" i="2"/>
  <c r="Q1188" i="2"/>
  <c r="R1187" i="2"/>
  <c r="Q1187" i="2"/>
  <c r="R1186" i="2"/>
  <c r="Q1186" i="2"/>
  <c r="R1185" i="2"/>
  <c r="Q1185" i="2"/>
  <c r="R1184" i="2"/>
  <c r="Q1184" i="2"/>
  <c r="R1183" i="2"/>
  <c r="Q1183" i="2"/>
  <c r="R1182" i="2"/>
  <c r="Q1182" i="2"/>
  <c r="R1181" i="2"/>
  <c r="Q1181" i="2"/>
  <c r="R1180" i="2"/>
  <c r="Q1180" i="2"/>
  <c r="R1179" i="2"/>
  <c r="Q1179" i="2"/>
  <c r="R1178" i="2"/>
  <c r="Q1178" i="2"/>
  <c r="R1177" i="2"/>
  <c r="Q1177" i="2"/>
  <c r="R1176" i="2"/>
  <c r="Q1176" i="2"/>
  <c r="R1175" i="2"/>
  <c r="Q1175" i="2"/>
  <c r="R1174" i="2"/>
  <c r="Q1174" i="2"/>
  <c r="R1173" i="2"/>
  <c r="Q1173" i="2"/>
  <c r="R1172" i="2"/>
  <c r="Q1172" i="2"/>
  <c r="R1171" i="2"/>
  <c r="Q1171" i="2"/>
  <c r="R1170" i="2"/>
  <c r="Q1170" i="2"/>
  <c r="R1169" i="2"/>
  <c r="Q1169" i="2"/>
  <c r="R1168" i="2"/>
  <c r="Q1168" i="2"/>
  <c r="R1167" i="2"/>
  <c r="Q1167" i="2"/>
  <c r="R1166" i="2"/>
  <c r="Q1166" i="2"/>
  <c r="R1165" i="2"/>
  <c r="Q1165" i="2"/>
  <c r="R1164" i="2"/>
  <c r="Q1164" i="2"/>
  <c r="R1163" i="2"/>
  <c r="Q1163" i="2"/>
  <c r="R1162" i="2"/>
  <c r="Q1162" i="2"/>
  <c r="R1161" i="2"/>
  <c r="Q1161" i="2"/>
  <c r="R1160" i="2"/>
  <c r="Q1160" i="2"/>
  <c r="R1159" i="2"/>
  <c r="Q1159" i="2"/>
  <c r="R1158" i="2"/>
  <c r="Q1158" i="2"/>
  <c r="R1157" i="2"/>
  <c r="Q1157" i="2"/>
  <c r="R1156" i="2"/>
  <c r="Q1156" i="2"/>
  <c r="R1155" i="2"/>
  <c r="Q1155" i="2"/>
  <c r="R1154" i="2"/>
  <c r="Q1154" i="2"/>
  <c r="R1153" i="2"/>
  <c r="Q1153" i="2"/>
  <c r="R1152" i="2"/>
  <c r="Q1152" i="2"/>
  <c r="R1151" i="2"/>
  <c r="Q1151" i="2"/>
  <c r="R1150" i="2"/>
  <c r="Q1150" i="2"/>
  <c r="R1149" i="2"/>
  <c r="Q1149" i="2"/>
  <c r="R1148" i="2"/>
  <c r="Q1148" i="2"/>
  <c r="R1147" i="2"/>
  <c r="Q1147" i="2"/>
  <c r="R1146" i="2"/>
  <c r="Q1146" i="2"/>
  <c r="R1145" i="2"/>
  <c r="Q1145" i="2"/>
  <c r="R1144" i="2"/>
  <c r="Q1144" i="2"/>
  <c r="R1143" i="2"/>
  <c r="Q1143" i="2"/>
  <c r="R1142" i="2"/>
  <c r="Q1142" i="2"/>
  <c r="R1141" i="2"/>
  <c r="Q1141" i="2"/>
  <c r="R1140" i="2"/>
  <c r="Q1140" i="2"/>
  <c r="R1139" i="2"/>
  <c r="Q1139" i="2"/>
  <c r="R1138" i="2"/>
  <c r="Q1138" i="2"/>
  <c r="R1137" i="2"/>
  <c r="Q1137" i="2"/>
  <c r="R1136" i="2"/>
  <c r="Q1136" i="2"/>
  <c r="R1135" i="2"/>
  <c r="Q1135" i="2"/>
  <c r="R1134" i="2"/>
  <c r="Q1134" i="2"/>
  <c r="R1133" i="2"/>
  <c r="Q1133" i="2"/>
  <c r="R1132" i="2"/>
  <c r="Q1132" i="2"/>
  <c r="R1131" i="2"/>
  <c r="Q1131" i="2"/>
  <c r="R1130" i="2"/>
  <c r="Q1130" i="2"/>
  <c r="R1129" i="2"/>
  <c r="Q1129" i="2"/>
  <c r="R1128" i="2"/>
  <c r="Q1128" i="2"/>
  <c r="R1127" i="2"/>
  <c r="Q1127" i="2"/>
  <c r="R1126" i="2"/>
  <c r="Q1126" i="2"/>
  <c r="R1125" i="2"/>
  <c r="Q1125" i="2"/>
  <c r="R1124" i="2"/>
  <c r="Q1124" i="2"/>
  <c r="R1123" i="2"/>
  <c r="Q1123" i="2"/>
  <c r="R1122" i="2"/>
  <c r="Q1122" i="2"/>
  <c r="R1121" i="2"/>
  <c r="Q1121" i="2"/>
  <c r="R1120" i="2"/>
  <c r="Q1120" i="2"/>
  <c r="R1119" i="2"/>
  <c r="Q1119" i="2"/>
  <c r="R1118" i="2"/>
  <c r="Q1118" i="2"/>
  <c r="R1117" i="2"/>
  <c r="Q1117" i="2"/>
  <c r="R1116" i="2"/>
  <c r="Q1116" i="2"/>
  <c r="R1115" i="2"/>
  <c r="Q1115" i="2"/>
  <c r="R1114" i="2"/>
  <c r="Q1114" i="2"/>
  <c r="R1113" i="2"/>
  <c r="Q1113" i="2"/>
  <c r="R1112" i="2"/>
  <c r="Q1112" i="2"/>
  <c r="R1111" i="2"/>
  <c r="Q1111" i="2"/>
  <c r="R1110" i="2"/>
  <c r="Q1110" i="2"/>
  <c r="R1109" i="2"/>
  <c r="Q1109" i="2"/>
  <c r="R1108" i="2"/>
  <c r="Q1108" i="2"/>
  <c r="R1107" i="2"/>
  <c r="Q1107" i="2"/>
  <c r="R1106" i="2"/>
  <c r="Q1106" i="2"/>
  <c r="R1105" i="2"/>
  <c r="Q1105" i="2"/>
  <c r="R1104" i="2"/>
  <c r="Q1104" i="2"/>
  <c r="R1103" i="2"/>
  <c r="Q1103" i="2"/>
  <c r="R1102" i="2"/>
  <c r="Q1102" i="2"/>
  <c r="R1101" i="2"/>
  <c r="Q1101" i="2"/>
  <c r="R1100" i="2"/>
  <c r="Q1100" i="2"/>
  <c r="R1099" i="2"/>
  <c r="Q1099" i="2"/>
  <c r="R1098" i="2"/>
  <c r="Q1098" i="2"/>
  <c r="R1097" i="2"/>
  <c r="Q1097" i="2"/>
  <c r="R1096" i="2"/>
  <c r="Q1096" i="2"/>
  <c r="R1095" i="2"/>
  <c r="Q1095" i="2"/>
  <c r="R1094" i="2"/>
  <c r="Q1094" i="2"/>
  <c r="R1093" i="2"/>
  <c r="Q1093" i="2"/>
  <c r="R1092" i="2"/>
  <c r="Q1092" i="2"/>
  <c r="R1091" i="2"/>
  <c r="Q1091" i="2"/>
  <c r="R1090" i="2"/>
  <c r="Q1090" i="2"/>
  <c r="R1089" i="2"/>
  <c r="Q1089" i="2"/>
  <c r="R1088" i="2"/>
  <c r="Q1088" i="2"/>
  <c r="R1087" i="2"/>
  <c r="Q1087" i="2"/>
  <c r="R1086" i="2"/>
  <c r="Q1086" i="2"/>
  <c r="R1085" i="2"/>
  <c r="Q1085" i="2"/>
  <c r="R1084" i="2"/>
  <c r="Q1084" i="2"/>
  <c r="R1083" i="2"/>
  <c r="Q1083" i="2"/>
  <c r="R1082" i="2"/>
  <c r="Q1082" i="2"/>
  <c r="R1081" i="2"/>
  <c r="Q1081" i="2"/>
  <c r="R1080" i="2"/>
  <c r="Q1080" i="2"/>
  <c r="R1079" i="2"/>
  <c r="Q1079" i="2"/>
  <c r="R1078" i="2"/>
  <c r="Q1078" i="2"/>
  <c r="R1077" i="2"/>
  <c r="Q1077" i="2"/>
  <c r="R1076" i="2"/>
  <c r="Q1076" i="2"/>
  <c r="R1075" i="2"/>
  <c r="Q1075" i="2"/>
  <c r="R1074" i="2"/>
  <c r="Q1074" i="2"/>
  <c r="R1073" i="2"/>
  <c r="Q1073" i="2"/>
  <c r="R1072" i="2"/>
  <c r="Q1072" i="2"/>
  <c r="R1071" i="2"/>
  <c r="Q1071" i="2"/>
  <c r="R1070" i="2"/>
  <c r="Q1070" i="2"/>
  <c r="R1069" i="2"/>
  <c r="Q1069" i="2"/>
  <c r="R1068" i="2"/>
  <c r="Q1068" i="2"/>
  <c r="R1067" i="2"/>
  <c r="Q1067" i="2"/>
  <c r="R1066" i="2"/>
  <c r="Q1066" i="2"/>
  <c r="R1065" i="2"/>
  <c r="Q1065" i="2"/>
  <c r="R1064" i="2"/>
  <c r="Q1064" i="2"/>
  <c r="R1063" i="2"/>
  <c r="Q1063" i="2"/>
  <c r="R1062" i="2"/>
  <c r="Q1062" i="2"/>
  <c r="R1061" i="2"/>
  <c r="Q1061" i="2"/>
  <c r="R1060" i="2"/>
  <c r="Q1060" i="2"/>
  <c r="R1059" i="2"/>
  <c r="Q1059" i="2"/>
  <c r="R1058" i="2"/>
  <c r="Q1058" i="2"/>
  <c r="R1057" i="2"/>
  <c r="Q1057" i="2"/>
  <c r="R1056" i="2"/>
  <c r="Q1056" i="2"/>
  <c r="R1055" i="2"/>
  <c r="Q1055" i="2"/>
  <c r="R1054" i="2"/>
  <c r="Q1054" i="2"/>
  <c r="R1053" i="2"/>
  <c r="Q1053" i="2"/>
  <c r="R1052" i="2"/>
  <c r="Q1052" i="2"/>
  <c r="R1051" i="2"/>
  <c r="Q1051" i="2"/>
  <c r="R1050" i="2"/>
  <c r="Q1050" i="2"/>
  <c r="R1049" i="2"/>
  <c r="Q1049" i="2"/>
  <c r="R1048" i="2"/>
  <c r="Q1048" i="2"/>
  <c r="R1047" i="2"/>
  <c r="Q1047" i="2"/>
  <c r="R1046" i="2"/>
  <c r="Q1046" i="2"/>
  <c r="R1045" i="2"/>
  <c r="Q1045" i="2"/>
  <c r="R1044" i="2"/>
  <c r="Q1044" i="2"/>
  <c r="R1043" i="2"/>
  <c r="Q1043" i="2"/>
  <c r="R1042" i="2"/>
  <c r="Q1042" i="2"/>
  <c r="R1041" i="2"/>
  <c r="Q1041" i="2"/>
  <c r="R1040" i="2"/>
  <c r="Q1040" i="2"/>
  <c r="R1039" i="2"/>
  <c r="Q1039" i="2"/>
  <c r="R1038" i="2"/>
  <c r="Q1038" i="2"/>
  <c r="R1037" i="2"/>
  <c r="Q1037" i="2"/>
  <c r="R1036" i="2"/>
  <c r="Q1036" i="2"/>
  <c r="R1035" i="2"/>
  <c r="Q1035" i="2"/>
  <c r="R1034" i="2"/>
  <c r="Q1034" i="2"/>
  <c r="R1033" i="2"/>
  <c r="Q1033" i="2"/>
  <c r="R1032" i="2"/>
  <c r="Q1032" i="2"/>
  <c r="R1031" i="2"/>
  <c r="Q1031" i="2"/>
  <c r="R1030" i="2"/>
  <c r="Q1030" i="2"/>
  <c r="R1029" i="2"/>
  <c r="Q1029" i="2"/>
  <c r="R1028" i="2"/>
  <c r="Q1028" i="2"/>
  <c r="R1027" i="2"/>
  <c r="Q1027" i="2"/>
  <c r="R1026" i="2"/>
  <c r="Q1026" i="2"/>
  <c r="R1025" i="2"/>
  <c r="Q1025" i="2"/>
  <c r="R1024" i="2"/>
  <c r="Q1024" i="2"/>
  <c r="R1023" i="2"/>
  <c r="Q1023" i="2"/>
  <c r="R1022" i="2"/>
  <c r="Q1022" i="2"/>
  <c r="R1021" i="2"/>
  <c r="Q1021" i="2"/>
  <c r="R1020" i="2"/>
  <c r="Q1020" i="2"/>
  <c r="R1019" i="2"/>
  <c r="Q1019" i="2"/>
  <c r="R1018" i="2"/>
  <c r="Q1018" i="2"/>
  <c r="R1017" i="2"/>
  <c r="Q1017" i="2"/>
  <c r="R1016" i="2"/>
  <c r="Q1016" i="2"/>
  <c r="R1015" i="2"/>
  <c r="Q1015" i="2"/>
  <c r="R1014" i="2"/>
  <c r="Q1014" i="2"/>
  <c r="R1013" i="2"/>
  <c r="Q1013" i="2"/>
  <c r="R1012" i="2"/>
  <c r="Q1012" i="2"/>
  <c r="R1011" i="2"/>
  <c r="Q1011" i="2"/>
  <c r="R1010" i="2"/>
  <c r="Q1010" i="2"/>
  <c r="R1009" i="2"/>
  <c r="Q1009" i="2"/>
  <c r="R1008" i="2"/>
  <c r="Q1008" i="2"/>
  <c r="R1007" i="2"/>
  <c r="Q1007" i="2"/>
  <c r="R1006" i="2"/>
  <c r="Q1006" i="2"/>
  <c r="R1005" i="2"/>
  <c r="Q1005" i="2"/>
  <c r="R1004" i="2"/>
  <c r="Q1004" i="2"/>
  <c r="R1003" i="2"/>
  <c r="Q1003" i="2"/>
  <c r="R1002" i="2"/>
  <c r="Q1002" i="2"/>
  <c r="R1001" i="2"/>
  <c r="Q1001" i="2"/>
  <c r="R1000" i="2"/>
  <c r="Q1000" i="2"/>
  <c r="R999" i="2"/>
  <c r="Q999" i="2"/>
  <c r="R998" i="2"/>
  <c r="Q998" i="2"/>
  <c r="R997" i="2"/>
  <c r="Q997" i="2"/>
  <c r="R996" i="2"/>
  <c r="Q996" i="2"/>
  <c r="R995" i="2"/>
  <c r="Q995" i="2"/>
  <c r="R994" i="2"/>
  <c r="Q994" i="2"/>
  <c r="R993" i="2"/>
  <c r="Q993" i="2"/>
  <c r="R992" i="2"/>
  <c r="Q992" i="2"/>
  <c r="R991" i="2"/>
  <c r="Q991" i="2"/>
  <c r="R990" i="2"/>
  <c r="Q990" i="2"/>
  <c r="R989" i="2"/>
  <c r="Q989" i="2"/>
  <c r="R988" i="2"/>
  <c r="Q988" i="2"/>
  <c r="R987" i="2"/>
  <c r="Q987" i="2"/>
  <c r="R986" i="2"/>
  <c r="Q986" i="2"/>
  <c r="R985" i="2"/>
  <c r="Q985" i="2"/>
  <c r="R984" i="2"/>
  <c r="Q984" i="2"/>
  <c r="R983" i="2"/>
  <c r="Q983" i="2"/>
  <c r="R982" i="2"/>
  <c r="Q982" i="2"/>
  <c r="R981" i="2"/>
  <c r="Q981" i="2"/>
  <c r="R980" i="2"/>
  <c r="Q980" i="2"/>
  <c r="R979" i="2"/>
  <c r="Q979" i="2"/>
  <c r="R978" i="2"/>
  <c r="Q978" i="2"/>
  <c r="R977" i="2"/>
  <c r="Q977" i="2"/>
  <c r="R976" i="2"/>
  <c r="Q976" i="2"/>
  <c r="R975" i="2"/>
  <c r="Q975" i="2"/>
  <c r="R974" i="2"/>
  <c r="Q974" i="2"/>
  <c r="R973" i="2"/>
  <c r="Q973" i="2"/>
  <c r="R972" i="2"/>
  <c r="Q972" i="2"/>
  <c r="R971" i="2"/>
  <c r="Q971" i="2"/>
  <c r="R970" i="2"/>
  <c r="Q970" i="2"/>
  <c r="R969" i="2"/>
  <c r="Q969" i="2"/>
  <c r="R968" i="2"/>
  <c r="Q968" i="2"/>
  <c r="R967" i="2"/>
  <c r="Q967" i="2"/>
  <c r="R966" i="2"/>
  <c r="Q966" i="2"/>
  <c r="R965" i="2"/>
  <c r="Q965" i="2"/>
  <c r="R964" i="2"/>
  <c r="Q964" i="2"/>
  <c r="R963" i="2"/>
  <c r="Q963" i="2"/>
  <c r="R962" i="2"/>
  <c r="Q962" i="2"/>
  <c r="R961" i="2"/>
  <c r="Q961" i="2"/>
  <c r="R960" i="2"/>
  <c r="Q960" i="2"/>
  <c r="R959" i="2"/>
  <c r="Q959" i="2"/>
  <c r="R958" i="2"/>
  <c r="Q958" i="2"/>
  <c r="R957" i="2"/>
  <c r="Q957" i="2"/>
  <c r="R956" i="2"/>
  <c r="Q956" i="2"/>
  <c r="R955" i="2"/>
  <c r="Q955" i="2"/>
  <c r="R954" i="2"/>
  <c r="Q954" i="2"/>
  <c r="R953" i="2"/>
  <c r="Q953" i="2"/>
  <c r="R952" i="2"/>
  <c r="Q952" i="2"/>
  <c r="R951" i="2"/>
  <c r="Q951" i="2"/>
  <c r="R950" i="2"/>
  <c r="Q950" i="2"/>
  <c r="R949" i="2"/>
  <c r="Q949" i="2"/>
  <c r="R948" i="2"/>
  <c r="Q948" i="2"/>
  <c r="R947" i="2"/>
  <c r="Q947" i="2"/>
  <c r="R946" i="2"/>
  <c r="Q946" i="2"/>
  <c r="R945" i="2"/>
  <c r="Q945" i="2"/>
  <c r="R944" i="2"/>
  <c r="Q944" i="2"/>
  <c r="R943" i="2"/>
  <c r="Q943" i="2"/>
  <c r="R942" i="2"/>
  <c r="Q942" i="2"/>
  <c r="R941" i="2"/>
  <c r="Q941" i="2"/>
  <c r="R940" i="2"/>
  <c r="Q940" i="2"/>
  <c r="R939" i="2"/>
  <c r="Q939" i="2"/>
  <c r="R938" i="2"/>
  <c r="Q938" i="2"/>
  <c r="R937" i="2"/>
  <c r="Q937" i="2"/>
  <c r="R936" i="2"/>
  <c r="Q936" i="2"/>
  <c r="R935" i="2"/>
  <c r="Q935" i="2"/>
  <c r="R934" i="2"/>
  <c r="Q934" i="2"/>
  <c r="R933" i="2"/>
  <c r="Q933" i="2"/>
  <c r="R932" i="2"/>
  <c r="Q932" i="2"/>
  <c r="R931" i="2"/>
  <c r="Q931" i="2"/>
  <c r="R930" i="2"/>
  <c r="Q930" i="2"/>
  <c r="R929" i="2"/>
  <c r="Q929" i="2"/>
  <c r="R928" i="2"/>
  <c r="Q928" i="2"/>
  <c r="R927" i="2"/>
  <c r="Q927" i="2"/>
  <c r="R926" i="2"/>
  <c r="Q926" i="2"/>
  <c r="R925" i="2"/>
  <c r="Q925" i="2"/>
  <c r="R924" i="2"/>
  <c r="Q924" i="2"/>
  <c r="R923" i="2"/>
  <c r="Q923" i="2"/>
  <c r="R922" i="2"/>
  <c r="Q922" i="2"/>
  <c r="R921" i="2"/>
  <c r="Q921" i="2"/>
  <c r="R920" i="2"/>
  <c r="Q920" i="2"/>
  <c r="R919" i="2"/>
  <c r="Q919" i="2"/>
  <c r="R918" i="2"/>
  <c r="Q918" i="2"/>
  <c r="R917" i="2"/>
  <c r="Q917" i="2"/>
  <c r="R916" i="2"/>
  <c r="Q916" i="2"/>
  <c r="R915" i="2"/>
  <c r="Q915" i="2"/>
  <c r="R914" i="2"/>
  <c r="Q914" i="2"/>
  <c r="R913" i="2"/>
  <c r="Q913" i="2"/>
  <c r="R912" i="2"/>
  <c r="Q912" i="2"/>
  <c r="R911" i="2"/>
  <c r="Q911" i="2"/>
  <c r="R910" i="2"/>
  <c r="Q910" i="2"/>
  <c r="R909" i="2"/>
  <c r="Q909" i="2"/>
  <c r="R908" i="2"/>
  <c r="Q908" i="2"/>
  <c r="R907" i="2"/>
  <c r="Q907" i="2"/>
  <c r="R906" i="2"/>
  <c r="Q906" i="2"/>
  <c r="R905" i="2"/>
  <c r="Q905" i="2"/>
  <c r="R904" i="2"/>
  <c r="Q904" i="2"/>
  <c r="R903" i="2"/>
  <c r="Q903" i="2"/>
  <c r="R902" i="2"/>
  <c r="Q902" i="2"/>
  <c r="R901" i="2"/>
  <c r="Q901" i="2"/>
  <c r="R900" i="2"/>
  <c r="Q900" i="2"/>
  <c r="R899" i="2"/>
  <c r="Q899" i="2"/>
  <c r="R898" i="2"/>
  <c r="Q898" i="2"/>
  <c r="R897" i="2"/>
  <c r="Q897" i="2"/>
  <c r="R896" i="2"/>
  <c r="Q896" i="2"/>
  <c r="R895" i="2"/>
  <c r="Q895" i="2"/>
  <c r="R894" i="2"/>
  <c r="Q894" i="2"/>
  <c r="R893" i="2"/>
  <c r="Q893" i="2"/>
  <c r="R892" i="2"/>
  <c r="Q892" i="2"/>
  <c r="R891" i="2"/>
  <c r="Q891" i="2"/>
  <c r="R890" i="2"/>
  <c r="Q890" i="2"/>
  <c r="R889" i="2"/>
  <c r="Q889" i="2"/>
  <c r="R888" i="2"/>
  <c r="Q888" i="2"/>
  <c r="R887" i="2"/>
  <c r="Q887" i="2"/>
  <c r="R886" i="2"/>
  <c r="Q886" i="2"/>
  <c r="R885" i="2"/>
  <c r="Q885" i="2"/>
  <c r="R884" i="2"/>
  <c r="Q884" i="2"/>
  <c r="R883" i="2"/>
  <c r="Q883" i="2"/>
  <c r="R882" i="2"/>
  <c r="Q882" i="2"/>
  <c r="R881" i="2"/>
  <c r="Q881" i="2"/>
  <c r="R880" i="2"/>
  <c r="Q880" i="2"/>
  <c r="R879" i="2"/>
  <c r="Q879" i="2"/>
  <c r="R878" i="2"/>
  <c r="Q878" i="2"/>
  <c r="R877" i="2"/>
  <c r="Q877" i="2"/>
  <c r="R876" i="2"/>
  <c r="Q876" i="2"/>
  <c r="R875" i="2"/>
  <c r="Q875" i="2"/>
  <c r="R874" i="2"/>
  <c r="Q874" i="2"/>
  <c r="R873" i="2"/>
  <c r="Q873" i="2"/>
  <c r="R872" i="2"/>
  <c r="Q872" i="2"/>
  <c r="R871" i="2"/>
  <c r="Q871" i="2"/>
  <c r="R870" i="2"/>
  <c r="Q870" i="2"/>
  <c r="R869" i="2"/>
  <c r="Q869" i="2"/>
  <c r="R868" i="2"/>
  <c r="Q868" i="2"/>
  <c r="R867" i="2"/>
  <c r="Q867" i="2"/>
  <c r="R866" i="2"/>
  <c r="Q866" i="2"/>
  <c r="R865" i="2"/>
  <c r="Q865" i="2"/>
  <c r="R864" i="2"/>
  <c r="Q864" i="2"/>
  <c r="R863" i="2"/>
  <c r="Q863" i="2"/>
  <c r="R862" i="2"/>
  <c r="Q862" i="2"/>
  <c r="R861" i="2"/>
  <c r="Q861" i="2"/>
  <c r="R860" i="2"/>
  <c r="Q860" i="2"/>
  <c r="R859" i="2"/>
  <c r="Q859" i="2"/>
  <c r="R858" i="2"/>
  <c r="Q858" i="2"/>
  <c r="R857" i="2"/>
  <c r="Q857" i="2"/>
  <c r="R856" i="2"/>
  <c r="Q856" i="2"/>
  <c r="R855" i="2"/>
  <c r="Q855" i="2"/>
  <c r="R854" i="2"/>
  <c r="Q854" i="2"/>
  <c r="R853" i="2"/>
  <c r="Q853" i="2"/>
  <c r="R852" i="2"/>
  <c r="Q852" i="2"/>
  <c r="R851" i="2"/>
  <c r="Q851" i="2"/>
  <c r="R850" i="2"/>
  <c r="Q850" i="2"/>
  <c r="R849" i="2"/>
  <c r="Q849" i="2"/>
  <c r="R848" i="2"/>
  <c r="Q848" i="2"/>
  <c r="R847" i="2"/>
  <c r="Q847" i="2"/>
  <c r="R846" i="2"/>
  <c r="Q846" i="2"/>
  <c r="R845" i="2"/>
  <c r="Q845" i="2"/>
  <c r="R844" i="2"/>
  <c r="Q844" i="2"/>
  <c r="R843" i="2"/>
  <c r="Q843" i="2"/>
  <c r="R842" i="2"/>
  <c r="Q842" i="2"/>
  <c r="R841" i="2"/>
  <c r="Q841" i="2"/>
  <c r="R840" i="2"/>
  <c r="Q840" i="2"/>
  <c r="R839" i="2"/>
  <c r="Q839" i="2"/>
  <c r="R838" i="2"/>
  <c r="Q838" i="2"/>
  <c r="R837" i="2"/>
  <c r="Q837" i="2"/>
  <c r="R836" i="2"/>
  <c r="Q836" i="2"/>
  <c r="R835" i="2"/>
  <c r="Q835" i="2"/>
  <c r="R834" i="2"/>
  <c r="Q834" i="2"/>
  <c r="R833" i="2"/>
  <c r="Q833" i="2"/>
  <c r="R832" i="2"/>
  <c r="Q832" i="2"/>
  <c r="R831" i="2"/>
  <c r="Q831" i="2"/>
  <c r="R830" i="2"/>
  <c r="Q830" i="2"/>
  <c r="R829" i="2"/>
  <c r="Q829" i="2"/>
  <c r="R828" i="2"/>
  <c r="Q828" i="2"/>
  <c r="R827" i="2"/>
  <c r="Q827" i="2"/>
  <c r="R826" i="2"/>
  <c r="Q826" i="2"/>
  <c r="R825" i="2"/>
  <c r="Q825" i="2"/>
  <c r="R824" i="2"/>
  <c r="Q824" i="2"/>
  <c r="R823" i="2"/>
  <c r="Q823" i="2"/>
  <c r="R822" i="2"/>
  <c r="Q822" i="2"/>
  <c r="R821" i="2"/>
  <c r="Q821" i="2"/>
  <c r="R820" i="2"/>
  <c r="Q820" i="2"/>
  <c r="R819" i="2"/>
  <c r="Q819" i="2"/>
  <c r="R818" i="2"/>
  <c r="Q818" i="2"/>
  <c r="R817" i="2"/>
  <c r="Q817" i="2"/>
  <c r="R816" i="2"/>
  <c r="Q816" i="2"/>
  <c r="R815" i="2"/>
  <c r="Q815" i="2"/>
  <c r="R814" i="2"/>
  <c r="Q814" i="2"/>
  <c r="R813" i="2"/>
  <c r="Q813" i="2"/>
  <c r="R812" i="2"/>
  <c r="Q812" i="2"/>
  <c r="R811" i="2"/>
  <c r="Q811" i="2"/>
  <c r="R810" i="2"/>
  <c r="Q810" i="2"/>
  <c r="R809" i="2"/>
  <c r="Q809" i="2"/>
  <c r="R808" i="2"/>
  <c r="Q808" i="2"/>
  <c r="R807" i="2"/>
  <c r="Q807" i="2"/>
  <c r="R806" i="2"/>
  <c r="Q806" i="2"/>
  <c r="R805" i="2"/>
  <c r="Q805" i="2"/>
  <c r="R804" i="2"/>
  <c r="Q804" i="2"/>
  <c r="R803" i="2"/>
  <c r="Q803" i="2"/>
  <c r="R802" i="2"/>
  <c r="Q802" i="2"/>
  <c r="R801" i="2"/>
  <c r="Q801" i="2"/>
  <c r="R800" i="2"/>
  <c r="Q800" i="2"/>
  <c r="R799" i="2"/>
  <c r="Q799" i="2"/>
  <c r="R798" i="2"/>
  <c r="Q798" i="2"/>
  <c r="R797" i="2"/>
  <c r="Q797" i="2"/>
  <c r="R796" i="2"/>
  <c r="Q796" i="2"/>
  <c r="R795" i="2"/>
  <c r="Q795" i="2"/>
  <c r="R794" i="2"/>
  <c r="Q794" i="2"/>
  <c r="R793" i="2"/>
  <c r="Q793" i="2"/>
  <c r="R792" i="2"/>
  <c r="Q792" i="2"/>
  <c r="R791" i="2"/>
  <c r="Q791" i="2"/>
  <c r="R790" i="2"/>
  <c r="Q790" i="2"/>
  <c r="R789" i="2"/>
  <c r="Q789" i="2"/>
  <c r="R788" i="2"/>
  <c r="Q788" i="2"/>
  <c r="R787" i="2"/>
  <c r="Q787" i="2"/>
  <c r="R786" i="2"/>
  <c r="Q786" i="2"/>
  <c r="R785" i="2"/>
  <c r="Q785" i="2"/>
  <c r="R784" i="2"/>
  <c r="Q784" i="2"/>
  <c r="R783" i="2"/>
  <c r="Q783" i="2"/>
  <c r="R782" i="2"/>
  <c r="Q782" i="2"/>
  <c r="R781" i="2"/>
  <c r="Q781" i="2"/>
  <c r="R780" i="2"/>
  <c r="Q780" i="2"/>
  <c r="R779" i="2"/>
  <c r="Q779" i="2"/>
  <c r="R778" i="2"/>
  <c r="Q778" i="2"/>
  <c r="R777" i="2"/>
  <c r="Q777" i="2"/>
  <c r="R776" i="2"/>
  <c r="Q776" i="2"/>
  <c r="R775" i="2"/>
  <c r="Q775" i="2"/>
  <c r="R774" i="2"/>
  <c r="Q774" i="2"/>
  <c r="R773" i="2"/>
  <c r="Q773" i="2"/>
  <c r="R772" i="2"/>
  <c r="Q772" i="2"/>
  <c r="R771" i="2"/>
  <c r="Q771" i="2"/>
  <c r="R770" i="2"/>
  <c r="Q770" i="2"/>
  <c r="R769" i="2"/>
  <c r="Q769" i="2"/>
  <c r="R768" i="2"/>
  <c r="Q768" i="2"/>
  <c r="R767" i="2"/>
  <c r="Q767" i="2"/>
  <c r="R766" i="2"/>
  <c r="Q766" i="2"/>
  <c r="R765" i="2"/>
  <c r="Q765" i="2"/>
  <c r="R764" i="2"/>
  <c r="Q764" i="2"/>
  <c r="R763" i="2"/>
  <c r="Q763" i="2"/>
  <c r="R762" i="2"/>
  <c r="Q762" i="2"/>
  <c r="R761" i="2"/>
  <c r="Q761" i="2"/>
  <c r="R760" i="2"/>
  <c r="Q760" i="2"/>
  <c r="R759" i="2"/>
  <c r="Q759" i="2"/>
  <c r="R758" i="2"/>
  <c r="Q758" i="2"/>
  <c r="R757" i="2"/>
  <c r="Q757" i="2"/>
  <c r="R756" i="2"/>
  <c r="Q756" i="2"/>
  <c r="R755" i="2"/>
  <c r="Q755" i="2"/>
  <c r="R754" i="2"/>
  <c r="Q754" i="2"/>
  <c r="R753" i="2"/>
  <c r="Q753" i="2"/>
  <c r="R752" i="2"/>
  <c r="Q752" i="2"/>
  <c r="R751" i="2"/>
  <c r="Q751" i="2"/>
  <c r="R750" i="2"/>
  <c r="Q750" i="2"/>
  <c r="R749" i="2"/>
  <c r="Q749" i="2"/>
  <c r="R748" i="2"/>
  <c r="Q748" i="2"/>
  <c r="R747" i="2"/>
  <c r="Q747" i="2"/>
  <c r="R746" i="2"/>
  <c r="Q746" i="2"/>
  <c r="R745" i="2"/>
  <c r="Q745" i="2"/>
  <c r="R744" i="2"/>
  <c r="Q744" i="2"/>
  <c r="R743" i="2"/>
  <c r="Q743" i="2"/>
  <c r="R742" i="2"/>
  <c r="Q742" i="2"/>
  <c r="R741" i="2"/>
  <c r="Q741" i="2"/>
  <c r="R740" i="2"/>
  <c r="Q740" i="2"/>
  <c r="R739" i="2"/>
  <c r="Q739" i="2"/>
  <c r="R738" i="2"/>
  <c r="Q738" i="2"/>
  <c r="R737" i="2"/>
  <c r="Q737" i="2"/>
  <c r="R736" i="2"/>
  <c r="Q736" i="2"/>
  <c r="R735" i="2"/>
  <c r="Q735" i="2"/>
  <c r="R734" i="2"/>
  <c r="Q734" i="2"/>
  <c r="R733" i="2"/>
  <c r="Q733" i="2"/>
  <c r="R732" i="2"/>
  <c r="Q732" i="2"/>
  <c r="R731" i="2"/>
  <c r="Q731" i="2"/>
  <c r="R730" i="2"/>
  <c r="Q730" i="2"/>
  <c r="R729" i="2"/>
  <c r="Q729" i="2"/>
  <c r="R728" i="2"/>
  <c r="Q728" i="2"/>
  <c r="R727" i="2"/>
  <c r="Q727" i="2"/>
  <c r="R726" i="2"/>
  <c r="Q726" i="2"/>
  <c r="R725" i="2"/>
  <c r="Q725" i="2"/>
  <c r="R724" i="2"/>
  <c r="Q724" i="2"/>
  <c r="R723" i="2"/>
  <c r="Q723" i="2"/>
  <c r="R722" i="2"/>
  <c r="Q722" i="2"/>
  <c r="R721" i="2"/>
  <c r="Q721" i="2"/>
  <c r="R720" i="2"/>
  <c r="Q720" i="2"/>
  <c r="R719" i="2"/>
  <c r="Q719" i="2"/>
  <c r="R718" i="2"/>
  <c r="Q718" i="2"/>
  <c r="R717" i="2"/>
  <c r="Q717" i="2"/>
  <c r="R716" i="2"/>
  <c r="Q716" i="2"/>
  <c r="R715" i="2"/>
  <c r="Q715" i="2"/>
  <c r="R714" i="2"/>
  <c r="Q714" i="2"/>
  <c r="R713" i="2"/>
  <c r="Q713" i="2"/>
  <c r="R712" i="2"/>
  <c r="Q712" i="2"/>
  <c r="R711" i="2"/>
  <c r="Q711" i="2"/>
  <c r="R710" i="2"/>
  <c r="Q710" i="2"/>
  <c r="R709" i="2"/>
  <c r="Q709" i="2"/>
  <c r="R708" i="2"/>
  <c r="Q708" i="2"/>
  <c r="R707" i="2"/>
  <c r="Q707" i="2"/>
  <c r="R706" i="2"/>
  <c r="Q706" i="2"/>
  <c r="R705" i="2"/>
  <c r="Q705" i="2"/>
  <c r="R704" i="2"/>
  <c r="Q704" i="2"/>
  <c r="R703" i="2"/>
  <c r="Q703" i="2"/>
  <c r="R702" i="2"/>
  <c r="Q702" i="2"/>
  <c r="R701" i="2"/>
  <c r="Q701" i="2"/>
  <c r="R700" i="2"/>
  <c r="Q700" i="2"/>
  <c r="R699" i="2"/>
  <c r="Q699" i="2"/>
  <c r="R698" i="2"/>
  <c r="Q698" i="2"/>
  <c r="R697" i="2"/>
  <c r="Q697" i="2"/>
  <c r="R696" i="2"/>
  <c r="Q696" i="2"/>
  <c r="R695" i="2"/>
  <c r="Q695" i="2"/>
  <c r="R694" i="2"/>
  <c r="Q694" i="2"/>
  <c r="R693" i="2"/>
  <c r="Q693" i="2"/>
  <c r="R692" i="2"/>
  <c r="Q692" i="2"/>
  <c r="R691" i="2"/>
  <c r="Q691" i="2"/>
  <c r="R690" i="2"/>
  <c r="Q690" i="2"/>
  <c r="R689" i="2"/>
  <c r="Q689" i="2"/>
  <c r="R688" i="2"/>
  <c r="Q688" i="2"/>
  <c r="R687" i="2"/>
  <c r="Q687" i="2"/>
  <c r="R686" i="2"/>
  <c r="Q686" i="2"/>
  <c r="R685" i="2"/>
  <c r="Q685" i="2"/>
  <c r="R684" i="2"/>
  <c r="Q684" i="2"/>
  <c r="R683" i="2"/>
  <c r="Q683" i="2"/>
  <c r="R682" i="2"/>
  <c r="Q682" i="2"/>
  <c r="R681" i="2"/>
  <c r="Q681" i="2"/>
  <c r="R680" i="2"/>
  <c r="Q680" i="2"/>
  <c r="R679" i="2"/>
  <c r="Q679" i="2"/>
  <c r="R678" i="2"/>
  <c r="Q678" i="2"/>
  <c r="R677" i="2"/>
  <c r="Q677" i="2"/>
  <c r="R676" i="2"/>
  <c r="Q676" i="2"/>
  <c r="R675" i="2"/>
  <c r="Q675" i="2"/>
  <c r="R674" i="2"/>
  <c r="Q674" i="2"/>
  <c r="R673" i="2"/>
  <c r="Q673" i="2"/>
  <c r="R672" i="2"/>
  <c r="Q672" i="2"/>
  <c r="R671" i="2"/>
  <c r="Q671" i="2"/>
  <c r="R670" i="2"/>
  <c r="Q670" i="2"/>
  <c r="R669" i="2"/>
  <c r="Q669" i="2"/>
  <c r="R668" i="2"/>
  <c r="Q668" i="2"/>
  <c r="R667" i="2"/>
  <c r="Q667" i="2"/>
  <c r="R666" i="2"/>
  <c r="Q666" i="2"/>
  <c r="R665" i="2"/>
  <c r="Q665" i="2"/>
  <c r="R664" i="2"/>
  <c r="Q664" i="2"/>
  <c r="R663" i="2"/>
  <c r="Q663" i="2"/>
  <c r="R662" i="2"/>
  <c r="Q662" i="2"/>
  <c r="R661" i="2"/>
  <c r="Q661" i="2"/>
  <c r="R660" i="2"/>
  <c r="Q660" i="2"/>
  <c r="R659" i="2"/>
  <c r="Q659" i="2"/>
  <c r="R658" i="2"/>
  <c r="Q658" i="2"/>
  <c r="R657" i="2"/>
  <c r="Q657" i="2"/>
  <c r="R656" i="2"/>
  <c r="Q656" i="2"/>
  <c r="R655" i="2"/>
  <c r="Q655" i="2"/>
  <c r="R654" i="2"/>
  <c r="Q654" i="2"/>
  <c r="R653" i="2"/>
  <c r="Q653" i="2"/>
  <c r="R652" i="2"/>
  <c r="Q652" i="2"/>
  <c r="R651" i="2"/>
  <c r="Q651" i="2"/>
  <c r="R650" i="2"/>
  <c r="Q650" i="2"/>
  <c r="R649" i="2"/>
  <c r="Q649" i="2"/>
  <c r="R648" i="2"/>
  <c r="Q648" i="2"/>
  <c r="R647" i="2"/>
  <c r="Q647" i="2"/>
  <c r="R646" i="2"/>
  <c r="Q646" i="2"/>
  <c r="R645" i="2"/>
  <c r="Q645" i="2"/>
  <c r="R644" i="2"/>
  <c r="Q644" i="2"/>
  <c r="R643" i="2"/>
  <c r="Q643" i="2"/>
  <c r="R642" i="2"/>
  <c r="Q642" i="2"/>
  <c r="R641" i="2"/>
  <c r="Q641" i="2"/>
  <c r="R640" i="2"/>
  <c r="Q640" i="2"/>
  <c r="R639" i="2"/>
  <c r="Q639" i="2"/>
  <c r="R638" i="2"/>
  <c r="Q638" i="2"/>
  <c r="R637" i="2"/>
  <c r="Q637" i="2"/>
  <c r="R636" i="2"/>
  <c r="Q636" i="2"/>
  <c r="R635" i="2"/>
  <c r="Q635" i="2"/>
  <c r="R634" i="2"/>
  <c r="Q634" i="2"/>
  <c r="R633" i="2"/>
  <c r="Q633" i="2"/>
  <c r="R632" i="2"/>
  <c r="Q632" i="2"/>
  <c r="R631" i="2"/>
  <c r="Q631" i="2"/>
  <c r="R630" i="2"/>
  <c r="Q630" i="2"/>
  <c r="R629" i="2"/>
  <c r="Q629" i="2"/>
  <c r="R628" i="2"/>
  <c r="Q628" i="2"/>
  <c r="R627" i="2"/>
  <c r="Q627" i="2"/>
  <c r="R626" i="2"/>
  <c r="Q626" i="2"/>
  <c r="R625" i="2"/>
  <c r="Q625" i="2"/>
  <c r="R624" i="2"/>
  <c r="Q624" i="2"/>
  <c r="R623" i="2"/>
  <c r="Q623" i="2"/>
  <c r="R622" i="2"/>
  <c r="Q622" i="2"/>
  <c r="R621" i="2"/>
  <c r="Q621" i="2"/>
  <c r="R620" i="2"/>
  <c r="Q620" i="2"/>
  <c r="R619" i="2"/>
  <c r="Q619" i="2"/>
  <c r="R618" i="2"/>
  <c r="Q618" i="2"/>
  <c r="R617" i="2"/>
  <c r="Q617" i="2"/>
  <c r="R616" i="2"/>
  <c r="Q616" i="2"/>
  <c r="R615" i="2"/>
  <c r="Q615" i="2"/>
  <c r="R614" i="2"/>
  <c r="Q614" i="2"/>
  <c r="R613" i="2"/>
  <c r="Q613" i="2"/>
  <c r="R612" i="2"/>
  <c r="Q612" i="2"/>
  <c r="R611" i="2"/>
  <c r="Q611" i="2"/>
  <c r="R610" i="2"/>
  <c r="Q610" i="2"/>
  <c r="R609" i="2"/>
  <c r="Q609" i="2"/>
  <c r="R608" i="2"/>
  <c r="Q608" i="2"/>
  <c r="R607" i="2"/>
  <c r="Q607" i="2"/>
  <c r="R606" i="2"/>
  <c r="Q606" i="2"/>
  <c r="R605" i="2"/>
  <c r="Q605" i="2"/>
  <c r="R604" i="2"/>
  <c r="Q604" i="2"/>
  <c r="R603" i="2"/>
  <c r="Q603" i="2"/>
  <c r="R602" i="2"/>
  <c r="Q602" i="2"/>
  <c r="R601" i="2"/>
  <c r="Q601" i="2"/>
  <c r="R600" i="2"/>
  <c r="Q600" i="2"/>
  <c r="R599" i="2"/>
  <c r="Q599" i="2"/>
  <c r="R598" i="2"/>
  <c r="Q598" i="2"/>
  <c r="R597" i="2"/>
  <c r="Q597" i="2"/>
  <c r="R596" i="2"/>
  <c r="Q596" i="2"/>
  <c r="R595" i="2"/>
  <c r="Q595" i="2"/>
  <c r="R594" i="2"/>
  <c r="Q594" i="2"/>
  <c r="R593" i="2"/>
  <c r="Q593" i="2"/>
  <c r="R592" i="2"/>
  <c r="Q592" i="2"/>
  <c r="R591" i="2"/>
  <c r="Q591" i="2"/>
  <c r="R590" i="2"/>
  <c r="Q590" i="2"/>
  <c r="R589" i="2"/>
  <c r="Q589" i="2"/>
  <c r="R588" i="2"/>
  <c r="Q588" i="2"/>
  <c r="R587" i="2"/>
  <c r="Q587" i="2"/>
  <c r="R586" i="2"/>
  <c r="Q586" i="2"/>
  <c r="R585" i="2"/>
  <c r="Q585" i="2"/>
  <c r="R584" i="2"/>
  <c r="Q584" i="2"/>
  <c r="R583" i="2"/>
  <c r="Q583" i="2"/>
  <c r="R582" i="2"/>
  <c r="Q582" i="2"/>
  <c r="R581" i="2"/>
  <c r="Q581" i="2"/>
  <c r="R580" i="2"/>
  <c r="Q580" i="2"/>
  <c r="R579" i="2"/>
  <c r="Q579" i="2"/>
  <c r="R578" i="2"/>
  <c r="Q578" i="2"/>
  <c r="R577" i="2"/>
  <c r="Q577" i="2"/>
  <c r="R576" i="2"/>
  <c r="Q576" i="2"/>
  <c r="R575" i="2"/>
  <c r="Q575" i="2"/>
  <c r="R574" i="2"/>
  <c r="Q574" i="2"/>
  <c r="R573" i="2"/>
  <c r="Q573" i="2"/>
  <c r="R572" i="2"/>
  <c r="Q572" i="2"/>
  <c r="R571" i="2"/>
  <c r="Q571" i="2"/>
  <c r="R570" i="2"/>
  <c r="Q570" i="2"/>
  <c r="R569" i="2"/>
  <c r="Q569" i="2"/>
  <c r="R568" i="2"/>
  <c r="Q568" i="2"/>
  <c r="R567" i="2"/>
  <c r="Q567" i="2"/>
  <c r="R566" i="2"/>
  <c r="Q566" i="2"/>
  <c r="R565" i="2"/>
  <c r="Q565" i="2"/>
  <c r="R564" i="2"/>
  <c r="Q564" i="2"/>
  <c r="R563" i="2"/>
  <c r="Q563" i="2"/>
  <c r="R562" i="2"/>
  <c r="Q562" i="2"/>
  <c r="R561" i="2"/>
  <c r="Q561" i="2"/>
  <c r="R560" i="2"/>
  <c r="Q560" i="2"/>
  <c r="R559" i="2"/>
  <c r="Q559" i="2"/>
  <c r="R558" i="2"/>
  <c r="Q558" i="2"/>
  <c r="R557" i="2"/>
  <c r="Q557" i="2"/>
  <c r="R556" i="2"/>
  <c r="Q556" i="2"/>
  <c r="R555" i="2"/>
  <c r="Q555" i="2"/>
  <c r="R554" i="2"/>
  <c r="Q554" i="2"/>
  <c r="R553" i="2"/>
  <c r="Q553" i="2"/>
  <c r="R552" i="2"/>
  <c r="Q552" i="2"/>
  <c r="R551" i="2"/>
  <c r="Q551" i="2"/>
  <c r="R550" i="2"/>
  <c r="Q550" i="2"/>
  <c r="R549" i="2"/>
  <c r="Q549" i="2"/>
  <c r="R548" i="2"/>
  <c r="Q548" i="2"/>
  <c r="R547" i="2"/>
  <c r="Q547" i="2"/>
  <c r="R546" i="2"/>
  <c r="Q546" i="2"/>
  <c r="R545" i="2"/>
  <c r="Q545" i="2"/>
  <c r="R544" i="2"/>
  <c r="Q544" i="2"/>
  <c r="R543" i="2"/>
  <c r="Q543" i="2"/>
  <c r="R542" i="2"/>
  <c r="Q542" i="2"/>
  <c r="R541" i="2"/>
  <c r="Q541" i="2"/>
  <c r="R540" i="2"/>
  <c r="Q540" i="2"/>
  <c r="R539" i="2"/>
  <c r="Q539" i="2"/>
  <c r="R538" i="2"/>
  <c r="Q538" i="2"/>
  <c r="R537" i="2"/>
  <c r="Q537" i="2"/>
  <c r="R536" i="2"/>
  <c r="Q536" i="2"/>
  <c r="R535" i="2"/>
  <c r="Q535" i="2"/>
  <c r="R534" i="2"/>
  <c r="Q534" i="2"/>
  <c r="R533" i="2"/>
  <c r="Q533" i="2"/>
  <c r="R532" i="2"/>
  <c r="Q532" i="2"/>
  <c r="R531" i="2"/>
  <c r="Q531" i="2"/>
  <c r="R530" i="2"/>
  <c r="Q530" i="2"/>
  <c r="R529" i="2"/>
  <c r="Q529" i="2"/>
  <c r="R528" i="2"/>
  <c r="Q528" i="2"/>
  <c r="R527" i="2"/>
  <c r="Q527" i="2"/>
  <c r="R526" i="2"/>
  <c r="Q526" i="2"/>
  <c r="R525" i="2"/>
  <c r="Q525" i="2"/>
  <c r="R524" i="2"/>
  <c r="Q524" i="2"/>
  <c r="R523" i="2"/>
  <c r="Q523" i="2"/>
  <c r="R522" i="2"/>
  <c r="Q522" i="2"/>
  <c r="R521" i="2"/>
  <c r="Q521" i="2"/>
  <c r="R520" i="2"/>
  <c r="Q520" i="2"/>
  <c r="R519" i="2"/>
  <c r="Q519" i="2"/>
  <c r="R518" i="2"/>
  <c r="Q518" i="2"/>
  <c r="R517" i="2"/>
  <c r="Q517" i="2"/>
  <c r="R516" i="2"/>
  <c r="Q516" i="2"/>
  <c r="R515" i="2"/>
  <c r="Q515" i="2"/>
  <c r="R514" i="2"/>
  <c r="Q514" i="2"/>
  <c r="R513" i="2"/>
  <c r="Q513" i="2"/>
  <c r="R512" i="2"/>
  <c r="Q512" i="2"/>
  <c r="R511" i="2"/>
  <c r="Q511" i="2"/>
  <c r="R510" i="2"/>
  <c r="Q510" i="2"/>
  <c r="R509" i="2"/>
  <c r="Q509" i="2"/>
  <c r="R508" i="2"/>
  <c r="Q508" i="2"/>
  <c r="R507" i="2"/>
  <c r="Q507" i="2"/>
  <c r="R506" i="2"/>
  <c r="Q506" i="2"/>
  <c r="R505" i="2"/>
  <c r="Q505" i="2"/>
  <c r="R504" i="2"/>
  <c r="Q504" i="2"/>
  <c r="R503" i="2"/>
  <c r="Q503" i="2"/>
  <c r="R502" i="2"/>
  <c r="Q502" i="2"/>
  <c r="R501" i="2"/>
  <c r="Q501" i="2"/>
  <c r="R500" i="2"/>
  <c r="Q500" i="2"/>
  <c r="R499" i="2"/>
  <c r="Q499" i="2"/>
  <c r="R498" i="2"/>
  <c r="Q498" i="2"/>
  <c r="R497" i="2"/>
  <c r="Q497" i="2"/>
  <c r="R496" i="2"/>
  <c r="Q496" i="2"/>
  <c r="R495" i="2"/>
  <c r="Q495" i="2"/>
  <c r="R494" i="2"/>
  <c r="Q494" i="2"/>
  <c r="R493" i="2"/>
  <c r="Q493" i="2"/>
  <c r="R492" i="2"/>
  <c r="Q492" i="2"/>
  <c r="R491" i="2"/>
  <c r="Q491" i="2"/>
  <c r="R490" i="2"/>
  <c r="Q490" i="2"/>
  <c r="R489" i="2"/>
  <c r="Q489" i="2"/>
  <c r="R488" i="2"/>
  <c r="Q488" i="2"/>
  <c r="R487" i="2"/>
  <c r="Q487" i="2"/>
  <c r="R486" i="2"/>
  <c r="Q486" i="2"/>
  <c r="R485" i="2"/>
  <c r="Q485" i="2"/>
  <c r="R484" i="2"/>
  <c r="Q484" i="2"/>
  <c r="R483" i="2"/>
  <c r="Q483" i="2"/>
  <c r="R482" i="2"/>
  <c r="Q482" i="2"/>
  <c r="R481" i="2"/>
  <c r="Q481" i="2"/>
  <c r="R480" i="2"/>
  <c r="Q480" i="2"/>
  <c r="R479" i="2"/>
  <c r="Q479" i="2"/>
  <c r="R478" i="2"/>
  <c r="Q478" i="2"/>
  <c r="R477" i="2"/>
  <c r="Q477" i="2"/>
  <c r="R476" i="2"/>
  <c r="Q476" i="2"/>
  <c r="R475" i="2"/>
  <c r="Q475" i="2"/>
  <c r="R474" i="2"/>
  <c r="Q474" i="2"/>
  <c r="R473" i="2"/>
  <c r="Q473" i="2"/>
  <c r="R472" i="2"/>
  <c r="Q472" i="2"/>
  <c r="R471" i="2"/>
  <c r="Q471" i="2"/>
  <c r="R470" i="2"/>
  <c r="Q470" i="2"/>
  <c r="R469" i="2"/>
  <c r="Q469" i="2"/>
  <c r="R468" i="2"/>
  <c r="Q468" i="2"/>
  <c r="R467" i="2"/>
  <c r="Q467" i="2"/>
  <c r="R466" i="2"/>
  <c r="Q466" i="2"/>
  <c r="R465" i="2"/>
  <c r="Q465" i="2"/>
  <c r="R464" i="2"/>
  <c r="Q464" i="2"/>
  <c r="R463" i="2"/>
  <c r="Q463" i="2"/>
  <c r="R462" i="2"/>
  <c r="Q462" i="2"/>
  <c r="R461" i="2"/>
  <c r="Q461" i="2"/>
  <c r="R460" i="2"/>
  <c r="Q460" i="2"/>
  <c r="R459" i="2"/>
  <c r="Q459" i="2"/>
  <c r="R458" i="2"/>
  <c r="Q458" i="2"/>
  <c r="R457" i="2"/>
  <c r="Q457" i="2"/>
  <c r="R456" i="2"/>
  <c r="Q456" i="2"/>
  <c r="R455" i="2"/>
  <c r="Q455" i="2"/>
  <c r="R454" i="2"/>
  <c r="Q454" i="2"/>
  <c r="R453" i="2"/>
  <c r="Q453" i="2"/>
  <c r="R452" i="2"/>
  <c r="Q452" i="2"/>
  <c r="R451" i="2"/>
  <c r="Q451" i="2"/>
  <c r="R450" i="2"/>
  <c r="Q450" i="2"/>
  <c r="R449" i="2"/>
  <c r="Q449" i="2"/>
  <c r="R448" i="2"/>
  <c r="Q448" i="2"/>
  <c r="R447" i="2"/>
  <c r="Q447" i="2"/>
  <c r="R446" i="2"/>
  <c r="Q446" i="2"/>
  <c r="R445" i="2"/>
  <c r="Q445" i="2"/>
  <c r="R444" i="2"/>
  <c r="Q444" i="2"/>
  <c r="R443" i="2"/>
  <c r="Q443" i="2"/>
  <c r="R442" i="2"/>
  <c r="Q442" i="2"/>
  <c r="R441" i="2"/>
  <c r="Q441" i="2"/>
  <c r="R440" i="2"/>
  <c r="Q440" i="2"/>
  <c r="R439" i="2"/>
  <c r="Q439" i="2"/>
  <c r="R438" i="2"/>
  <c r="Q438" i="2"/>
  <c r="R437" i="2"/>
  <c r="Q437" i="2"/>
  <c r="R436" i="2"/>
  <c r="Q436" i="2"/>
  <c r="R435" i="2"/>
  <c r="Q435" i="2"/>
  <c r="R434" i="2"/>
  <c r="Q434" i="2"/>
  <c r="R433" i="2"/>
  <c r="Q433" i="2"/>
  <c r="R432" i="2"/>
  <c r="Q432" i="2"/>
  <c r="R431" i="2"/>
  <c r="Q431" i="2"/>
  <c r="R430" i="2"/>
  <c r="Q430" i="2"/>
  <c r="R429" i="2"/>
  <c r="Q429" i="2"/>
  <c r="R428" i="2"/>
  <c r="Q428" i="2"/>
  <c r="R427" i="2"/>
  <c r="Q427" i="2"/>
  <c r="R426" i="2"/>
  <c r="Q426" i="2"/>
  <c r="R425" i="2"/>
  <c r="Q425" i="2"/>
  <c r="R424" i="2"/>
  <c r="Q424" i="2"/>
  <c r="R423" i="2"/>
  <c r="Q423" i="2"/>
  <c r="R422" i="2"/>
  <c r="Q422" i="2"/>
  <c r="R421" i="2"/>
  <c r="Q421" i="2"/>
  <c r="R420" i="2"/>
  <c r="Q420" i="2"/>
  <c r="R419" i="2"/>
  <c r="Q419" i="2"/>
  <c r="R418" i="2"/>
  <c r="Q418" i="2"/>
  <c r="R417" i="2"/>
  <c r="Q417" i="2"/>
  <c r="R416" i="2"/>
  <c r="Q416" i="2"/>
  <c r="R415" i="2"/>
  <c r="Q415" i="2"/>
  <c r="R414" i="2"/>
  <c r="Q414" i="2"/>
  <c r="R413" i="2"/>
  <c r="Q413" i="2"/>
  <c r="R412" i="2"/>
  <c r="Q412" i="2"/>
  <c r="R411" i="2"/>
  <c r="Q411" i="2"/>
  <c r="R410" i="2"/>
  <c r="Q410" i="2"/>
  <c r="R409" i="2"/>
  <c r="Q409" i="2"/>
  <c r="R408" i="2"/>
  <c r="Q408" i="2"/>
  <c r="R407" i="2"/>
  <c r="Q407" i="2"/>
  <c r="R406" i="2"/>
  <c r="Q406" i="2"/>
  <c r="R405" i="2"/>
  <c r="Q405" i="2"/>
  <c r="R404" i="2"/>
  <c r="Q404" i="2"/>
  <c r="R403" i="2"/>
  <c r="Q403" i="2"/>
  <c r="R402" i="2"/>
  <c r="Q402" i="2"/>
  <c r="R401" i="2"/>
  <c r="Q401" i="2"/>
  <c r="R400" i="2"/>
  <c r="Q400" i="2"/>
  <c r="R399" i="2"/>
  <c r="Q399" i="2"/>
  <c r="R398" i="2"/>
  <c r="Q398" i="2"/>
  <c r="R397" i="2"/>
  <c r="Q397" i="2"/>
  <c r="R396" i="2"/>
  <c r="Q396" i="2"/>
  <c r="R395" i="2"/>
  <c r="Q395" i="2"/>
  <c r="R394" i="2"/>
  <c r="Q394" i="2"/>
  <c r="R393" i="2"/>
  <c r="Q393" i="2"/>
  <c r="R392" i="2"/>
  <c r="Q392" i="2"/>
  <c r="R391" i="2"/>
  <c r="Q391" i="2"/>
  <c r="R390" i="2"/>
  <c r="Q390" i="2"/>
  <c r="R389" i="2"/>
  <c r="Q389" i="2"/>
  <c r="R388" i="2"/>
  <c r="Q388" i="2"/>
  <c r="R387" i="2"/>
  <c r="Q387" i="2"/>
  <c r="R386" i="2"/>
  <c r="Q386" i="2"/>
  <c r="R385" i="2"/>
  <c r="Q385" i="2"/>
  <c r="R384" i="2"/>
  <c r="Q384" i="2"/>
  <c r="R383" i="2"/>
  <c r="Q383" i="2"/>
  <c r="R382" i="2"/>
  <c r="Q382" i="2"/>
  <c r="R381" i="2"/>
  <c r="Q381" i="2"/>
  <c r="R380" i="2"/>
  <c r="Q380" i="2"/>
  <c r="R379" i="2"/>
  <c r="Q379" i="2"/>
  <c r="R378" i="2"/>
  <c r="Q378" i="2"/>
  <c r="R377" i="2"/>
  <c r="Q377" i="2"/>
  <c r="R376" i="2"/>
  <c r="Q376" i="2"/>
  <c r="R375" i="2"/>
  <c r="Q375" i="2"/>
  <c r="R374" i="2"/>
  <c r="Q374" i="2"/>
  <c r="R373" i="2"/>
  <c r="Q373" i="2"/>
  <c r="R372" i="2"/>
  <c r="Q372" i="2"/>
  <c r="R371" i="2"/>
  <c r="Q371" i="2"/>
  <c r="R370" i="2"/>
  <c r="Q370" i="2"/>
  <c r="R369" i="2"/>
  <c r="Q369" i="2"/>
  <c r="R368" i="2"/>
  <c r="Q368" i="2"/>
  <c r="R367" i="2"/>
  <c r="Q367" i="2"/>
  <c r="R366" i="2"/>
  <c r="Q366" i="2"/>
  <c r="R365" i="2"/>
  <c r="Q365" i="2"/>
  <c r="R364" i="2"/>
  <c r="Q364" i="2"/>
  <c r="R363" i="2"/>
  <c r="Q363" i="2"/>
  <c r="R362" i="2"/>
  <c r="Q362" i="2"/>
  <c r="R361" i="2"/>
  <c r="Q361" i="2"/>
  <c r="R360" i="2"/>
  <c r="Q360" i="2"/>
  <c r="R359" i="2"/>
  <c r="Q359" i="2"/>
  <c r="R358" i="2"/>
  <c r="Q358" i="2"/>
  <c r="R357" i="2"/>
  <c r="Q357" i="2"/>
  <c r="R356" i="2"/>
  <c r="Q356" i="2"/>
  <c r="R355" i="2"/>
  <c r="Q355" i="2"/>
  <c r="R354" i="2"/>
  <c r="Q354" i="2"/>
  <c r="R353" i="2"/>
  <c r="Q353" i="2"/>
  <c r="R352" i="2"/>
  <c r="Q352" i="2"/>
  <c r="R351" i="2"/>
  <c r="Q351" i="2"/>
  <c r="R350" i="2"/>
  <c r="Q350" i="2"/>
  <c r="R349" i="2"/>
  <c r="Q349" i="2"/>
  <c r="R348" i="2"/>
  <c r="Q348" i="2"/>
  <c r="R347" i="2"/>
  <c r="Q347" i="2"/>
  <c r="R346" i="2"/>
  <c r="Q346" i="2"/>
  <c r="R345" i="2"/>
  <c r="Q345" i="2"/>
  <c r="R344" i="2"/>
  <c r="Q344" i="2"/>
  <c r="R343" i="2"/>
  <c r="Q343" i="2"/>
  <c r="R342" i="2"/>
  <c r="Q342" i="2"/>
  <c r="R341" i="2"/>
  <c r="Q341" i="2"/>
  <c r="R340" i="2"/>
  <c r="Q340" i="2"/>
  <c r="R339" i="2"/>
  <c r="Q339" i="2"/>
  <c r="R338" i="2"/>
  <c r="Q338" i="2"/>
  <c r="R337" i="2"/>
  <c r="Q337" i="2"/>
  <c r="R336" i="2"/>
  <c r="Q336" i="2"/>
  <c r="R335" i="2"/>
  <c r="Q335" i="2"/>
  <c r="R334" i="2"/>
  <c r="Q334" i="2"/>
  <c r="R333" i="2"/>
  <c r="Q333" i="2"/>
  <c r="R332" i="2"/>
  <c r="Q332" i="2"/>
  <c r="R331" i="2"/>
  <c r="Q331" i="2"/>
  <c r="R330" i="2"/>
  <c r="Q330" i="2"/>
  <c r="R329" i="2"/>
  <c r="Q329" i="2"/>
  <c r="R328" i="2"/>
  <c r="Q328" i="2"/>
  <c r="R327" i="2"/>
  <c r="Q327" i="2"/>
  <c r="R326" i="2"/>
  <c r="Q326" i="2"/>
  <c r="R325" i="2"/>
  <c r="Q325" i="2"/>
  <c r="R324" i="2"/>
  <c r="Q324" i="2"/>
  <c r="R323" i="2"/>
  <c r="Q323" i="2"/>
  <c r="R322" i="2"/>
  <c r="Q322" i="2"/>
  <c r="R321" i="2"/>
  <c r="Q321" i="2"/>
  <c r="R320" i="2"/>
  <c r="Q320" i="2"/>
  <c r="R319" i="2"/>
  <c r="Q319" i="2"/>
  <c r="R318" i="2"/>
  <c r="Q318" i="2"/>
  <c r="R317" i="2"/>
  <c r="Q317" i="2"/>
  <c r="R316" i="2"/>
  <c r="Q316" i="2"/>
  <c r="R315" i="2"/>
  <c r="Q315" i="2"/>
  <c r="R314" i="2"/>
  <c r="Q314" i="2"/>
  <c r="R313" i="2"/>
  <c r="Q313" i="2"/>
  <c r="R312" i="2"/>
  <c r="Q312" i="2"/>
  <c r="R311" i="2"/>
  <c r="Q311" i="2"/>
  <c r="R310" i="2"/>
  <c r="Q310" i="2"/>
  <c r="R309" i="2"/>
  <c r="Q309" i="2"/>
  <c r="R308" i="2"/>
  <c r="Q308" i="2"/>
  <c r="R307" i="2"/>
  <c r="Q307" i="2"/>
  <c r="R306" i="2"/>
  <c r="Q306" i="2"/>
  <c r="R305" i="2"/>
  <c r="Q305" i="2"/>
  <c r="R304" i="2"/>
  <c r="Q304" i="2"/>
  <c r="R303" i="2"/>
  <c r="Q303" i="2"/>
  <c r="R302" i="2"/>
  <c r="Q302" i="2"/>
  <c r="R301" i="2"/>
  <c r="Q301" i="2"/>
  <c r="R300" i="2"/>
  <c r="Q300" i="2"/>
  <c r="R299" i="2"/>
  <c r="Q299" i="2"/>
  <c r="R298" i="2"/>
  <c r="Q298" i="2"/>
  <c r="R297" i="2"/>
  <c r="Q297" i="2"/>
  <c r="R296" i="2"/>
  <c r="Q296" i="2"/>
  <c r="R295" i="2"/>
  <c r="Q295" i="2"/>
  <c r="R294" i="2"/>
  <c r="Q294" i="2"/>
  <c r="R293" i="2"/>
  <c r="Q293" i="2"/>
  <c r="R292" i="2"/>
  <c r="Q292" i="2"/>
  <c r="R291" i="2"/>
  <c r="Q291" i="2"/>
  <c r="R290" i="2"/>
  <c r="Q290" i="2"/>
  <c r="R289" i="2"/>
  <c r="Q289" i="2"/>
  <c r="R288" i="2"/>
  <c r="Q288" i="2"/>
  <c r="R287" i="2"/>
  <c r="Q287" i="2"/>
  <c r="R286" i="2"/>
  <c r="Q286" i="2"/>
  <c r="R285" i="2"/>
  <c r="Q285" i="2"/>
  <c r="R284" i="2"/>
  <c r="Q284" i="2"/>
  <c r="R283" i="2"/>
  <c r="Q283" i="2"/>
  <c r="R282" i="2"/>
  <c r="Q282" i="2"/>
  <c r="R281" i="2"/>
  <c r="Q281" i="2"/>
  <c r="R280" i="2"/>
  <c r="Q280" i="2"/>
  <c r="R279" i="2"/>
  <c r="Q279" i="2"/>
  <c r="R278" i="2"/>
  <c r="Q278" i="2"/>
  <c r="R277" i="2"/>
  <c r="Q277" i="2"/>
  <c r="R276" i="2"/>
  <c r="Q276" i="2"/>
  <c r="R275" i="2"/>
  <c r="Q275" i="2"/>
  <c r="R274" i="2"/>
  <c r="Q274" i="2"/>
  <c r="R273" i="2"/>
  <c r="Q273" i="2"/>
  <c r="R272" i="2"/>
  <c r="Q272" i="2"/>
  <c r="R271" i="2"/>
  <c r="Q271" i="2"/>
  <c r="R270" i="2"/>
  <c r="Q270" i="2"/>
  <c r="R269" i="2"/>
  <c r="Q269" i="2"/>
  <c r="R268" i="2"/>
  <c r="Q268" i="2"/>
  <c r="R267" i="2"/>
  <c r="Q267" i="2"/>
  <c r="R266" i="2"/>
  <c r="Q266" i="2"/>
  <c r="R265" i="2"/>
  <c r="Q265" i="2"/>
  <c r="R264" i="2"/>
  <c r="Q264" i="2"/>
  <c r="R263" i="2"/>
  <c r="Q263" i="2"/>
  <c r="R262" i="2"/>
  <c r="Q262" i="2"/>
  <c r="R261" i="2"/>
  <c r="Q261" i="2"/>
  <c r="R260" i="2"/>
  <c r="Q260" i="2"/>
  <c r="R259" i="2"/>
  <c r="Q259" i="2"/>
  <c r="R258" i="2"/>
  <c r="Q258" i="2"/>
  <c r="R257" i="2"/>
  <c r="Q257" i="2"/>
  <c r="R256" i="2"/>
  <c r="Q256" i="2"/>
  <c r="R255" i="2"/>
  <c r="Q255" i="2"/>
  <c r="R254" i="2"/>
  <c r="Q254" i="2"/>
  <c r="R253" i="2"/>
  <c r="Q253" i="2"/>
  <c r="R252" i="2"/>
  <c r="Q252" i="2"/>
  <c r="R251" i="2"/>
  <c r="Q251" i="2"/>
  <c r="R250" i="2"/>
  <c r="Q250" i="2"/>
  <c r="R249" i="2"/>
  <c r="Q249" i="2"/>
  <c r="R248" i="2"/>
  <c r="Q248" i="2"/>
  <c r="R247" i="2"/>
  <c r="Q247" i="2"/>
  <c r="R246" i="2"/>
  <c r="Q246" i="2"/>
  <c r="R245" i="2"/>
  <c r="Q245" i="2"/>
  <c r="R244" i="2"/>
  <c r="Q244" i="2"/>
  <c r="R243" i="2"/>
  <c r="Q243" i="2"/>
  <c r="R242" i="2"/>
  <c r="Q242" i="2"/>
  <c r="R241" i="2"/>
  <c r="Q241" i="2"/>
  <c r="R240" i="2"/>
  <c r="Q240" i="2"/>
  <c r="R239" i="2"/>
  <c r="Q239" i="2"/>
  <c r="R238" i="2"/>
  <c r="Q238" i="2"/>
  <c r="R237" i="2"/>
  <c r="Q237" i="2"/>
  <c r="R236" i="2"/>
  <c r="Q236" i="2"/>
  <c r="R235" i="2"/>
  <c r="Q235" i="2"/>
  <c r="R234" i="2"/>
  <c r="Q234" i="2"/>
  <c r="R233" i="2"/>
  <c r="Q233" i="2"/>
  <c r="R232" i="2"/>
  <c r="Q232" i="2"/>
  <c r="R231" i="2"/>
  <c r="Q231" i="2"/>
  <c r="R230" i="2"/>
  <c r="Q230" i="2"/>
  <c r="R229" i="2"/>
  <c r="Q229" i="2"/>
  <c r="R228" i="2"/>
  <c r="Q228" i="2"/>
  <c r="R227" i="2"/>
  <c r="Q227" i="2"/>
  <c r="R226" i="2"/>
  <c r="Q226" i="2"/>
  <c r="R225" i="2"/>
  <c r="Q225" i="2"/>
  <c r="R224" i="2"/>
  <c r="Q224" i="2"/>
  <c r="R223" i="2"/>
  <c r="Q223" i="2"/>
  <c r="R222" i="2"/>
  <c r="Q222" i="2"/>
  <c r="R221" i="2"/>
  <c r="Q221" i="2"/>
  <c r="R220" i="2"/>
  <c r="Q220" i="2"/>
  <c r="R219" i="2"/>
  <c r="Q219" i="2"/>
  <c r="R218" i="2"/>
  <c r="Q218" i="2"/>
  <c r="R217" i="2"/>
  <c r="Q217" i="2"/>
  <c r="R216" i="2"/>
  <c r="Q216" i="2"/>
  <c r="R215" i="2"/>
  <c r="Q215" i="2"/>
  <c r="R214" i="2"/>
  <c r="Q214" i="2"/>
  <c r="R213" i="2"/>
  <c r="Q213" i="2"/>
  <c r="R212" i="2"/>
  <c r="Q212" i="2"/>
  <c r="R211" i="2"/>
  <c r="Q211" i="2"/>
  <c r="R210" i="2"/>
  <c r="Q210" i="2"/>
  <c r="R209" i="2"/>
  <c r="Q209" i="2"/>
  <c r="R208" i="2"/>
  <c r="Q208" i="2"/>
  <c r="R207" i="2"/>
  <c r="Q207" i="2"/>
  <c r="R206" i="2"/>
  <c r="Q206" i="2"/>
  <c r="R205" i="2"/>
  <c r="Q205" i="2"/>
  <c r="R204" i="2"/>
  <c r="Q204" i="2"/>
  <c r="R203" i="2"/>
  <c r="Q203" i="2"/>
  <c r="R202" i="2"/>
  <c r="Q202" i="2"/>
  <c r="R201" i="2"/>
  <c r="Q201" i="2"/>
  <c r="R200" i="2"/>
  <c r="Q200" i="2"/>
  <c r="R199" i="2"/>
  <c r="Q199" i="2"/>
  <c r="R198" i="2"/>
  <c r="Q198" i="2"/>
  <c r="R197" i="2"/>
  <c r="Q197" i="2"/>
  <c r="R196" i="2"/>
  <c r="Q196" i="2"/>
  <c r="R195" i="2"/>
  <c r="Q195" i="2"/>
  <c r="R194" i="2"/>
  <c r="Q194" i="2"/>
  <c r="R193" i="2"/>
  <c r="Q193" i="2"/>
  <c r="R192" i="2"/>
  <c r="Q192" i="2"/>
  <c r="R191" i="2"/>
  <c r="Q191" i="2"/>
  <c r="R190" i="2"/>
  <c r="Q190" i="2"/>
  <c r="R189" i="2"/>
  <c r="Q189" i="2"/>
  <c r="R188" i="2"/>
  <c r="Q188" i="2"/>
  <c r="R187" i="2"/>
  <c r="Q187" i="2"/>
  <c r="R186" i="2"/>
  <c r="Q186" i="2"/>
  <c r="R185" i="2"/>
  <c r="Q185" i="2"/>
  <c r="R184" i="2"/>
  <c r="Q184" i="2"/>
  <c r="R183" i="2"/>
  <c r="Q183" i="2"/>
  <c r="R182" i="2"/>
  <c r="Q182" i="2"/>
  <c r="R181" i="2"/>
  <c r="Q181" i="2"/>
  <c r="R180" i="2"/>
  <c r="Q180" i="2"/>
  <c r="R179" i="2"/>
  <c r="Q179" i="2"/>
  <c r="R178" i="2"/>
  <c r="Q178" i="2"/>
  <c r="R177" i="2"/>
  <c r="Q177" i="2"/>
  <c r="R176" i="2"/>
  <c r="Q176" i="2"/>
  <c r="R175" i="2"/>
  <c r="Q175" i="2"/>
  <c r="R174" i="2"/>
  <c r="Q174" i="2"/>
  <c r="R173" i="2"/>
  <c r="Q173" i="2"/>
  <c r="R172" i="2"/>
  <c r="Q172" i="2"/>
  <c r="R171" i="2"/>
  <c r="Q171" i="2"/>
  <c r="R170" i="2"/>
  <c r="Q170" i="2"/>
  <c r="R169" i="2"/>
  <c r="Q169" i="2"/>
  <c r="R168" i="2"/>
  <c r="Q168" i="2"/>
  <c r="R167" i="2"/>
  <c r="Q167" i="2"/>
  <c r="R166" i="2"/>
  <c r="Q166" i="2"/>
  <c r="R165" i="2"/>
  <c r="Q165" i="2"/>
  <c r="R164" i="2"/>
  <c r="Q164" i="2"/>
  <c r="R163" i="2"/>
  <c r="Q163" i="2"/>
  <c r="R162" i="2"/>
  <c r="Q162" i="2"/>
  <c r="R161" i="2"/>
  <c r="Q161" i="2"/>
  <c r="R160" i="2"/>
  <c r="Q160" i="2"/>
  <c r="R159" i="2"/>
  <c r="Q159" i="2"/>
  <c r="R158" i="2"/>
  <c r="Q158" i="2"/>
  <c r="R157" i="2"/>
  <c r="Q157" i="2"/>
  <c r="R156" i="2"/>
  <c r="Q156" i="2"/>
  <c r="R155" i="2"/>
  <c r="Q155" i="2"/>
  <c r="R154" i="2"/>
  <c r="Q154" i="2"/>
  <c r="R153" i="2"/>
  <c r="Q153" i="2"/>
  <c r="R152" i="2"/>
  <c r="Q152" i="2"/>
  <c r="R151" i="2"/>
  <c r="Q151" i="2"/>
  <c r="R150" i="2"/>
  <c r="Q150" i="2"/>
  <c r="R149" i="2"/>
  <c r="Q149" i="2"/>
  <c r="R148" i="2"/>
  <c r="Q148" i="2"/>
  <c r="R147" i="2"/>
  <c r="Q147" i="2"/>
  <c r="R146" i="2"/>
  <c r="Q146" i="2"/>
  <c r="R145" i="2"/>
  <c r="Q145" i="2"/>
  <c r="R144" i="2"/>
  <c r="Q144" i="2"/>
  <c r="R143" i="2"/>
  <c r="Q143" i="2"/>
  <c r="R142" i="2"/>
  <c r="Q142" i="2"/>
  <c r="R141" i="2"/>
  <c r="Q141" i="2"/>
  <c r="R140" i="2"/>
  <c r="Q140" i="2"/>
  <c r="R139" i="2"/>
  <c r="Q139" i="2"/>
  <c r="R138" i="2"/>
  <c r="Q138" i="2"/>
  <c r="R137" i="2"/>
  <c r="Q137" i="2"/>
  <c r="R136" i="2"/>
  <c r="Q136" i="2"/>
  <c r="R135" i="2"/>
  <c r="Q135" i="2"/>
  <c r="R134" i="2"/>
  <c r="Q134" i="2"/>
  <c r="R133" i="2"/>
  <c r="Q133" i="2"/>
  <c r="R132" i="2"/>
  <c r="Q132" i="2"/>
  <c r="R131" i="2"/>
  <c r="Q131" i="2"/>
  <c r="R130" i="2"/>
  <c r="Q130" i="2"/>
  <c r="R129" i="2"/>
  <c r="Q129" i="2"/>
  <c r="R128" i="2"/>
  <c r="Q128" i="2"/>
  <c r="R127" i="2"/>
  <c r="Q127" i="2"/>
  <c r="R126" i="2"/>
  <c r="Q126" i="2"/>
  <c r="R125" i="2"/>
  <c r="Q125" i="2"/>
  <c r="R124" i="2"/>
  <c r="Q124" i="2"/>
  <c r="R123" i="2"/>
  <c r="Q123" i="2"/>
  <c r="R122" i="2"/>
  <c r="Q122" i="2"/>
  <c r="R121" i="2"/>
  <c r="Q121" i="2"/>
  <c r="R120" i="2"/>
  <c r="Q120" i="2"/>
  <c r="R119" i="2"/>
  <c r="Q119" i="2"/>
  <c r="R118" i="2"/>
  <c r="Q118" i="2"/>
  <c r="R117" i="2"/>
  <c r="Q117" i="2"/>
  <c r="R116" i="2"/>
  <c r="Q116" i="2"/>
  <c r="R115" i="2"/>
  <c r="Q115" i="2"/>
  <c r="R114" i="2"/>
  <c r="Q114" i="2"/>
  <c r="R113" i="2"/>
  <c r="Q113" i="2"/>
  <c r="R112" i="2"/>
  <c r="Q112" i="2"/>
  <c r="R111" i="2"/>
  <c r="Q111" i="2"/>
  <c r="R110" i="2"/>
  <c r="Q110" i="2"/>
  <c r="R109" i="2"/>
  <c r="Q109" i="2"/>
  <c r="R108" i="2"/>
  <c r="Q108" i="2"/>
  <c r="R107" i="2"/>
  <c r="Q107" i="2"/>
  <c r="R106" i="2"/>
  <c r="Q106" i="2"/>
  <c r="R105" i="2"/>
  <c r="Q105" i="2"/>
  <c r="R104" i="2"/>
  <c r="Q104" i="2"/>
  <c r="R103" i="2"/>
  <c r="Q103" i="2"/>
  <c r="R102" i="2"/>
  <c r="Q102" i="2"/>
  <c r="R101" i="2"/>
  <c r="Q101" i="2"/>
  <c r="R100" i="2"/>
  <c r="Q100" i="2"/>
  <c r="R99" i="2"/>
  <c r="Q99" i="2"/>
  <c r="R98" i="2"/>
  <c r="Q98" i="2"/>
  <c r="R97" i="2"/>
  <c r="Q97" i="2"/>
  <c r="R96" i="2"/>
  <c r="Q96" i="2"/>
  <c r="R95" i="2"/>
  <c r="Q95" i="2"/>
  <c r="R94" i="2"/>
  <c r="Q94" i="2"/>
  <c r="R93" i="2"/>
  <c r="Q93" i="2"/>
  <c r="R92" i="2"/>
  <c r="Q92" i="2"/>
  <c r="R91" i="2"/>
  <c r="Q91" i="2"/>
  <c r="R90" i="2"/>
  <c r="Q90" i="2"/>
  <c r="R89" i="2"/>
  <c r="Q89" i="2"/>
  <c r="R88" i="2"/>
  <c r="Q88" i="2"/>
  <c r="R87" i="2"/>
  <c r="Q87" i="2"/>
  <c r="R86" i="2"/>
  <c r="Q86" i="2"/>
  <c r="R85" i="2"/>
  <c r="Q85" i="2"/>
  <c r="R84" i="2"/>
  <c r="Q84" i="2"/>
  <c r="R83" i="2"/>
  <c r="Q83" i="2"/>
  <c r="R82" i="2"/>
  <c r="Q82" i="2"/>
  <c r="R81" i="2"/>
  <c r="Q81" i="2"/>
  <c r="R80" i="2"/>
  <c r="Q80" i="2"/>
  <c r="R79" i="2"/>
  <c r="Q79" i="2"/>
  <c r="R78" i="2"/>
  <c r="Q78" i="2"/>
  <c r="R77" i="2"/>
  <c r="Q77" i="2"/>
  <c r="R76" i="2"/>
  <c r="Q76" i="2"/>
  <c r="R75" i="2"/>
  <c r="Q75" i="2"/>
  <c r="R74" i="2"/>
  <c r="Q74" i="2"/>
  <c r="R73" i="2"/>
  <c r="Q73" i="2"/>
  <c r="R72" i="2"/>
  <c r="Q72" i="2"/>
  <c r="R71" i="2"/>
  <c r="Q71" i="2"/>
  <c r="R70" i="2"/>
  <c r="Q70" i="2"/>
  <c r="R69" i="2"/>
  <c r="Q69" i="2"/>
  <c r="R68" i="2"/>
  <c r="Q68" i="2"/>
  <c r="R67" i="2"/>
  <c r="Q67" i="2"/>
  <c r="R66" i="2"/>
  <c r="Q66" i="2"/>
  <c r="R65" i="2"/>
  <c r="Q65" i="2"/>
  <c r="R64" i="2"/>
  <c r="Q64" i="2"/>
  <c r="R63" i="2"/>
  <c r="Q63" i="2"/>
  <c r="R62" i="2"/>
  <c r="Q62" i="2"/>
  <c r="R61" i="2"/>
  <c r="Q61" i="2"/>
  <c r="R60" i="2"/>
  <c r="Q60" i="2"/>
  <c r="R59" i="2"/>
  <c r="Q59" i="2"/>
  <c r="R58" i="2"/>
  <c r="Q58" i="2"/>
  <c r="R57" i="2"/>
  <c r="Q57" i="2"/>
  <c r="R56" i="2"/>
  <c r="Q56" i="2"/>
  <c r="R55" i="2"/>
  <c r="Q55" i="2"/>
  <c r="R54" i="2"/>
  <c r="Q54" i="2"/>
  <c r="R53" i="2"/>
  <c r="Q53" i="2"/>
  <c r="R52" i="2"/>
  <c r="Q52" i="2"/>
  <c r="R51" i="2"/>
  <c r="Q51" i="2"/>
  <c r="R50" i="2"/>
  <c r="Q50" i="2"/>
  <c r="R49" i="2"/>
  <c r="Q49" i="2"/>
  <c r="R48" i="2"/>
  <c r="Q48" i="2"/>
  <c r="R47" i="2"/>
  <c r="Q47" i="2"/>
  <c r="R46" i="2"/>
  <c r="Q46" i="2"/>
  <c r="R45" i="2"/>
  <c r="Q45" i="2"/>
  <c r="R44" i="2"/>
  <c r="Q44" i="2"/>
  <c r="R43" i="2"/>
  <c r="Q43" i="2"/>
  <c r="R42" i="2"/>
  <c r="Q42" i="2"/>
  <c r="R41" i="2"/>
  <c r="Q41" i="2"/>
  <c r="R40" i="2"/>
  <c r="Q40" i="2"/>
  <c r="R39" i="2"/>
  <c r="Q39" i="2"/>
  <c r="R38" i="2"/>
  <c r="Q38" i="2"/>
  <c r="R37" i="2"/>
  <c r="Q37" i="2"/>
  <c r="R36" i="2"/>
  <c r="Q36" i="2"/>
  <c r="R35" i="2"/>
  <c r="Q35" i="2"/>
  <c r="R34" i="2"/>
  <c r="Q34" i="2"/>
  <c r="R33" i="2"/>
  <c r="Q33" i="2"/>
  <c r="R32" i="2"/>
  <c r="Q32" i="2"/>
  <c r="R31" i="2"/>
  <c r="Q31" i="2"/>
  <c r="R30" i="2"/>
  <c r="Q30" i="2"/>
  <c r="R29" i="2"/>
  <c r="Q29" i="2"/>
  <c r="R28" i="2"/>
  <c r="Q28" i="2"/>
  <c r="R27" i="2"/>
  <c r="Q27" i="2"/>
  <c r="R26" i="2"/>
  <c r="Q26" i="2"/>
  <c r="R25" i="2"/>
  <c r="Q25" i="2"/>
  <c r="R24" i="2"/>
  <c r="Q24" i="2"/>
  <c r="R23" i="2"/>
  <c r="Q23" i="2"/>
  <c r="R22" i="2"/>
  <c r="Q22" i="2"/>
  <c r="R21" i="2"/>
  <c r="Q21" i="2"/>
  <c r="R20" i="2"/>
  <c r="Q20" i="2"/>
  <c r="R19" i="2"/>
  <c r="Q19" i="2"/>
  <c r="R18" i="2"/>
  <c r="Q18" i="2"/>
  <c r="R17" i="2"/>
  <c r="Q17" i="2"/>
  <c r="R16" i="2"/>
  <c r="Q16" i="2"/>
  <c r="R15" i="2"/>
  <c r="Q15" i="2"/>
  <c r="R14" i="2"/>
  <c r="Q14" i="2"/>
  <c r="R13" i="2"/>
  <c r="Q13" i="2"/>
  <c r="R12" i="2"/>
  <c r="Q12" i="2"/>
  <c r="R11" i="2"/>
  <c r="Q11" i="2"/>
  <c r="R10" i="2"/>
  <c r="Q10" i="2"/>
  <c r="R9" i="2"/>
  <c r="Q9" i="2"/>
  <c r="R8" i="2"/>
  <c r="Q8" i="2"/>
  <c r="R7" i="2"/>
  <c r="R1615" i="2" s="1"/>
  <c r="Q7" i="2"/>
  <c r="Q1615" i="2" s="1"/>
  <c r="M8" i="1" l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M270" i="1"/>
  <c r="N270" i="1"/>
  <c r="M271" i="1"/>
  <c r="N271" i="1"/>
  <c r="M272" i="1"/>
  <c r="N272" i="1"/>
  <c r="M273" i="1"/>
  <c r="N273" i="1"/>
  <c r="M274" i="1"/>
  <c r="N274" i="1"/>
  <c r="M275" i="1"/>
  <c r="N275" i="1"/>
  <c r="M276" i="1"/>
  <c r="N276" i="1"/>
  <c r="M277" i="1"/>
  <c r="N277" i="1"/>
  <c r="M278" i="1"/>
  <c r="N278" i="1"/>
  <c r="M279" i="1"/>
  <c r="N279" i="1"/>
  <c r="M280" i="1"/>
  <c r="N280" i="1"/>
  <c r="M281" i="1"/>
  <c r="N281" i="1"/>
  <c r="M282" i="1"/>
  <c r="N282" i="1"/>
  <c r="M283" i="1"/>
  <c r="N283" i="1"/>
  <c r="M284" i="1"/>
  <c r="N284" i="1"/>
  <c r="M285" i="1"/>
  <c r="N285" i="1"/>
  <c r="M286" i="1"/>
  <c r="N286" i="1"/>
  <c r="M287" i="1"/>
  <c r="N287" i="1"/>
  <c r="M288" i="1"/>
  <c r="N288" i="1"/>
  <c r="M289" i="1"/>
  <c r="N289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M414" i="1"/>
  <c r="N414" i="1"/>
  <c r="M415" i="1"/>
  <c r="N415" i="1"/>
  <c r="M416" i="1"/>
  <c r="N416" i="1"/>
  <c r="M417" i="1"/>
  <c r="N417" i="1"/>
  <c r="M418" i="1"/>
  <c r="N418" i="1"/>
  <c r="M419" i="1"/>
  <c r="N419" i="1"/>
  <c r="M420" i="1"/>
  <c r="N420" i="1"/>
  <c r="M421" i="1"/>
  <c r="N421" i="1"/>
  <c r="M422" i="1"/>
  <c r="N422" i="1"/>
  <c r="M423" i="1"/>
  <c r="N423" i="1"/>
  <c r="M424" i="1"/>
  <c r="N424" i="1"/>
  <c r="M425" i="1"/>
  <c r="N425" i="1"/>
  <c r="M426" i="1"/>
  <c r="N426" i="1"/>
  <c r="M427" i="1"/>
  <c r="N427" i="1"/>
  <c r="M428" i="1"/>
  <c r="N428" i="1"/>
  <c r="M429" i="1"/>
  <c r="N429" i="1"/>
  <c r="M430" i="1"/>
  <c r="N430" i="1"/>
  <c r="M431" i="1"/>
  <c r="N431" i="1"/>
  <c r="M432" i="1"/>
  <c r="N432" i="1"/>
  <c r="M433" i="1"/>
  <c r="N433" i="1"/>
  <c r="M434" i="1"/>
  <c r="N434" i="1"/>
  <c r="M435" i="1"/>
  <c r="N435" i="1"/>
  <c r="M436" i="1"/>
  <c r="N436" i="1"/>
  <c r="M437" i="1"/>
  <c r="N437" i="1"/>
  <c r="M438" i="1"/>
  <c r="N438" i="1"/>
  <c r="M439" i="1"/>
  <c r="N439" i="1"/>
  <c r="M440" i="1"/>
  <c r="N440" i="1"/>
  <c r="M441" i="1"/>
  <c r="N441" i="1"/>
  <c r="M442" i="1"/>
  <c r="N442" i="1"/>
  <c r="M443" i="1"/>
  <c r="N443" i="1"/>
  <c r="M444" i="1"/>
  <c r="N444" i="1"/>
  <c r="M445" i="1"/>
  <c r="N445" i="1"/>
  <c r="M446" i="1"/>
  <c r="N446" i="1"/>
  <c r="M447" i="1"/>
  <c r="N447" i="1"/>
  <c r="M448" i="1"/>
  <c r="N448" i="1"/>
  <c r="M449" i="1"/>
  <c r="N449" i="1"/>
  <c r="M450" i="1"/>
  <c r="N450" i="1"/>
  <c r="M451" i="1"/>
  <c r="N451" i="1"/>
  <c r="M452" i="1"/>
  <c r="N452" i="1"/>
  <c r="M453" i="1"/>
  <c r="N453" i="1"/>
  <c r="M454" i="1"/>
  <c r="N454" i="1"/>
  <c r="M455" i="1"/>
  <c r="N455" i="1"/>
  <c r="M456" i="1"/>
  <c r="N456" i="1"/>
  <c r="M457" i="1"/>
  <c r="N457" i="1"/>
  <c r="M458" i="1"/>
  <c r="N458" i="1"/>
  <c r="M459" i="1"/>
  <c r="N459" i="1"/>
  <c r="M460" i="1"/>
  <c r="N460" i="1"/>
  <c r="M461" i="1"/>
  <c r="N461" i="1"/>
  <c r="M462" i="1"/>
  <c r="N462" i="1"/>
  <c r="M463" i="1"/>
  <c r="N463" i="1"/>
  <c r="M464" i="1"/>
  <c r="N464" i="1"/>
  <c r="M465" i="1"/>
  <c r="N465" i="1"/>
  <c r="M466" i="1"/>
  <c r="N466" i="1"/>
  <c r="M467" i="1"/>
  <c r="N467" i="1"/>
  <c r="M468" i="1"/>
  <c r="N468" i="1"/>
  <c r="M469" i="1"/>
  <c r="N469" i="1"/>
  <c r="M470" i="1"/>
  <c r="N470" i="1"/>
  <c r="M471" i="1"/>
  <c r="N471" i="1"/>
  <c r="M472" i="1"/>
  <c r="N472" i="1"/>
  <c r="M473" i="1"/>
  <c r="N473" i="1"/>
  <c r="M474" i="1"/>
  <c r="N474" i="1"/>
  <c r="M475" i="1"/>
  <c r="N475" i="1"/>
  <c r="M476" i="1"/>
  <c r="N476" i="1"/>
  <c r="M477" i="1"/>
  <c r="N477" i="1"/>
  <c r="M478" i="1"/>
  <c r="N478" i="1"/>
  <c r="M479" i="1"/>
  <c r="N479" i="1"/>
  <c r="M480" i="1"/>
  <c r="N480" i="1"/>
  <c r="M481" i="1"/>
  <c r="N481" i="1"/>
  <c r="M482" i="1"/>
  <c r="N482" i="1"/>
  <c r="M483" i="1"/>
  <c r="N483" i="1"/>
  <c r="M484" i="1"/>
  <c r="N484" i="1"/>
  <c r="M485" i="1"/>
  <c r="N485" i="1"/>
  <c r="M486" i="1"/>
  <c r="N486" i="1"/>
  <c r="M487" i="1"/>
  <c r="N487" i="1"/>
  <c r="M488" i="1"/>
  <c r="N488" i="1"/>
  <c r="M489" i="1"/>
  <c r="N489" i="1"/>
  <c r="M490" i="1"/>
  <c r="N490" i="1"/>
  <c r="M491" i="1"/>
  <c r="N491" i="1"/>
  <c r="M492" i="1"/>
  <c r="N492" i="1"/>
  <c r="M493" i="1"/>
  <c r="N493" i="1"/>
  <c r="M494" i="1"/>
  <c r="N494" i="1"/>
  <c r="M495" i="1"/>
  <c r="N495" i="1"/>
  <c r="M496" i="1"/>
  <c r="N496" i="1"/>
  <c r="M497" i="1"/>
  <c r="N497" i="1"/>
  <c r="M498" i="1"/>
  <c r="N498" i="1"/>
  <c r="M499" i="1"/>
  <c r="N499" i="1"/>
  <c r="M500" i="1"/>
  <c r="N500" i="1"/>
  <c r="M501" i="1"/>
  <c r="N501" i="1"/>
  <c r="M502" i="1"/>
  <c r="N502" i="1"/>
  <c r="M503" i="1"/>
  <c r="N503" i="1"/>
  <c r="M504" i="1"/>
  <c r="N504" i="1"/>
  <c r="M505" i="1"/>
  <c r="N505" i="1"/>
  <c r="M506" i="1"/>
  <c r="N506" i="1"/>
  <c r="M507" i="1"/>
  <c r="N507" i="1"/>
  <c r="M508" i="1"/>
  <c r="N508" i="1"/>
  <c r="M509" i="1"/>
  <c r="N509" i="1"/>
  <c r="M510" i="1"/>
  <c r="N510" i="1"/>
  <c r="M511" i="1"/>
  <c r="N511" i="1"/>
  <c r="M512" i="1"/>
  <c r="N512" i="1"/>
  <c r="M513" i="1"/>
  <c r="N513" i="1"/>
  <c r="M514" i="1"/>
  <c r="N514" i="1"/>
  <c r="M515" i="1"/>
  <c r="N515" i="1"/>
  <c r="M516" i="1"/>
  <c r="N516" i="1"/>
  <c r="M517" i="1"/>
  <c r="N517" i="1"/>
  <c r="M518" i="1"/>
  <c r="N518" i="1"/>
  <c r="M519" i="1"/>
  <c r="N519" i="1"/>
  <c r="M520" i="1"/>
  <c r="N520" i="1"/>
  <c r="M521" i="1"/>
  <c r="N521" i="1"/>
  <c r="M522" i="1"/>
  <c r="N522" i="1"/>
  <c r="M523" i="1"/>
  <c r="N523" i="1"/>
  <c r="M524" i="1"/>
  <c r="N524" i="1"/>
  <c r="M525" i="1"/>
  <c r="N525" i="1"/>
  <c r="M526" i="1"/>
  <c r="N526" i="1"/>
  <c r="M527" i="1"/>
  <c r="N527" i="1"/>
  <c r="M528" i="1"/>
  <c r="N528" i="1"/>
  <c r="M529" i="1"/>
  <c r="N529" i="1"/>
  <c r="M530" i="1"/>
  <c r="N530" i="1"/>
  <c r="M531" i="1"/>
  <c r="N531" i="1"/>
  <c r="M532" i="1"/>
  <c r="N532" i="1"/>
  <c r="M533" i="1"/>
  <c r="N533" i="1"/>
  <c r="M534" i="1"/>
  <c r="N534" i="1"/>
  <c r="M535" i="1"/>
  <c r="N535" i="1"/>
  <c r="M536" i="1"/>
  <c r="N536" i="1"/>
  <c r="M537" i="1"/>
  <c r="N537" i="1"/>
  <c r="M538" i="1"/>
  <c r="N538" i="1"/>
  <c r="M539" i="1"/>
  <c r="N539" i="1"/>
  <c r="M540" i="1"/>
  <c r="N540" i="1"/>
  <c r="M541" i="1"/>
  <c r="N541" i="1"/>
  <c r="M542" i="1"/>
  <c r="N542" i="1"/>
  <c r="M543" i="1"/>
  <c r="N543" i="1"/>
  <c r="M544" i="1"/>
  <c r="N544" i="1"/>
  <c r="M545" i="1"/>
  <c r="N545" i="1"/>
  <c r="M546" i="1"/>
  <c r="N546" i="1"/>
  <c r="M547" i="1"/>
  <c r="N547" i="1"/>
  <c r="M548" i="1"/>
  <c r="N548" i="1"/>
  <c r="M549" i="1"/>
  <c r="N549" i="1"/>
  <c r="M550" i="1"/>
  <c r="N550" i="1"/>
  <c r="M551" i="1"/>
  <c r="N551" i="1"/>
  <c r="M552" i="1"/>
  <c r="N552" i="1"/>
  <c r="M553" i="1"/>
  <c r="N553" i="1"/>
  <c r="M554" i="1"/>
  <c r="N554" i="1"/>
  <c r="M555" i="1"/>
  <c r="N555" i="1"/>
  <c r="M556" i="1"/>
  <c r="N556" i="1"/>
  <c r="M557" i="1"/>
  <c r="N557" i="1"/>
  <c r="M558" i="1"/>
  <c r="N558" i="1"/>
  <c r="M559" i="1"/>
  <c r="N559" i="1"/>
  <c r="M560" i="1"/>
  <c r="N560" i="1"/>
  <c r="M561" i="1"/>
  <c r="N561" i="1"/>
  <c r="M562" i="1"/>
  <c r="N562" i="1"/>
  <c r="M563" i="1"/>
  <c r="N563" i="1"/>
  <c r="M564" i="1"/>
  <c r="N564" i="1"/>
  <c r="M565" i="1"/>
  <c r="N565" i="1"/>
  <c r="M566" i="1"/>
  <c r="N566" i="1"/>
  <c r="M567" i="1"/>
  <c r="N567" i="1"/>
  <c r="M568" i="1"/>
  <c r="N568" i="1"/>
  <c r="M569" i="1"/>
  <c r="N569" i="1"/>
  <c r="M570" i="1"/>
  <c r="N570" i="1"/>
  <c r="M571" i="1"/>
  <c r="N571" i="1"/>
  <c r="M572" i="1"/>
  <c r="N572" i="1"/>
  <c r="M573" i="1"/>
  <c r="N573" i="1"/>
  <c r="M574" i="1"/>
  <c r="N574" i="1"/>
  <c r="M575" i="1"/>
  <c r="N575" i="1"/>
  <c r="M576" i="1"/>
  <c r="N576" i="1"/>
  <c r="M577" i="1"/>
  <c r="N577" i="1"/>
  <c r="M578" i="1"/>
  <c r="N578" i="1"/>
  <c r="M579" i="1"/>
  <c r="N579" i="1"/>
  <c r="M580" i="1"/>
  <c r="N580" i="1"/>
  <c r="M581" i="1"/>
  <c r="N581" i="1"/>
  <c r="M582" i="1"/>
  <c r="N582" i="1"/>
  <c r="M583" i="1"/>
  <c r="N583" i="1"/>
  <c r="M584" i="1"/>
  <c r="N584" i="1"/>
  <c r="M585" i="1"/>
  <c r="N585" i="1"/>
  <c r="M586" i="1"/>
  <c r="N586" i="1"/>
  <c r="M587" i="1"/>
  <c r="N587" i="1"/>
  <c r="M588" i="1"/>
  <c r="N588" i="1"/>
  <c r="M589" i="1"/>
  <c r="N589" i="1"/>
  <c r="M590" i="1"/>
  <c r="N590" i="1"/>
  <c r="M591" i="1"/>
  <c r="N591" i="1"/>
  <c r="M592" i="1"/>
  <c r="N592" i="1"/>
  <c r="M593" i="1"/>
  <c r="N593" i="1"/>
  <c r="M594" i="1"/>
  <c r="N594" i="1"/>
  <c r="M595" i="1"/>
  <c r="N595" i="1"/>
  <c r="M596" i="1"/>
  <c r="N596" i="1"/>
  <c r="M597" i="1"/>
  <c r="N597" i="1"/>
  <c r="M598" i="1"/>
  <c r="N598" i="1"/>
  <c r="M599" i="1"/>
  <c r="N599" i="1"/>
  <c r="M600" i="1"/>
  <c r="N600" i="1"/>
  <c r="M601" i="1"/>
  <c r="N601" i="1"/>
  <c r="M602" i="1"/>
  <c r="N602" i="1"/>
  <c r="M603" i="1"/>
  <c r="N603" i="1"/>
  <c r="M604" i="1"/>
  <c r="N604" i="1"/>
  <c r="M605" i="1"/>
  <c r="N605" i="1"/>
  <c r="M606" i="1"/>
  <c r="N606" i="1"/>
  <c r="M607" i="1"/>
  <c r="N607" i="1"/>
  <c r="M608" i="1"/>
  <c r="N608" i="1"/>
  <c r="M609" i="1"/>
  <c r="N609" i="1"/>
  <c r="M610" i="1"/>
  <c r="N610" i="1"/>
  <c r="M611" i="1"/>
  <c r="N611" i="1"/>
  <c r="M612" i="1"/>
  <c r="N612" i="1"/>
  <c r="M613" i="1"/>
  <c r="N613" i="1"/>
  <c r="M614" i="1"/>
  <c r="N614" i="1"/>
  <c r="M615" i="1"/>
  <c r="N615" i="1"/>
  <c r="M616" i="1"/>
  <c r="N616" i="1"/>
  <c r="M617" i="1"/>
  <c r="N617" i="1"/>
  <c r="M618" i="1"/>
  <c r="N618" i="1"/>
  <c r="M619" i="1"/>
  <c r="N619" i="1"/>
  <c r="M620" i="1"/>
  <c r="N620" i="1"/>
  <c r="M621" i="1"/>
  <c r="N621" i="1"/>
  <c r="M622" i="1"/>
  <c r="N622" i="1"/>
  <c r="M623" i="1"/>
  <c r="N623" i="1"/>
  <c r="M624" i="1"/>
  <c r="N624" i="1"/>
  <c r="M625" i="1"/>
  <c r="N625" i="1"/>
  <c r="M626" i="1"/>
  <c r="N626" i="1"/>
  <c r="M627" i="1"/>
  <c r="N627" i="1"/>
  <c r="M628" i="1"/>
  <c r="N628" i="1"/>
  <c r="M629" i="1"/>
  <c r="N629" i="1"/>
  <c r="M630" i="1"/>
  <c r="N630" i="1"/>
  <c r="M631" i="1"/>
  <c r="N631" i="1"/>
  <c r="M632" i="1"/>
  <c r="N632" i="1"/>
  <c r="M633" i="1"/>
  <c r="N633" i="1"/>
  <c r="M634" i="1"/>
  <c r="N634" i="1"/>
  <c r="M635" i="1"/>
  <c r="N635" i="1"/>
  <c r="M636" i="1"/>
  <c r="N636" i="1"/>
  <c r="M637" i="1"/>
  <c r="N637" i="1"/>
  <c r="M638" i="1"/>
  <c r="N638" i="1"/>
  <c r="M639" i="1"/>
  <c r="N639" i="1"/>
  <c r="M640" i="1"/>
  <c r="N640" i="1"/>
  <c r="M641" i="1"/>
  <c r="N641" i="1"/>
  <c r="M642" i="1"/>
  <c r="N642" i="1"/>
  <c r="M643" i="1"/>
  <c r="N643" i="1"/>
  <c r="M644" i="1"/>
  <c r="N644" i="1"/>
  <c r="M645" i="1"/>
  <c r="N645" i="1"/>
  <c r="M646" i="1"/>
  <c r="N646" i="1"/>
  <c r="M647" i="1"/>
  <c r="N647" i="1"/>
  <c r="M648" i="1"/>
  <c r="N648" i="1"/>
  <c r="M649" i="1"/>
  <c r="N649" i="1"/>
  <c r="M650" i="1"/>
  <c r="N650" i="1"/>
  <c r="M651" i="1"/>
  <c r="N651" i="1"/>
  <c r="M652" i="1"/>
  <c r="N652" i="1"/>
  <c r="M653" i="1"/>
  <c r="N653" i="1"/>
  <c r="M654" i="1"/>
  <c r="N654" i="1"/>
  <c r="M655" i="1"/>
  <c r="N655" i="1"/>
  <c r="M656" i="1"/>
  <c r="N656" i="1"/>
  <c r="M657" i="1"/>
  <c r="N657" i="1"/>
  <c r="M658" i="1"/>
  <c r="N658" i="1"/>
  <c r="M659" i="1"/>
  <c r="N659" i="1"/>
  <c r="M660" i="1"/>
  <c r="N660" i="1"/>
  <c r="M661" i="1"/>
  <c r="N661" i="1"/>
  <c r="M662" i="1"/>
  <c r="N662" i="1"/>
  <c r="M663" i="1"/>
  <c r="N663" i="1"/>
  <c r="M664" i="1"/>
  <c r="N664" i="1"/>
  <c r="M665" i="1"/>
  <c r="N665" i="1"/>
  <c r="M666" i="1"/>
  <c r="N666" i="1"/>
  <c r="M667" i="1"/>
  <c r="N667" i="1"/>
  <c r="M668" i="1"/>
  <c r="N668" i="1"/>
  <c r="M669" i="1"/>
  <c r="N669" i="1"/>
  <c r="M670" i="1"/>
  <c r="N670" i="1"/>
  <c r="M671" i="1"/>
  <c r="N671" i="1"/>
  <c r="M672" i="1"/>
  <c r="N672" i="1"/>
  <c r="M673" i="1"/>
  <c r="N673" i="1"/>
  <c r="M674" i="1"/>
  <c r="N674" i="1"/>
  <c r="M675" i="1"/>
  <c r="N675" i="1"/>
  <c r="M676" i="1"/>
  <c r="N676" i="1"/>
  <c r="M677" i="1"/>
  <c r="N677" i="1"/>
  <c r="M678" i="1"/>
  <c r="N678" i="1"/>
  <c r="M679" i="1"/>
  <c r="N679" i="1"/>
  <c r="M680" i="1"/>
  <c r="N680" i="1"/>
  <c r="M681" i="1"/>
  <c r="N681" i="1"/>
  <c r="M682" i="1"/>
  <c r="N682" i="1"/>
  <c r="M683" i="1"/>
  <c r="N683" i="1"/>
  <c r="M684" i="1"/>
  <c r="N684" i="1"/>
  <c r="M685" i="1"/>
  <c r="N685" i="1"/>
  <c r="M686" i="1"/>
  <c r="N686" i="1"/>
  <c r="M687" i="1"/>
  <c r="N687" i="1"/>
  <c r="M688" i="1"/>
  <c r="N688" i="1"/>
  <c r="M689" i="1"/>
  <c r="N689" i="1"/>
  <c r="M690" i="1"/>
  <c r="N690" i="1"/>
  <c r="M691" i="1"/>
  <c r="N691" i="1"/>
  <c r="M692" i="1"/>
  <c r="N692" i="1"/>
  <c r="M693" i="1"/>
  <c r="N693" i="1"/>
  <c r="M694" i="1"/>
  <c r="N694" i="1"/>
  <c r="M695" i="1"/>
  <c r="N695" i="1"/>
  <c r="M696" i="1"/>
  <c r="N696" i="1"/>
  <c r="M697" i="1"/>
  <c r="N697" i="1"/>
  <c r="M698" i="1"/>
  <c r="N698" i="1"/>
  <c r="M699" i="1"/>
  <c r="N699" i="1"/>
  <c r="M700" i="1"/>
  <c r="N700" i="1"/>
  <c r="M701" i="1"/>
  <c r="N701" i="1"/>
  <c r="M702" i="1"/>
  <c r="N702" i="1"/>
  <c r="M703" i="1"/>
  <c r="N703" i="1"/>
  <c r="M704" i="1"/>
  <c r="N704" i="1"/>
  <c r="M705" i="1"/>
  <c r="N705" i="1"/>
  <c r="M706" i="1"/>
  <c r="N706" i="1"/>
  <c r="M707" i="1"/>
  <c r="N707" i="1"/>
  <c r="M708" i="1"/>
  <c r="N708" i="1"/>
  <c r="M709" i="1"/>
  <c r="N709" i="1"/>
  <c r="M710" i="1"/>
  <c r="N710" i="1"/>
  <c r="M711" i="1"/>
  <c r="N711" i="1"/>
  <c r="M712" i="1"/>
  <c r="N712" i="1"/>
  <c r="M713" i="1"/>
  <c r="N713" i="1"/>
  <c r="M714" i="1"/>
  <c r="N714" i="1"/>
  <c r="M715" i="1"/>
  <c r="N715" i="1"/>
  <c r="M716" i="1"/>
  <c r="N716" i="1"/>
  <c r="M717" i="1"/>
  <c r="N717" i="1"/>
  <c r="M718" i="1"/>
  <c r="N718" i="1"/>
  <c r="M719" i="1"/>
  <c r="N719" i="1"/>
  <c r="M720" i="1"/>
  <c r="N720" i="1"/>
  <c r="M721" i="1"/>
  <c r="N721" i="1"/>
  <c r="M722" i="1"/>
  <c r="N722" i="1"/>
  <c r="M723" i="1"/>
  <c r="N723" i="1"/>
  <c r="M724" i="1"/>
  <c r="N724" i="1"/>
  <c r="M725" i="1"/>
  <c r="N725" i="1"/>
  <c r="M726" i="1"/>
  <c r="N726" i="1"/>
  <c r="M727" i="1"/>
  <c r="N727" i="1"/>
  <c r="M728" i="1"/>
  <c r="N728" i="1"/>
  <c r="M729" i="1"/>
  <c r="N729" i="1"/>
  <c r="M730" i="1"/>
  <c r="N730" i="1"/>
  <c r="M731" i="1"/>
  <c r="N731" i="1"/>
  <c r="M732" i="1"/>
  <c r="N732" i="1"/>
  <c r="M733" i="1"/>
  <c r="N733" i="1"/>
  <c r="M734" i="1"/>
  <c r="N734" i="1"/>
  <c r="M735" i="1"/>
  <c r="N735" i="1"/>
  <c r="M736" i="1"/>
  <c r="N736" i="1"/>
  <c r="M737" i="1"/>
  <c r="N737" i="1"/>
  <c r="M738" i="1"/>
  <c r="N738" i="1"/>
  <c r="M739" i="1"/>
  <c r="N739" i="1"/>
  <c r="M740" i="1"/>
  <c r="N740" i="1"/>
  <c r="M741" i="1"/>
  <c r="N741" i="1"/>
  <c r="M742" i="1"/>
  <c r="N742" i="1"/>
  <c r="M743" i="1"/>
  <c r="N743" i="1"/>
  <c r="M744" i="1"/>
  <c r="N744" i="1"/>
  <c r="M745" i="1"/>
  <c r="N745" i="1"/>
  <c r="M746" i="1"/>
  <c r="N746" i="1"/>
  <c r="M747" i="1"/>
  <c r="N747" i="1"/>
  <c r="M748" i="1"/>
  <c r="N748" i="1"/>
  <c r="M749" i="1"/>
  <c r="N749" i="1"/>
  <c r="M750" i="1"/>
  <c r="N750" i="1"/>
  <c r="M751" i="1"/>
  <c r="N751" i="1"/>
  <c r="M752" i="1"/>
  <c r="N752" i="1"/>
  <c r="M753" i="1"/>
  <c r="N753" i="1"/>
  <c r="M754" i="1"/>
  <c r="N754" i="1"/>
  <c r="M755" i="1"/>
  <c r="N755" i="1"/>
  <c r="M756" i="1"/>
  <c r="N756" i="1"/>
  <c r="M757" i="1"/>
  <c r="N757" i="1"/>
  <c r="M758" i="1"/>
  <c r="N758" i="1"/>
  <c r="M759" i="1"/>
  <c r="N759" i="1"/>
  <c r="M760" i="1"/>
  <c r="N760" i="1"/>
  <c r="M761" i="1"/>
  <c r="N761" i="1"/>
  <c r="M762" i="1"/>
  <c r="N762" i="1"/>
  <c r="M763" i="1"/>
  <c r="N763" i="1"/>
  <c r="M764" i="1"/>
  <c r="N764" i="1"/>
  <c r="M765" i="1"/>
  <c r="N765" i="1"/>
  <c r="M766" i="1"/>
  <c r="N766" i="1"/>
  <c r="M767" i="1"/>
  <c r="N767" i="1"/>
  <c r="M768" i="1"/>
  <c r="N768" i="1"/>
  <c r="M769" i="1"/>
  <c r="N769" i="1"/>
  <c r="M770" i="1"/>
  <c r="N770" i="1"/>
  <c r="M771" i="1"/>
  <c r="N771" i="1"/>
  <c r="M772" i="1"/>
  <c r="N772" i="1"/>
  <c r="M773" i="1"/>
  <c r="N773" i="1"/>
  <c r="M774" i="1"/>
  <c r="N774" i="1"/>
  <c r="M775" i="1"/>
  <c r="N775" i="1"/>
  <c r="M776" i="1"/>
  <c r="N776" i="1"/>
  <c r="M777" i="1"/>
  <c r="N777" i="1"/>
  <c r="M778" i="1"/>
  <c r="N778" i="1"/>
  <c r="M779" i="1"/>
  <c r="N779" i="1"/>
  <c r="M780" i="1"/>
  <c r="N780" i="1"/>
  <c r="M781" i="1"/>
  <c r="N781" i="1"/>
  <c r="M782" i="1"/>
  <c r="N782" i="1"/>
  <c r="M783" i="1"/>
  <c r="N783" i="1"/>
  <c r="M784" i="1"/>
  <c r="N784" i="1"/>
  <c r="M785" i="1"/>
  <c r="N785" i="1"/>
  <c r="M786" i="1"/>
  <c r="N786" i="1"/>
  <c r="M787" i="1"/>
  <c r="N787" i="1"/>
  <c r="M788" i="1"/>
  <c r="N788" i="1"/>
  <c r="M789" i="1"/>
  <c r="N789" i="1"/>
  <c r="M790" i="1"/>
  <c r="N790" i="1"/>
  <c r="M791" i="1"/>
  <c r="N791" i="1"/>
  <c r="M792" i="1"/>
  <c r="N792" i="1"/>
  <c r="M793" i="1"/>
  <c r="N793" i="1"/>
  <c r="M794" i="1"/>
  <c r="N794" i="1"/>
  <c r="M795" i="1"/>
  <c r="N795" i="1"/>
  <c r="M796" i="1"/>
  <c r="N796" i="1"/>
  <c r="M797" i="1"/>
  <c r="N797" i="1"/>
  <c r="M798" i="1"/>
  <c r="N798" i="1"/>
  <c r="M799" i="1"/>
  <c r="N799" i="1"/>
  <c r="M800" i="1"/>
  <c r="N800" i="1"/>
  <c r="M801" i="1"/>
  <c r="N801" i="1"/>
  <c r="M802" i="1"/>
  <c r="N802" i="1"/>
  <c r="M803" i="1"/>
  <c r="N803" i="1"/>
  <c r="M804" i="1"/>
  <c r="N804" i="1"/>
  <c r="M805" i="1"/>
  <c r="N805" i="1"/>
  <c r="M806" i="1"/>
  <c r="N806" i="1"/>
  <c r="M807" i="1"/>
  <c r="N807" i="1"/>
  <c r="M808" i="1"/>
  <c r="N808" i="1"/>
  <c r="M809" i="1"/>
  <c r="N809" i="1"/>
  <c r="M810" i="1"/>
  <c r="N810" i="1"/>
  <c r="M811" i="1"/>
  <c r="N811" i="1"/>
  <c r="M812" i="1"/>
  <c r="N812" i="1"/>
  <c r="M813" i="1"/>
  <c r="N813" i="1"/>
  <c r="M814" i="1"/>
  <c r="N814" i="1"/>
  <c r="M815" i="1"/>
  <c r="N815" i="1"/>
  <c r="M816" i="1"/>
  <c r="N816" i="1"/>
  <c r="M817" i="1"/>
  <c r="N817" i="1"/>
  <c r="M818" i="1"/>
  <c r="N818" i="1"/>
  <c r="M819" i="1"/>
  <c r="N819" i="1"/>
  <c r="M820" i="1"/>
  <c r="N820" i="1"/>
  <c r="M821" i="1"/>
  <c r="N821" i="1"/>
  <c r="M822" i="1"/>
  <c r="N822" i="1"/>
  <c r="M823" i="1"/>
  <c r="N823" i="1"/>
  <c r="M824" i="1"/>
  <c r="N824" i="1"/>
  <c r="M825" i="1"/>
  <c r="N825" i="1"/>
  <c r="M826" i="1"/>
  <c r="N826" i="1"/>
  <c r="M827" i="1"/>
  <c r="N827" i="1"/>
  <c r="M828" i="1"/>
  <c r="N828" i="1"/>
  <c r="M829" i="1"/>
  <c r="N829" i="1"/>
  <c r="M830" i="1"/>
  <c r="N830" i="1"/>
  <c r="M831" i="1"/>
  <c r="N831" i="1"/>
  <c r="M832" i="1"/>
  <c r="N832" i="1"/>
  <c r="M833" i="1"/>
  <c r="N833" i="1"/>
  <c r="M834" i="1"/>
  <c r="N834" i="1"/>
  <c r="M835" i="1"/>
  <c r="N835" i="1"/>
  <c r="M836" i="1"/>
  <c r="N836" i="1"/>
  <c r="M837" i="1"/>
  <c r="N837" i="1"/>
  <c r="M838" i="1"/>
  <c r="N838" i="1"/>
  <c r="M839" i="1"/>
  <c r="N839" i="1"/>
  <c r="M840" i="1"/>
  <c r="N840" i="1"/>
  <c r="M841" i="1"/>
  <c r="N841" i="1"/>
  <c r="M842" i="1"/>
  <c r="N842" i="1"/>
  <c r="M843" i="1"/>
  <c r="N843" i="1"/>
  <c r="M844" i="1"/>
  <c r="N844" i="1"/>
  <c r="M845" i="1"/>
  <c r="N845" i="1"/>
  <c r="M846" i="1"/>
  <c r="N846" i="1"/>
  <c r="M847" i="1"/>
  <c r="N847" i="1"/>
  <c r="M848" i="1"/>
  <c r="N848" i="1"/>
  <c r="M849" i="1"/>
  <c r="N849" i="1"/>
  <c r="M850" i="1"/>
  <c r="N850" i="1"/>
  <c r="M851" i="1"/>
  <c r="N851" i="1"/>
  <c r="M852" i="1"/>
  <c r="N852" i="1"/>
  <c r="M853" i="1"/>
  <c r="N853" i="1"/>
  <c r="M854" i="1"/>
  <c r="N854" i="1"/>
  <c r="M855" i="1"/>
  <c r="N855" i="1"/>
  <c r="M856" i="1"/>
  <c r="N856" i="1"/>
  <c r="M857" i="1"/>
  <c r="N857" i="1"/>
  <c r="M858" i="1"/>
  <c r="N858" i="1"/>
  <c r="M859" i="1"/>
  <c r="N859" i="1"/>
  <c r="M860" i="1"/>
  <c r="N860" i="1"/>
  <c r="M861" i="1"/>
  <c r="N861" i="1"/>
  <c r="M862" i="1"/>
  <c r="N862" i="1"/>
  <c r="M863" i="1"/>
  <c r="N863" i="1"/>
  <c r="M864" i="1"/>
  <c r="N864" i="1"/>
  <c r="M865" i="1"/>
  <c r="N865" i="1"/>
  <c r="M866" i="1"/>
  <c r="N866" i="1"/>
  <c r="M867" i="1"/>
  <c r="N867" i="1"/>
  <c r="M868" i="1"/>
  <c r="N868" i="1"/>
  <c r="M869" i="1"/>
  <c r="N869" i="1"/>
  <c r="M870" i="1"/>
  <c r="N870" i="1"/>
  <c r="M871" i="1"/>
  <c r="N871" i="1"/>
  <c r="M872" i="1"/>
  <c r="N872" i="1"/>
  <c r="M873" i="1"/>
  <c r="N873" i="1"/>
  <c r="M874" i="1"/>
  <c r="N874" i="1"/>
  <c r="M875" i="1"/>
  <c r="N875" i="1"/>
  <c r="M876" i="1"/>
  <c r="N876" i="1"/>
  <c r="M877" i="1"/>
  <c r="N877" i="1"/>
  <c r="M878" i="1"/>
  <c r="N878" i="1"/>
  <c r="M879" i="1"/>
  <c r="N879" i="1"/>
  <c r="M880" i="1"/>
  <c r="N880" i="1"/>
  <c r="M881" i="1"/>
  <c r="N881" i="1"/>
  <c r="M882" i="1"/>
  <c r="N882" i="1"/>
  <c r="M883" i="1"/>
  <c r="N883" i="1"/>
  <c r="M884" i="1"/>
  <c r="N884" i="1"/>
  <c r="M885" i="1"/>
  <c r="N885" i="1"/>
  <c r="M886" i="1"/>
  <c r="N886" i="1"/>
  <c r="M887" i="1"/>
  <c r="N887" i="1"/>
  <c r="M888" i="1"/>
  <c r="N888" i="1"/>
  <c r="M889" i="1"/>
  <c r="N889" i="1"/>
  <c r="M890" i="1"/>
  <c r="N890" i="1"/>
  <c r="M891" i="1"/>
  <c r="N891" i="1"/>
  <c r="M892" i="1"/>
  <c r="N892" i="1"/>
  <c r="M893" i="1"/>
  <c r="N893" i="1"/>
  <c r="M894" i="1"/>
  <c r="N894" i="1"/>
  <c r="M895" i="1"/>
  <c r="N895" i="1"/>
  <c r="M896" i="1"/>
  <c r="N896" i="1"/>
  <c r="M897" i="1"/>
  <c r="N897" i="1"/>
  <c r="M898" i="1"/>
  <c r="N898" i="1"/>
  <c r="M899" i="1"/>
  <c r="N899" i="1"/>
  <c r="M900" i="1"/>
  <c r="N900" i="1"/>
  <c r="M901" i="1"/>
  <c r="N901" i="1"/>
  <c r="M902" i="1"/>
  <c r="N902" i="1"/>
  <c r="M903" i="1"/>
  <c r="N903" i="1"/>
  <c r="M904" i="1"/>
  <c r="N904" i="1"/>
  <c r="M905" i="1"/>
  <c r="N905" i="1"/>
  <c r="M906" i="1"/>
  <c r="N906" i="1"/>
  <c r="M907" i="1"/>
  <c r="N907" i="1"/>
  <c r="M908" i="1"/>
  <c r="N908" i="1"/>
  <c r="M909" i="1"/>
  <c r="N909" i="1"/>
  <c r="M910" i="1"/>
  <c r="N910" i="1"/>
  <c r="M911" i="1"/>
  <c r="N911" i="1"/>
  <c r="M912" i="1"/>
  <c r="N912" i="1"/>
  <c r="M913" i="1"/>
  <c r="N913" i="1"/>
  <c r="M914" i="1"/>
  <c r="N914" i="1"/>
  <c r="M915" i="1"/>
  <c r="N915" i="1"/>
  <c r="M916" i="1"/>
  <c r="N916" i="1"/>
  <c r="M917" i="1"/>
  <c r="N917" i="1"/>
  <c r="M918" i="1"/>
  <c r="N918" i="1"/>
  <c r="M919" i="1"/>
  <c r="N919" i="1"/>
  <c r="M920" i="1"/>
  <c r="N920" i="1"/>
  <c r="M921" i="1"/>
  <c r="N921" i="1"/>
  <c r="M922" i="1"/>
  <c r="N922" i="1"/>
  <c r="M923" i="1"/>
  <c r="N923" i="1"/>
  <c r="M924" i="1"/>
  <c r="N924" i="1"/>
  <c r="M925" i="1"/>
  <c r="N925" i="1"/>
  <c r="M926" i="1"/>
  <c r="N926" i="1"/>
  <c r="M927" i="1"/>
  <c r="N927" i="1"/>
  <c r="M928" i="1"/>
  <c r="N928" i="1"/>
  <c r="M929" i="1"/>
  <c r="N929" i="1"/>
  <c r="M930" i="1"/>
  <c r="N930" i="1"/>
  <c r="M931" i="1"/>
  <c r="N931" i="1"/>
  <c r="M932" i="1"/>
  <c r="N932" i="1"/>
  <c r="M933" i="1"/>
  <c r="N933" i="1"/>
  <c r="M934" i="1"/>
  <c r="N934" i="1"/>
  <c r="M935" i="1"/>
  <c r="N935" i="1"/>
  <c r="M936" i="1"/>
  <c r="N936" i="1"/>
  <c r="M937" i="1"/>
  <c r="N937" i="1"/>
  <c r="M938" i="1"/>
  <c r="N938" i="1"/>
  <c r="M939" i="1"/>
  <c r="N939" i="1"/>
  <c r="M940" i="1"/>
  <c r="N940" i="1"/>
  <c r="M941" i="1"/>
  <c r="N941" i="1"/>
  <c r="M942" i="1"/>
  <c r="N942" i="1"/>
  <c r="M943" i="1"/>
  <c r="N943" i="1"/>
  <c r="M944" i="1"/>
  <c r="N944" i="1"/>
  <c r="M945" i="1"/>
  <c r="N945" i="1"/>
  <c r="M946" i="1"/>
  <c r="N946" i="1"/>
  <c r="M947" i="1"/>
  <c r="N947" i="1"/>
  <c r="M948" i="1"/>
  <c r="N948" i="1"/>
  <c r="M949" i="1"/>
  <c r="N949" i="1"/>
  <c r="M950" i="1"/>
  <c r="N950" i="1"/>
  <c r="M951" i="1"/>
  <c r="N951" i="1"/>
  <c r="M952" i="1"/>
  <c r="N952" i="1"/>
  <c r="M953" i="1"/>
  <c r="N953" i="1"/>
  <c r="M954" i="1"/>
  <c r="N954" i="1"/>
  <c r="M955" i="1"/>
  <c r="N955" i="1"/>
  <c r="M956" i="1"/>
  <c r="N956" i="1"/>
  <c r="M957" i="1"/>
  <c r="N957" i="1"/>
  <c r="M958" i="1"/>
  <c r="N958" i="1"/>
  <c r="M959" i="1"/>
  <c r="N959" i="1"/>
  <c r="M960" i="1"/>
  <c r="N960" i="1"/>
  <c r="M961" i="1"/>
  <c r="N961" i="1"/>
  <c r="M962" i="1"/>
  <c r="N962" i="1"/>
  <c r="M963" i="1"/>
  <c r="N963" i="1"/>
  <c r="M964" i="1"/>
  <c r="N964" i="1"/>
  <c r="M965" i="1"/>
  <c r="N965" i="1"/>
  <c r="M966" i="1"/>
  <c r="N966" i="1"/>
  <c r="M967" i="1"/>
  <c r="N967" i="1"/>
  <c r="M968" i="1"/>
  <c r="N968" i="1"/>
  <c r="M969" i="1"/>
  <c r="N969" i="1"/>
  <c r="M970" i="1"/>
  <c r="N970" i="1"/>
  <c r="M971" i="1"/>
  <c r="N971" i="1"/>
  <c r="M972" i="1"/>
  <c r="N972" i="1"/>
  <c r="M973" i="1"/>
  <c r="N973" i="1"/>
  <c r="M974" i="1"/>
  <c r="N974" i="1"/>
  <c r="M975" i="1"/>
  <c r="N975" i="1"/>
  <c r="M976" i="1"/>
  <c r="N976" i="1"/>
  <c r="M977" i="1"/>
  <c r="N977" i="1"/>
  <c r="M978" i="1"/>
  <c r="N978" i="1"/>
  <c r="M979" i="1"/>
  <c r="N979" i="1"/>
  <c r="M980" i="1"/>
  <c r="N980" i="1"/>
  <c r="M981" i="1"/>
  <c r="N981" i="1"/>
  <c r="M982" i="1"/>
  <c r="N982" i="1"/>
  <c r="M983" i="1"/>
  <c r="N983" i="1"/>
  <c r="M984" i="1"/>
  <c r="N984" i="1"/>
  <c r="M985" i="1"/>
  <c r="N985" i="1"/>
  <c r="M986" i="1"/>
  <c r="N986" i="1"/>
  <c r="M987" i="1"/>
  <c r="N987" i="1"/>
  <c r="M988" i="1"/>
  <c r="N988" i="1"/>
  <c r="M989" i="1"/>
  <c r="N989" i="1"/>
  <c r="M990" i="1"/>
  <c r="N990" i="1"/>
  <c r="M991" i="1"/>
  <c r="N991" i="1"/>
  <c r="M992" i="1"/>
  <c r="N992" i="1"/>
  <c r="M993" i="1"/>
  <c r="N993" i="1"/>
  <c r="M994" i="1"/>
  <c r="N994" i="1"/>
  <c r="M995" i="1"/>
  <c r="N995" i="1"/>
  <c r="M996" i="1"/>
  <c r="N996" i="1"/>
  <c r="M997" i="1"/>
  <c r="N997" i="1"/>
  <c r="M998" i="1"/>
  <c r="N998" i="1"/>
  <c r="M999" i="1"/>
  <c r="N999" i="1"/>
  <c r="M1000" i="1"/>
  <c r="N1000" i="1"/>
  <c r="M1001" i="1"/>
  <c r="N1001" i="1"/>
  <c r="M1002" i="1"/>
  <c r="N1002" i="1"/>
  <c r="M1003" i="1"/>
  <c r="N1003" i="1"/>
  <c r="M1004" i="1"/>
  <c r="N1004" i="1"/>
  <c r="M1005" i="1"/>
  <c r="N1005" i="1"/>
  <c r="M1006" i="1"/>
  <c r="N1006" i="1"/>
  <c r="M1007" i="1"/>
  <c r="N1007" i="1"/>
  <c r="M1008" i="1"/>
  <c r="N1008" i="1"/>
  <c r="M1009" i="1"/>
  <c r="N1009" i="1"/>
  <c r="M1010" i="1"/>
  <c r="N1010" i="1"/>
  <c r="M1011" i="1"/>
  <c r="N1011" i="1"/>
  <c r="M1012" i="1"/>
  <c r="N1012" i="1"/>
  <c r="M1013" i="1"/>
  <c r="N1013" i="1"/>
  <c r="M1014" i="1"/>
  <c r="N1014" i="1"/>
  <c r="M1015" i="1"/>
  <c r="N1015" i="1"/>
  <c r="M1016" i="1"/>
  <c r="N1016" i="1"/>
  <c r="M1017" i="1"/>
  <c r="N1017" i="1"/>
  <c r="M1018" i="1"/>
  <c r="N1018" i="1"/>
  <c r="M1019" i="1"/>
  <c r="N1019" i="1"/>
  <c r="M1020" i="1"/>
  <c r="N1020" i="1"/>
  <c r="M1021" i="1"/>
  <c r="N1021" i="1"/>
  <c r="M1022" i="1"/>
  <c r="N1022" i="1"/>
  <c r="M1023" i="1"/>
  <c r="N1023" i="1"/>
  <c r="M1024" i="1"/>
  <c r="N1024" i="1"/>
  <c r="M1025" i="1"/>
  <c r="N1025" i="1"/>
  <c r="M1026" i="1"/>
  <c r="N1026" i="1"/>
  <c r="M1027" i="1"/>
  <c r="N1027" i="1"/>
  <c r="M1028" i="1"/>
  <c r="N1028" i="1"/>
  <c r="M1029" i="1"/>
  <c r="N1029" i="1"/>
  <c r="M1030" i="1"/>
  <c r="N1030" i="1"/>
  <c r="M1031" i="1"/>
  <c r="N1031" i="1"/>
  <c r="M1032" i="1"/>
  <c r="N1032" i="1"/>
  <c r="M1033" i="1"/>
  <c r="N1033" i="1"/>
  <c r="M1034" i="1"/>
  <c r="N1034" i="1"/>
  <c r="M1035" i="1"/>
  <c r="N1035" i="1"/>
  <c r="M1036" i="1"/>
  <c r="N1036" i="1"/>
  <c r="M1037" i="1"/>
  <c r="N1037" i="1"/>
  <c r="M1038" i="1"/>
  <c r="N1038" i="1"/>
  <c r="M1039" i="1"/>
  <c r="N1039" i="1"/>
  <c r="M1040" i="1"/>
  <c r="N1040" i="1"/>
  <c r="M1041" i="1"/>
  <c r="N1041" i="1"/>
  <c r="M1042" i="1"/>
  <c r="N1042" i="1"/>
  <c r="M1043" i="1"/>
  <c r="N1043" i="1"/>
  <c r="M1044" i="1"/>
  <c r="N1044" i="1"/>
  <c r="M1045" i="1"/>
  <c r="N1045" i="1"/>
  <c r="M1046" i="1"/>
  <c r="N1046" i="1"/>
  <c r="M1047" i="1"/>
  <c r="N1047" i="1"/>
  <c r="M1048" i="1"/>
  <c r="N1048" i="1"/>
  <c r="M1049" i="1"/>
  <c r="N1049" i="1"/>
  <c r="M1050" i="1"/>
  <c r="N1050" i="1"/>
  <c r="M1051" i="1"/>
  <c r="N1051" i="1"/>
  <c r="M1052" i="1"/>
  <c r="N1052" i="1"/>
  <c r="M1053" i="1"/>
  <c r="N1053" i="1"/>
  <c r="M1054" i="1"/>
  <c r="N1054" i="1"/>
  <c r="M1055" i="1"/>
  <c r="N1055" i="1"/>
  <c r="M1056" i="1"/>
  <c r="N1056" i="1"/>
  <c r="M1057" i="1"/>
  <c r="N1057" i="1"/>
  <c r="M1058" i="1"/>
  <c r="N1058" i="1"/>
  <c r="M1059" i="1"/>
  <c r="N1059" i="1"/>
  <c r="M1060" i="1"/>
  <c r="N1060" i="1"/>
  <c r="M1061" i="1"/>
  <c r="N1061" i="1"/>
  <c r="M1062" i="1"/>
  <c r="N1062" i="1"/>
  <c r="M1063" i="1"/>
  <c r="N1063" i="1"/>
  <c r="M1064" i="1"/>
  <c r="N1064" i="1"/>
  <c r="M1065" i="1"/>
  <c r="N1065" i="1"/>
  <c r="M1066" i="1"/>
  <c r="N1066" i="1"/>
  <c r="M1067" i="1"/>
  <c r="N1067" i="1"/>
  <c r="M1068" i="1"/>
  <c r="N1068" i="1"/>
  <c r="M1069" i="1"/>
  <c r="N1069" i="1"/>
  <c r="M1070" i="1"/>
  <c r="N1070" i="1"/>
  <c r="M1071" i="1"/>
  <c r="N1071" i="1"/>
  <c r="M1072" i="1"/>
  <c r="N1072" i="1"/>
  <c r="M1073" i="1"/>
  <c r="N1073" i="1"/>
  <c r="M1074" i="1"/>
  <c r="N1074" i="1"/>
  <c r="M1075" i="1"/>
  <c r="N1075" i="1"/>
  <c r="M1076" i="1"/>
  <c r="N1076" i="1"/>
  <c r="M1077" i="1"/>
  <c r="N1077" i="1"/>
  <c r="M1078" i="1"/>
  <c r="N1078" i="1"/>
  <c r="M1079" i="1"/>
  <c r="N1079" i="1"/>
  <c r="M1080" i="1"/>
  <c r="N1080" i="1"/>
  <c r="M1081" i="1"/>
  <c r="N1081" i="1"/>
  <c r="M1082" i="1"/>
  <c r="N1082" i="1"/>
  <c r="M1083" i="1"/>
  <c r="N1083" i="1"/>
  <c r="M1084" i="1"/>
  <c r="N1084" i="1"/>
  <c r="M1085" i="1"/>
  <c r="N1085" i="1"/>
  <c r="M1086" i="1"/>
  <c r="N1086" i="1"/>
  <c r="M1087" i="1"/>
  <c r="N1087" i="1"/>
  <c r="M1088" i="1"/>
  <c r="N1088" i="1"/>
  <c r="M1089" i="1"/>
  <c r="N1089" i="1"/>
  <c r="M1090" i="1"/>
  <c r="N1090" i="1"/>
  <c r="M1091" i="1"/>
  <c r="N1091" i="1"/>
  <c r="M1092" i="1"/>
  <c r="N1092" i="1"/>
  <c r="M1093" i="1"/>
  <c r="N1093" i="1"/>
  <c r="M1094" i="1"/>
  <c r="N1094" i="1"/>
  <c r="M1095" i="1"/>
  <c r="N1095" i="1"/>
  <c r="M1096" i="1"/>
  <c r="N1096" i="1"/>
  <c r="M1097" i="1"/>
  <c r="N1097" i="1"/>
  <c r="M1098" i="1"/>
  <c r="N1098" i="1"/>
  <c r="M1099" i="1"/>
  <c r="N1099" i="1"/>
  <c r="M1100" i="1"/>
  <c r="N1100" i="1"/>
  <c r="M1101" i="1"/>
  <c r="N1101" i="1"/>
  <c r="M1102" i="1"/>
  <c r="N1102" i="1"/>
  <c r="M1103" i="1"/>
  <c r="N1103" i="1"/>
  <c r="M1104" i="1"/>
  <c r="N1104" i="1"/>
  <c r="M1105" i="1"/>
  <c r="N1105" i="1"/>
  <c r="M1106" i="1"/>
  <c r="N1106" i="1"/>
  <c r="M1107" i="1"/>
  <c r="N1107" i="1"/>
  <c r="M1108" i="1"/>
  <c r="N1108" i="1"/>
  <c r="M1109" i="1"/>
  <c r="N1109" i="1"/>
  <c r="M1110" i="1"/>
  <c r="N1110" i="1"/>
  <c r="M1111" i="1"/>
  <c r="N1111" i="1"/>
  <c r="M1112" i="1"/>
  <c r="N1112" i="1"/>
  <c r="M1113" i="1"/>
  <c r="N1113" i="1"/>
  <c r="M1114" i="1"/>
  <c r="N1114" i="1"/>
  <c r="M1115" i="1"/>
  <c r="N1115" i="1"/>
  <c r="M1116" i="1"/>
  <c r="N1116" i="1"/>
  <c r="M1117" i="1"/>
  <c r="N1117" i="1"/>
  <c r="M1118" i="1"/>
  <c r="N1118" i="1"/>
  <c r="M1119" i="1"/>
  <c r="N1119" i="1"/>
  <c r="M1120" i="1"/>
  <c r="N1120" i="1"/>
  <c r="M1121" i="1"/>
  <c r="N1121" i="1"/>
  <c r="M1122" i="1"/>
  <c r="N1122" i="1"/>
  <c r="M1123" i="1"/>
  <c r="N1123" i="1"/>
  <c r="M1124" i="1"/>
  <c r="N1124" i="1"/>
  <c r="M1125" i="1"/>
  <c r="N1125" i="1"/>
  <c r="M1126" i="1"/>
  <c r="N1126" i="1"/>
  <c r="M1127" i="1"/>
  <c r="N1127" i="1"/>
  <c r="M1128" i="1"/>
  <c r="N1128" i="1"/>
  <c r="M1129" i="1"/>
  <c r="N1129" i="1"/>
  <c r="M1130" i="1"/>
  <c r="N1130" i="1"/>
  <c r="M1131" i="1"/>
  <c r="N1131" i="1"/>
  <c r="M1132" i="1"/>
  <c r="N1132" i="1"/>
  <c r="M1133" i="1"/>
  <c r="N1133" i="1"/>
  <c r="M1134" i="1"/>
  <c r="N1134" i="1"/>
  <c r="M1135" i="1"/>
  <c r="N1135" i="1"/>
  <c r="M1136" i="1"/>
  <c r="N1136" i="1"/>
  <c r="M1137" i="1"/>
  <c r="N1137" i="1"/>
  <c r="M1138" i="1"/>
  <c r="N1138" i="1"/>
  <c r="M1139" i="1"/>
  <c r="N1139" i="1"/>
  <c r="M1140" i="1"/>
  <c r="N1140" i="1"/>
  <c r="M1141" i="1"/>
  <c r="N1141" i="1"/>
  <c r="M1142" i="1"/>
  <c r="N1142" i="1"/>
  <c r="M1143" i="1"/>
  <c r="N1143" i="1"/>
  <c r="M1144" i="1"/>
  <c r="N1144" i="1"/>
  <c r="M1145" i="1"/>
  <c r="N1145" i="1"/>
  <c r="M1146" i="1"/>
  <c r="N1146" i="1"/>
  <c r="M1147" i="1"/>
  <c r="N1147" i="1"/>
  <c r="M1148" i="1"/>
  <c r="N1148" i="1"/>
  <c r="M1149" i="1"/>
  <c r="N1149" i="1"/>
  <c r="M1150" i="1"/>
  <c r="N1150" i="1"/>
  <c r="M1151" i="1"/>
  <c r="N1151" i="1"/>
  <c r="M1152" i="1"/>
  <c r="N1152" i="1"/>
  <c r="M1153" i="1"/>
  <c r="N1153" i="1"/>
  <c r="M1154" i="1"/>
  <c r="N1154" i="1"/>
  <c r="M1155" i="1"/>
  <c r="N1155" i="1"/>
  <c r="M1156" i="1"/>
  <c r="N1156" i="1"/>
  <c r="M1157" i="1"/>
  <c r="N1157" i="1"/>
  <c r="M1158" i="1"/>
  <c r="N1158" i="1"/>
  <c r="M1159" i="1"/>
  <c r="N1159" i="1"/>
  <c r="M1160" i="1"/>
  <c r="N1160" i="1"/>
  <c r="M1161" i="1"/>
  <c r="N1161" i="1"/>
  <c r="M1162" i="1"/>
  <c r="N1162" i="1"/>
  <c r="M1163" i="1"/>
  <c r="N1163" i="1"/>
  <c r="M1164" i="1"/>
  <c r="N1164" i="1"/>
  <c r="M1165" i="1"/>
  <c r="N1165" i="1"/>
  <c r="M1166" i="1"/>
  <c r="N1166" i="1"/>
  <c r="M1167" i="1"/>
  <c r="N1167" i="1"/>
  <c r="M1168" i="1"/>
  <c r="N1168" i="1"/>
  <c r="M1169" i="1"/>
  <c r="N1169" i="1"/>
  <c r="M1170" i="1"/>
  <c r="N1170" i="1"/>
  <c r="M1171" i="1"/>
  <c r="N1171" i="1"/>
  <c r="M1172" i="1"/>
  <c r="N1172" i="1"/>
  <c r="M1173" i="1"/>
  <c r="N1173" i="1"/>
  <c r="M1174" i="1"/>
  <c r="N1174" i="1"/>
  <c r="M1175" i="1"/>
  <c r="N1175" i="1"/>
  <c r="M1176" i="1"/>
  <c r="N1176" i="1"/>
  <c r="M1177" i="1"/>
  <c r="N1177" i="1"/>
  <c r="M1178" i="1"/>
  <c r="N1178" i="1"/>
  <c r="M1179" i="1"/>
  <c r="N1179" i="1"/>
  <c r="M1180" i="1"/>
  <c r="N1180" i="1"/>
  <c r="M1181" i="1"/>
  <c r="N1181" i="1"/>
  <c r="M1182" i="1"/>
  <c r="N1182" i="1"/>
  <c r="M1183" i="1"/>
  <c r="N1183" i="1"/>
  <c r="M1184" i="1"/>
  <c r="N1184" i="1"/>
  <c r="M1185" i="1"/>
  <c r="N1185" i="1"/>
  <c r="M1186" i="1"/>
  <c r="N1186" i="1"/>
  <c r="M1187" i="1"/>
  <c r="N1187" i="1"/>
  <c r="M1188" i="1"/>
  <c r="N1188" i="1"/>
  <c r="M1189" i="1"/>
  <c r="N1189" i="1"/>
  <c r="M1190" i="1"/>
  <c r="N1190" i="1"/>
  <c r="M1191" i="1"/>
  <c r="N1191" i="1"/>
  <c r="M1192" i="1"/>
  <c r="N1192" i="1"/>
  <c r="M1193" i="1"/>
  <c r="N1193" i="1"/>
  <c r="M1194" i="1"/>
  <c r="N1194" i="1"/>
  <c r="M1195" i="1"/>
  <c r="N1195" i="1"/>
  <c r="M1196" i="1"/>
  <c r="N1196" i="1"/>
  <c r="M1197" i="1"/>
  <c r="N1197" i="1"/>
  <c r="M1198" i="1"/>
  <c r="N1198" i="1"/>
  <c r="M1199" i="1"/>
  <c r="N1199" i="1"/>
  <c r="M1200" i="1"/>
  <c r="N1200" i="1"/>
  <c r="M1201" i="1"/>
  <c r="N1201" i="1"/>
  <c r="M1202" i="1"/>
  <c r="N1202" i="1"/>
  <c r="M1203" i="1"/>
  <c r="N1203" i="1"/>
  <c r="M1204" i="1"/>
  <c r="N1204" i="1"/>
  <c r="M1205" i="1"/>
  <c r="N1205" i="1"/>
  <c r="M1206" i="1"/>
  <c r="N1206" i="1"/>
  <c r="M1207" i="1"/>
  <c r="N1207" i="1"/>
  <c r="M1208" i="1"/>
  <c r="N1208" i="1"/>
  <c r="M1209" i="1"/>
  <c r="N1209" i="1"/>
  <c r="M1210" i="1"/>
  <c r="N1210" i="1"/>
  <c r="M1211" i="1"/>
  <c r="N1211" i="1"/>
  <c r="M1212" i="1"/>
  <c r="N1212" i="1"/>
  <c r="M1213" i="1"/>
  <c r="N1213" i="1"/>
  <c r="M1214" i="1"/>
  <c r="N1214" i="1"/>
  <c r="M1215" i="1"/>
  <c r="N1215" i="1"/>
  <c r="M1216" i="1"/>
  <c r="N1216" i="1"/>
  <c r="M1217" i="1"/>
  <c r="N1217" i="1"/>
  <c r="M1218" i="1"/>
  <c r="N1218" i="1"/>
  <c r="M1219" i="1"/>
  <c r="N1219" i="1"/>
  <c r="M1220" i="1"/>
  <c r="N1220" i="1"/>
  <c r="M1221" i="1"/>
  <c r="N1221" i="1"/>
  <c r="M1222" i="1"/>
  <c r="N1222" i="1"/>
  <c r="M1223" i="1"/>
  <c r="N1223" i="1"/>
  <c r="M1224" i="1"/>
  <c r="N1224" i="1"/>
  <c r="M1225" i="1"/>
  <c r="N1225" i="1"/>
  <c r="M1226" i="1"/>
  <c r="N1226" i="1"/>
  <c r="M1227" i="1"/>
  <c r="N1227" i="1"/>
  <c r="M1228" i="1"/>
  <c r="N1228" i="1"/>
  <c r="M1229" i="1"/>
  <c r="N1229" i="1"/>
  <c r="M1230" i="1"/>
  <c r="N1230" i="1"/>
  <c r="M1231" i="1"/>
  <c r="N1231" i="1"/>
  <c r="M1232" i="1"/>
  <c r="N1232" i="1"/>
  <c r="M1233" i="1"/>
  <c r="N1233" i="1"/>
  <c r="M1234" i="1"/>
  <c r="N1234" i="1"/>
  <c r="M1235" i="1"/>
  <c r="N1235" i="1"/>
  <c r="M1236" i="1"/>
  <c r="N1236" i="1"/>
  <c r="M1237" i="1"/>
  <c r="N1237" i="1"/>
  <c r="M1238" i="1"/>
  <c r="N1238" i="1"/>
  <c r="M1239" i="1"/>
  <c r="N1239" i="1"/>
  <c r="M1240" i="1"/>
  <c r="N1240" i="1"/>
  <c r="M1241" i="1"/>
  <c r="N1241" i="1"/>
  <c r="M1242" i="1"/>
  <c r="N1242" i="1"/>
  <c r="M1243" i="1"/>
  <c r="N1243" i="1"/>
  <c r="M1244" i="1"/>
  <c r="N1244" i="1"/>
  <c r="M1245" i="1"/>
  <c r="N1245" i="1"/>
  <c r="M1246" i="1"/>
  <c r="N1246" i="1"/>
  <c r="M1247" i="1"/>
  <c r="N1247" i="1"/>
  <c r="M1248" i="1"/>
  <c r="N1248" i="1"/>
  <c r="M1249" i="1"/>
  <c r="N1249" i="1"/>
  <c r="M1250" i="1"/>
  <c r="N1250" i="1"/>
  <c r="M1251" i="1"/>
  <c r="N1251" i="1"/>
  <c r="M1252" i="1"/>
  <c r="N1252" i="1"/>
  <c r="M1253" i="1"/>
  <c r="N1253" i="1"/>
  <c r="M1254" i="1"/>
  <c r="N1254" i="1"/>
  <c r="M1255" i="1"/>
  <c r="N1255" i="1"/>
  <c r="M1256" i="1"/>
  <c r="N1256" i="1"/>
  <c r="M1257" i="1"/>
  <c r="N1257" i="1"/>
  <c r="M1258" i="1"/>
  <c r="N1258" i="1"/>
  <c r="M1259" i="1"/>
  <c r="N1259" i="1"/>
  <c r="M1260" i="1"/>
  <c r="N1260" i="1"/>
  <c r="M1261" i="1"/>
  <c r="N1261" i="1"/>
  <c r="M1262" i="1"/>
  <c r="N1262" i="1"/>
  <c r="M1263" i="1"/>
  <c r="N1263" i="1"/>
  <c r="M1264" i="1"/>
  <c r="N1264" i="1"/>
  <c r="M1265" i="1"/>
  <c r="N1265" i="1"/>
  <c r="M1266" i="1"/>
  <c r="N1266" i="1"/>
  <c r="M1267" i="1"/>
  <c r="N1267" i="1"/>
  <c r="M1268" i="1"/>
  <c r="N1268" i="1"/>
  <c r="M1269" i="1"/>
  <c r="N1269" i="1"/>
  <c r="M1270" i="1"/>
  <c r="N1270" i="1"/>
  <c r="M1271" i="1"/>
  <c r="N1271" i="1"/>
  <c r="M1272" i="1"/>
  <c r="N1272" i="1"/>
  <c r="M1273" i="1"/>
  <c r="N1273" i="1"/>
  <c r="M1274" i="1"/>
  <c r="N1274" i="1"/>
  <c r="M1275" i="1"/>
  <c r="N1275" i="1"/>
  <c r="M1276" i="1"/>
  <c r="N1276" i="1"/>
  <c r="M1277" i="1"/>
  <c r="N1277" i="1"/>
  <c r="M1278" i="1"/>
  <c r="N1278" i="1"/>
  <c r="M1279" i="1"/>
  <c r="N1279" i="1"/>
  <c r="M1280" i="1"/>
  <c r="N1280" i="1"/>
  <c r="M1281" i="1"/>
  <c r="N1281" i="1"/>
  <c r="M1282" i="1"/>
  <c r="N1282" i="1"/>
  <c r="M1283" i="1"/>
  <c r="N1283" i="1"/>
  <c r="M1284" i="1"/>
  <c r="N1284" i="1"/>
  <c r="M1285" i="1"/>
  <c r="N1285" i="1"/>
  <c r="M1286" i="1"/>
  <c r="N1286" i="1"/>
  <c r="M1287" i="1"/>
  <c r="N1287" i="1"/>
  <c r="M1288" i="1"/>
  <c r="N1288" i="1"/>
  <c r="M1289" i="1"/>
  <c r="N1289" i="1"/>
  <c r="M1290" i="1"/>
  <c r="N1290" i="1"/>
  <c r="M1291" i="1"/>
  <c r="N1291" i="1"/>
  <c r="M1292" i="1"/>
  <c r="N1292" i="1"/>
  <c r="M1293" i="1"/>
  <c r="N1293" i="1"/>
  <c r="M1294" i="1"/>
  <c r="N1294" i="1"/>
  <c r="M1295" i="1"/>
  <c r="N1295" i="1"/>
  <c r="M1296" i="1"/>
  <c r="N1296" i="1"/>
  <c r="M1297" i="1"/>
  <c r="N1297" i="1"/>
  <c r="M1298" i="1"/>
  <c r="N1298" i="1"/>
  <c r="M1299" i="1"/>
  <c r="N1299" i="1"/>
  <c r="M1300" i="1"/>
  <c r="N1300" i="1"/>
  <c r="M1301" i="1"/>
  <c r="N1301" i="1"/>
  <c r="M1302" i="1"/>
  <c r="N1302" i="1"/>
  <c r="M1303" i="1"/>
  <c r="N1303" i="1"/>
  <c r="M1304" i="1"/>
  <c r="N1304" i="1"/>
  <c r="M1305" i="1"/>
  <c r="N1305" i="1"/>
  <c r="M1306" i="1"/>
  <c r="N1306" i="1"/>
  <c r="M1307" i="1"/>
  <c r="N1307" i="1"/>
  <c r="M1308" i="1"/>
  <c r="N1308" i="1"/>
  <c r="M1309" i="1"/>
  <c r="N1309" i="1"/>
  <c r="M1310" i="1"/>
  <c r="N1310" i="1"/>
  <c r="M1311" i="1"/>
  <c r="N1311" i="1"/>
  <c r="M1312" i="1"/>
  <c r="N1312" i="1"/>
  <c r="M1313" i="1"/>
  <c r="N1313" i="1"/>
  <c r="M1314" i="1"/>
  <c r="N1314" i="1"/>
  <c r="M1315" i="1"/>
  <c r="N1315" i="1"/>
  <c r="M1316" i="1"/>
  <c r="N1316" i="1"/>
  <c r="M1317" i="1"/>
  <c r="N1317" i="1"/>
  <c r="M1318" i="1"/>
  <c r="N1318" i="1"/>
  <c r="M1319" i="1"/>
  <c r="N1319" i="1"/>
  <c r="M1320" i="1"/>
  <c r="N1320" i="1"/>
  <c r="M1321" i="1"/>
  <c r="N1321" i="1"/>
  <c r="M1322" i="1"/>
  <c r="N1322" i="1"/>
  <c r="M1323" i="1"/>
  <c r="N1323" i="1"/>
  <c r="M1324" i="1"/>
  <c r="N1324" i="1"/>
  <c r="M1325" i="1"/>
  <c r="N1325" i="1"/>
  <c r="M1326" i="1"/>
  <c r="N1326" i="1"/>
  <c r="M1327" i="1"/>
  <c r="N1327" i="1"/>
  <c r="M1328" i="1"/>
  <c r="N1328" i="1"/>
  <c r="M1329" i="1"/>
  <c r="N1329" i="1"/>
  <c r="M1330" i="1"/>
  <c r="N1330" i="1"/>
  <c r="M1331" i="1"/>
  <c r="N1331" i="1"/>
  <c r="M1332" i="1"/>
  <c r="N1332" i="1"/>
  <c r="M1333" i="1"/>
  <c r="N1333" i="1"/>
  <c r="M1334" i="1"/>
  <c r="N1334" i="1"/>
  <c r="M1335" i="1"/>
  <c r="N1335" i="1"/>
  <c r="M1336" i="1"/>
  <c r="N1336" i="1"/>
  <c r="M1337" i="1"/>
  <c r="N1337" i="1"/>
  <c r="M1338" i="1"/>
  <c r="N1338" i="1"/>
  <c r="M1339" i="1"/>
  <c r="N1339" i="1"/>
  <c r="M1340" i="1"/>
  <c r="N1340" i="1"/>
  <c r="M1341" i="1"/>
  <c r="N1341" i="1"/>
  <c r="M1342" i="1"/>
  <c r="N1342" i="1"/>
  <c r="M1343" i="1"/>
  <c r="N1343" i="1"/>
  <c r="M1344" i="1"/>
  <c r="N1344" i="1"/>
  <c r="M1345" i="1"/>
  <c r="N1345" i="1"/>
  <c r="M1346" i="1"/>
  <c r="N1346" i="1"/>
  <c r="M1347" i="1"/>
  <c r="N1347" i="1"/>
  <c r="M1348" i="1"/>
  <c r="N1348" i="1"/>
  <c r="M1349" i="1"/>
  <c r="N1349" i="1"/>
  <c r="M1350" i="1"/>
  <c r="N1350" i="1"/>
  <c r="M1351" i="1"/>
  <c r="N1351" i="1"/>
  <c r="M1352" i="1"/>
  <c r="N1352" i="1"/>
  <c r="M1353" i="1"/>
  <c r="N1353" i="1"/>
  <c r="M1354" i="1"/>
  <c r="N1354" i="1"/>
  <c r="M1355" i="1"/>
  <c r="N1355" i="1"/>
  <c r="M1356" i="1"/>
  <c r="N1356" i="1"/>
  <c r="M1357" i="1"/>
  <c r="N1357" i="1"/>
  <c r="M1358" i="1"/>
  <c r="N1358" i="1"/>
  <c r="M1359" i="1"/>
  <c r="N1359" i="1"/>
  <c r="M1360" i="1"/>
  <c r="N1360" i="1"/>
  <c r="M1361" i="1"/>
  <c r="N1361" i="1"/>
  <c r="M1362" i="1"/>
  <c r="N1362" i="1"/>
  <c r="M1363" i="1"/>
  <c r="N1363" i="1"/>
  <c r="M1364" i="1"/>
  <c r="N1364" i="1"/>
  <c r="M1365" i="1"/>
  <c r="N1365" i="1"/>
  <c r="M1366" i="1"/>
  <c r="N1366" i="1"/>
  <c r="M1367" i="1"/>
  <c r="N1367" i="1"/>
  <c r="M1368" i="1"/>
  <c r="N1368" i="1"/>
  <c r="M1369" i="1"/>
  <c r="N1369" i="1"/>
  <c r="M1370" i="1"/>
  <c r="N1370" i="1"/>
  <c r="M1371" i="1"/>
  <c r="N1371" i="1"/>
  <c r="M1372" i="1"/>
  <c r="N1372" i="1"/>
  <c r="M1373" i="1"/>
  <c r="N1373" i="1"/>
  <c r="M1374" i="1"/>
  <c r="N1374" i="1"/>
  <c r="M1375" i="1"/>
  <c r="N1375" i="1"/>
  <c r="M1376" i="1"/>
  <c r="N1376" i="1"/>
  <c r="M1377" i="1"/>
  <c r="N1377" i="1"/>
  <c r="M1378" i="1"/>
  <c r="N1378" i="1"/>
  <c r="M1379" i="1"/>
  <c r="N1379" i="1"/>
  <c r="M1380" i="1"/>
  <c r="N1380" i="1"/>
  <c r="M1381" i="1"/>
  <c r="N1381" i="1"/>
  <c r="M1382" i="1"/>
  <c r="N1382" i="1"/>
  <c r="M1383" i="1"/>
  <c r="N1383" i="1"/>
  <c r="M1384" i="1"/>
  <c r="N1384" i="1"/>
  <c r="M1385" i="1"/>
  <c r="N1385" i="1"/>
  <c r="M1386" i="1"/>
  <c r="N1386" i="1"/>
  <c r="M1387" i="1"/>
  <c r="N1387" i="1"/>
  <c r="M1388" i="1"/>
  <c r="N1388" i="1"/>
  <c r="M1389" i="1"/>
  <c r="N1389" i="1"/>
  <c r="M1390" i="1"/>
  <c r="N1390" i="1"/>
  <c r="M1391" i="1"/>
  <c r="N1391" i="1"/>
  <c r="M1392" i="1"/>
  <c r="N1392" i="1"/>
  <c r="M1393" i="1"/>
  <c r="N1393" i="1"/>
  <c r="M1394" i="1"/>
  <c r="N1394" i="1"/>
  <c r="M1395" i="1"/>
  <c r="N1395" i="1"/>
  <c r="M1396" i="1"/>
  <c r="N1396" i="1"/>
  <c r="M1397" i="1"/>
  <c r="N1397" i="1"/>
  <c r="M1398" i="1"/>
  <c r="N1398" i="1"/>
  <c r="M1399" i="1"/>
  <c r="N1399" i="1"/>
  <c r="M1400" i="1"/>
  <c r="N1400" i="1"/>
  <c r="M1401" i="1"/>
  <c r="N1401" i="1"/>
  <c r="M1402" i="1"/>
  <c r="N1402" i="1"/>
  <c r="M1403" i="1"/>
  <c r="N1403" i="1"/>
  <c r="M1404" i="1"/>
  <c r="N1404" i="1"/>
  <c r="M1405" i="1"/>
  <c r="N1405" i="1"/>
  <c r="M1406" i="1"/>
  <c r="N1406" i="1"/>
  <c r="M1407" i="1"/>
  <c r="N1407" i="1"/>
  <c r="M1408" i="1"/>
  <c r="N1408" i="1"/>
  <c r="M1409" i="1"/>
  <c r="N1409" i="1"/>
  <c r="M1410" i="1"/>
  <c r="N1410" i="1"/>
  <c r="M1411" i="1"/>
  <c r="N1411" i="1"/>
  <c r="M1412" i="1"/>
  <c r="N1412" i="1"/>
  <c r="M1413" i="1"/>
  <c r="N1413" i="1"/>
  <c r="M1414" i="1"/>
  <c r="N1414" i="1"/>
  <c r="M1415" i="1"/>
  <c r="N1415" i="1"/>
  <c r="M1416" i="1"/>
  <c r="N1416" i="1"/>
  <c r="M1417" i="1"/>
  <c r="N1417" i="1"/>
  <c r="M1418" i="1"/>
  <c r="N1418" i="1"/>
  <c r="M1419" i="1"/>
  <c r="N1419" i="1"/>
  <c r="M1420" i="1"/>
  <c r="N1420" i="1"/>
  <c r="M1421" i="1"/>
  <c r="N1421" i="1"/>
  <c r="M1422" i="1"/>
  <c r="N1422" i="1"/>
  <c r="M1423" i="1"/>
  <c r="N1423" i="1"/>
  <c r="M1424" i="1"/>
  <c r="N1424" i="1"/>
  <c r="M1425" i="1"/>
  <c r="N1425" i="1"/>
  <c r="M1426" i="1"/>
  <c r="N1426" i="1"/>
  <c r="M1427" i="1"/>
  <c r="N1427" i="1"/>
  <c r="M1428" i="1"/>
  <c r="N1428" i="1"/>
  <c r="M1429" i="1"/>
  <c r="N1429" i="1"/>
  <c r="M1430" i="1"/>
  <c r="N1430" i="1"/>
  <c r="M1431" i="1"/>
  <c r="N1431" i="1"/>
  <c r="M1432" i="1"/>
  <c r="N1432" i="1"/>
  <c r="M1433" i="1"/>
  <c r="N1433" i="1"/>
  <c r="M1434" i="1"/>
  <c r="N1434" i="1"/>
  <c r="M1435" i="1"/>
  <c r="N1435" i="1"/>
  <c r="M1436" i="1"/>
  <c r="N1436" i="1"/>
  <c r="M1437" i="1"/>
  <c r="N1437" i="1"/>
  <c r="M1438" i="1"/>
  <c r="N1438" i="1"/>
  <c r="M1439" i="1"/>
  <c r="N1439" i="1"/>
  <c r="M1440" i="1"/>
  <c r="N1440" i="1"/>
  <c r="M1441" i="1"/>
  <c r="N1441" i="1"/>
  <c r="M1442" i="1"/>
  <c r="N1442" i="1"/>
  <c r="M1443" i="1"/>
  <c r="N1443" i="1"/>
  <c r="M1444" i="1"/>
  <c r="N1444" i="1"/>
  <c r="M1445" i="1"/>
  <c r="N1445" i="1"/>
  <c r="M1446" i="1"/>
  <c r="N1446" i="1"/>
  <c r="M1447" i="1"/>
  <c r="N1447" i="1"/>
  <c r="M1448" i="1"/>
  <c r="N1448" i="1"/>
  <c r="M1449" i="1"/>
  <c r="N1449" i="1"/>
  <c r="M1450" i="1"/>
  <c r="N1450" i="1"/>
  <c r="M1451" i="1"/>
  <c r="N1451" i="1"/>
  <c r="M1452" i="1"/>
  <c r="N1452" i="1"/>
  <c r="M1453" i="1"/>
  <c r="N1453" i="1"/>
  <c r="M1454" i="1"/>
  <c r="N1454" i="1"/>
  <c r="M1455" i="1"/>
  <c r="N1455" i="1"/>
  <c r="M1456" i="1"/>
  <c r="N1456" i="1"/>
  <c r="M1457" i="1"/>
  <c r="N1457" i="1"/>
  <c r="M1458" i="1"/>
  <c r="N1458" i="1"/>
  <c r="M1459" i="1"/>
  <c r="N1459" i="1"/>
  <c r="M1460" i="1"/>
  <c r="N1460" i="1"/>
  <c r="M1461" i="1"/>
  <c r="N1461" i="1"/>
  <c r="M1462" i="1"/>
  <c r="N1462" i="1"/>
  <c r="M1463" i="1"/>
  <c r="N1463" i="1"/>
  <c r="M1464" i="1"/>
  <c r="N1464" i="1"/>
  <c r="M1465" i="1"/>
  <c r="N1465" i="1"/>
  <c r="M1466" i="1"/>
  <c r="N1466" i="1"/>
  <c r="M1467" i="1"/>
  <c r="N1467" i="1"/>
  <c r="M1468" i="1"/>
  <c r="N1468" i="1"/>
  <c r="M1469" i="1"/>
  <c r="N1469" i="1"/>
  <c r="M1470" i="1"/>
  <c r="N1470" i="1"/>
  <c r="M1471" i="1"/>
  <c r="N1471" i="1"/>
  <c r="M1472" i="1"/>
  <c r="N1472" i="1"/>
  <c r="M1473" i="1"/>
  <c r="N1473" i="1"/>
  <c r="M1474" i="1"/>
  <c r="N1474" i="1"/>
  <c r="M1475" i="1"/>
  <c r="N1475" i="1"/>
  <c r="M1476" i="1"/>
  <c r="N1476" i="1"/>
  <c r="M1477" i="1"/>
  <c r="N1477" i="1"/>
  <c r="M1478" i="1"/>
  <c r="N1478" i="1"/>
  <c r="M1479" i="1"/>
  <c r="N1479" i="1"/>
  <c r="M1480" i="1"/>
  <c r="N1480" i="1"/>
  <c r="M1481" i="1"/>
  <c r="N1481" i="1"/>
  <c r="M1482" i="1"/>
  <c r="N1482" i="1"/>
  <c r="M1483" i="1"/>
  <c r="N1483" i="1"/>
  <c r="M1484" i="1"/>
  <c r="N1484" i="1"/>
  <c r="M1485" i="1"/>
  <c r="N1485" i="1"/>
  <c r="M1486" i="1"/>
  <c r="N1486" i="1"/>
  <c r="M1487" i="1"/>
  <c r="N1487" i="1"/>
  <c r="M1488" i="1"/>
  <c r="N1488" i="1"/>
  <c r="M1489" i="1"/>
  <c r="N1489" i="1"/>
  <c r="M1490" i="1"/>
  <c r="N1490" i="1"/>
  <c r="M1491" i="1"/>
  <c r="N1491" i="1"/>
  <c r="M1492" i="1"/>
  <c r="N1492" i="1"/>
  <c r="M1493" i="1"/>
  <c r="N1493" i="1"/>
  <c r="M1494" i="1"/>
  <c r="N1494" i="1"/>
  <c r="M1495" i="1"/>
  <c r="N1495" i="1"/>
  <c r="M1496" i="1"/>
  <c r="N1496" i="1"/>
  <c r="M1497" i="1"/>
  <c r="N1497" i="1"/>
  <c r="M1498" i="1"/>
  <c r="N1498" i="1"/>
  <c r="M1499" i="1"/>
  <c r="N1499" i="1"/>
  <c r="M1500" i="1"/>
  <c r="N1500" i="1"/>
  <c r="M1501" i="1"/>
  <c r="N1501" i="1"/>
  <c r="M1502" i="1"/>
  <c r="N1502" i="1"/>
  <c r="M1503" i="1"/>
  <c r="N1503" i="1"/>
  <c r="M1504" i="1"/>
  <c r="N1504" i="1"/>
  <c r="M1505" i="1"/>
  <c r="N1505" i="1"/>
  <c r="M1506" i="1"/>
  <c r="N1506" i="1"/>
  <c r="M1507" i="1"/>
  <c r="N1507" i="1"/>
  <c r="M1508" i="1"/>
  <c r="N1508" i="1"/>
  <c r="M1509" i="1"/>
  <c r="N1509" i="1"/>
  <c r="M1510" i="1"/>
  <c r="N1510" i="1"/>
  <c r="M1511" i="1"/>
  <c r="N1511" i="1"/>
  <c r="M1512" i="1"/>
  <c r="N1512" i="1"/>
  <c r="M1513" i="1"/>
  <c r="N1513" i="1"/>
  <c r="M1514" i="1"/>
  <c r="N1514" i="1"/>
  <c r="M1515" i="1"/>
  <c r="N1515" i="1"/>
  <c r="M1516" i="1"/>
  <c r="N1516" i="1"/>
  <c r="M1517" i="1"/>
  <c r="N1517" i="1"/>
  <c r="M1518" i="1"/>
  <c r="N1518" i="1"/>
  <c r="M1519" i="1"/>
  <c r="N1519" i="1"/>
  <c r="M1520" i="1"/>
  <c r="N1520" i="1"/>
  <c r="M1521" i="1"/>
  <c r="N1521" i="1"/>
  <c r="M1522" i="1"/>
  <c r="N1522" i="1"/>
  <c r="M1523" i="1"/>
  <c r="N1523" i="1"/>
  <c r="M1524" i="1"/>
  <c r="N1524" i="1"/>
  <c r="M1525" i="1"/>
  <c r="N1525" i="1"/>
  <c r="M1526" i="1"/>
  <c r="N1526" i="1"/>
  <c r="M1527" i="1"/>
  <c r="N1527" i="1"/>
  <c r="M1528" i="1"/>
  <c r="N1528" i="1"/>
  <c r="M1529" i="1"/>
  <c r="N1529" i="1"/>
  <c r="M1530" i="1"/>
  <c r="N1530" i="1"/>
  <c r="M1531" i="1"/>
  <c r="N1531" i="1"/>
  <c r="M1532" i="1"/>
  <c r="N1532" i="1"/>
  <c r="M1533" i="1"/>
  <c r="N1533" i="1"/>
  <c r="M1534" i="1"/>
  <c r="N1534" i="1"/>
  <c r="M1535" i="1"/>
  <c r="N1535" i="1"/>
  <c r="M1536" i="1"/>
  <c r="N1536" i="1"/>
  <c r="M1537" i="1"/>
  <c r="N1537" i="1"/>
  <c r="M1538" i="1"/>
  <c r="N1538" i="1"/>
  <c r="M1539" i="1"/>
  <c r="N1539" i="1"/>
  <c r="M1540" i="1"/>
  <c r="N1540" i="1"/>
  <c r="M1541" i="1"/>
  <c r="N1541" i="1"/>
  <c r="M1542" i="1"/>
  <c r="N1542" i="1"/>
  <c r="M1543" i="1"/>
  <c r="N1543" i="1"/>
  <c r="M1544" i="1"/>
  <c r="N1544" i="1"/>
  <c r="M1545" i="1"/>
  <c r="N1545" i="1"/>
  <c r="M1546" i="1"/>
  <c r="N1546" i="1"/>
  <c r="M1547" i="1"/>
  <c r="N1547" i="1"/>
  <c r="M1548" i="1"/>
  <c r="N1548" i="1"/>
  <c r="M1549" i="1"/>
  <c r="N1549" i="1"/>
  <c r="M1550" i="1"/>
  <c r="N1550" i="1"/>
  <c r="M1551" i="1"/>
  <c r="N1551" i="1"/>
  <c r="M1552" i="1"/>
  <c r="N1552" i="1"/>
  <c r="M1553" i="1"/>
  <c r="N1553" i="1"/>
  <c r="M1554" i="1"/>
  <c r="N1554" i="1"/>
  <c r="M1555" i="1"/>
  <c r="N1555" i="1"/>
  <c r="M1556" i="1"/>
  <c r="N1556" i="1"/>
  <c r="M1557" i="1"/>
  <c r="N1557" i="1"/>
  <c r="M1558" i="1"/>
  <c r="N1558" i="1"/>
  <c r="M1559" i="1"/>
  <c r="N1559" i="1"/>
  <c r="M1560" i="1"/>
  <c r="N1560" i="1"/>
  <c r="M1561" i="1"/>
  <c r="N1561" i="1"/>
  <c r="M1562" i="1"/>
  <c r="N1562" i="1"/>
  <c r="M1563" i="1"/>
  <c r="N1563" i="1"/>
  <c r="M1564" i="1"/>
  <c r="N1564" i="1"/>
  <c r="M1565" i="1"/>
  <c r="N1565" i="1"/>
  <c r="M1566" i="1"/>
  <c r="N1566" i="1"/>
  <c r="M1567" i="1"/>
  <c r="N1567" i="1"/>
  <c r="M1568" i="1"/>
  <c r="N1568" i="1"/>
  <c r="M1569" i="1"/>
  <c r="N1569" i="1"/>
  <c r="M1570" i="1"/>
  <c r="N1570" i="1"/>
  <c r="M1571" i="1"/>
  <c r="N1571" i="1"/>
  <c r="M1572" i="1"/>
  <c r="N1572" i="1"/>
  <c r="M1573" i="1"/>
  <c r="N1573" i="1"/>
  <c r="M1574" i="1"/>
  <c r="N1574" i="1"/>
  <c r="M1575" i="1"/>
  <c r="N1575" i="1"/>
  <c r="M1576" i="1"/>
  <c r="N1576" i="1"/>
  <c r="M1577" i="1"/>
  <c r="N1577" i="1"/>
  <c r="M1578" i="1"/>
  <c r="N1578" i="1"/>
  <c r="M1579" i="1"/>
  <c r="N1579" i="1"/>
  <c r="M1580" i="1"/>
  <c r="N1580" i="1"/>
  <c r="M1581" i="1"/>
  <c r="N1581" i="1"/>
  <c r="M1582" i="1"/>
  <c r="N1582" i="1"/>
  <c r="M1583" i="1"/>
  <c r="N1583" i="1"/>
  <c r="M1584" i="1"/>
  <c r="N1584" i="1"/>
  <c r="M1585" i="1"/>
  <c r="N1585" i="1"/>
  <c r="M1586" i="1"/>
  <c r="N1586" i="1"/>
  <c r="M1587" i="1"/>
  <c r="N1587" i="1"/>
  <c r="M1588" i="1"/>
  <c r="N1588" i="1"/>
  <c r="M1589" i="1"/>
  <c r="N1589" i="1"/>
  <c r="M1590" i="1"/>
  <c r="N1590" i="1"/>
  <c r="M1591" i="1"/>
  <c r="N1591" i="1"/>
  <c r="M1592" i="1"/>
  <c r="N1592" i="1"/>
  <c r="M1593" i="1"/>
  <c r="N1593" i="1"/>
  <c r="M1594" i="1"/>
  <c r="N1594" i="1"/>
  <c r="M1595" i="1"/>
  <c r="N1595" i="1"/>
  <c r="M1596" i="1"/>
  <c r="N1596" i="1"/>
  <c r="M1597" i="1"/>
  <c r="N1597" i="1"/>
  <c r="M1598" i="1"/>
  <c r="N1598" i="1"/>
  <c r="M1599" i="1"/>
  <c r="N1599" i="1"/>
  <c r="M1600" i="1"/>
  <c r="N1600" i="1"/>
  <c r="M1601" i="1"/>
  <c r="N1601" i="1"/>
  <c r="M1602" i="1"/>
  <c r="N1602" i="1"/>
  <c r="M1603" i="1"/>
  <c r="N1603" i="1"/>
  <c r="M1604" i="1"/>
  <c r="N1604" i="1"/>
  <c r="M1605" i="1"/>
  <c r="N1605" i="1"/>
  <c r="M1606" i="1"/>
  <c r="N1606" i="1"/>
  <c r="M1607" i="1"/>
  <c r="N1607" i="1"/>
  <c r="M1608" i="1"/>
  <c r="N1608" i="1"/>
  <c r="M1609" i="1"/>
  <c r="N1609" i="1"/>
  <c r="M1610" i="1"/>
  <c r="N1610" i="1"/>
  <c r="M1611" i="1"/>
  <c r="N1611" i="1"/>
  <c r="M1612" i="1"/>
  <c r="N1612" i="1"/>
  <c r="M1613" i="1"/>
  <c r="N1613" i="1"/>
  <c r="M1614" i="1"/>
  <c r="N1614" i="1"/>
  <c r="N7" i="1"/>
  <c r="M7" i="1"/>
  <c r="M1615" i="1" s="1"/>
  <c r="J1615" i="1"/>
  <c r="K1615" i="1"/>
  <c r="L1615" i="1"/>
  <c r="I1615" i="1"/>
  <c r="H1615" i="1"/>
  <c r="N1615" i="1" l="1"/>
</calcChain>
</file>

<file path=xl/sharedStrings.xml><?xml version="1.0" encoding="utf-8"?>
<sst xmlns="http://schemas.openxmlformats.org/spreadsheetml/2006/main" count="26936" uniqueCount="1014">
  <si>
    <t>mSCOA Financial Detail Data in Rand</t>
  </si>
  <si>
    <t>2021</t>
  </si>
  <si>
    <t>ORGB</t>
  </si>
  <si>
    <t>ADJB</t>
  </si>
  <si>
    <t>M01</t>
  </si>
  <si>
    <t>M02</t>
  </si>
  <si>
    <t>M03</t>
  </si>
  <si>
    <t>Demarc
Code</t>
  </si>
  <si>
    <t>Demarcation
Description</t>
  </si>
  <si>
    <t xml:space="preserve">
CAP</t>
  </si>
  <si>
    <t xml:space="preserve">
Project Level Description</t>
  </si>
  <si>
    <t xml:space="preserve">
Fund SCOA Account</t>
  </si>
  <si>
    <t xml:space="preserve">
Item Level Description</t>
  </si>
  <si>
    <t xml:space="preserve"> Province :( EC ) EASTERN CAPE </t>
  </si>
  <si>
    <t>A</t>
  </si>
  <si>
    <t>BUF</t>
  </si>
  <si>
    <t>Buffalo City</t>
  </si>
  <si>
    <t>H</t>
  </si>
  <si>
    <t>Disaster Management</t>
  </si>
  <si>
    <t>Fund:Operational:Revenue:General Revenue:Agency Services</t>
  </si>
  <si>
    <t>Materials and Supplies</t>
  </si>
  <si>
    <t>Fund:Operational:Revenue:General Revenue:Equitable Share</t>
  </si>
  <si>
    <t>Basic Salary and Wages</t>
  </si>
  <si>
    <t>Hire Charges</t>
  </si>
  <si>
    <t>Pest Control and Fumigation</t>
  </si>
  <si>
    <t>Zero Rated</t>
  </si>
  <si>
    <t>Fund:Operational:Revenue:General Revenue:Fines, Penalties and Forfeits</t>
  </si>
  <si>
    <t>Uniform and Protective Clothing</t>
  </si>
  <si>
    <t>Fund:Operational:Revenue:General Revenue:Interest, Dividend and Rent on Land:Interest:Receivables</t>
  </si>
  <si>
    <t>Fund:Operational:Revenue:General Revenue:Operational Revenue</t>
  </si>
  <si>
    <t>Fund:Operational:Revenue:General Revenue:Service Charges:Electricity</t>
  </si>
  <si>
    <t>Safeguard and Security</t>
  </si>
  <si>
    <t>Fund:Operational:Revenue:General Revenue:Service Charges:Waste</t>
  </si>
  <si>
    <t>Fund:Operational:Revenue:General Revenue:Service Charges:Waste Water</t>
  </si>
  <si>
    <t>Fund:Operational:Revenue:General Revenue:Service Charges:Water</t>
  </si>
  <si>
    <t>Fund:Operational:Revenue:General Revenue:Taxes:Property Rates:Levies</t>
  </si>
  <si>
    <t>B</t>
  </si>
  <si>
    <t>EC102</t>
  </si>
  <si>
    <t>Blue Crane Route</t>
  </si>
  <si>
    <t>L</t>
  </si>
  <si>
    <t>Bad Debts Written Off</t>
  </si>
  <si>
    <t>EC104</t>
  </si>
  <si>
    <t>Makana</t>
  </si>
  <si>
    <t>M</t>
  </si>
  <si>
    <t>Acting and Post Related Allowances</t>
  </si>
  <si>
    <t>Water Takers</t>
  </si>
  <si>
    <t>Fund:Operational:Revenue:General Revenue:Service Charges:Unspecified</t>
  </si>
  <si>
    <t>Assets less than the Capitalisation Threshold</t>
  </si>
  <si>
    <t>Fund:Operational:Transfers and Subsidies:Monetary Allocations:National Government:Municipal Disaster Relief Grant</t>
  </si>
  <si>
    <t>Medical Waste Removal</t>
  </si>
  <si>
    <t>EC106</t>
  </si>
  <si>
    <t>Sundays River Valley</t>
  </si>
  <si>
    <t>Hygiene Services</t>
  </si>
  <si>
    <t>Fund:Operational:Transfers and Subsidies:Monetary Allocations:National Government:Municipal Disaster Recovery Grant</t>
  </si>
  <si>
    <t>Disaster Relief</t>
  </si>
  <si>
    <t>Fund:Operational:Transfers and Subsidies:Monetary Allocations:District Municipalities:Eastern Cape:DC 10 - Sarah Baartman:Capacity Building and Other:Specify (Add grant description)</t>
  </si>
  <si>
    <t>EC108</t>
  </si>
  <si>
    <t>Kouga</t>
  </si>
  <si>
    <t>EC109</t>
  </si>
  <si>
    <t>Kou-Kamma</t>
  </si>
  <si>
    <t>Finished Goods</t>
  </si>
  <si>
    <t>C</t>
  </si>
  <si>
    <t>DC10</t>
  </si>
  <si>
    <t>Sarah Baartman</t>
  </si>
  <si>
    <t>Cleaning Services</t>
  </si>
  <si>
    <t>Municipal Services</t>
  </si>
  <si>
    <t>Accommodation</t>
  </si>
  <si>
    <t>Gifts and Promotional Items</t>
  </si>
  <si>
    <t>EC124</t>
  </si>
  <si>
    <t>Amahlathi</t>
  </si>
  <si>
    <t>EC126</t>
  </si>
  <si>
    <t>Ngqushwa</t>
  </si>
  <si>
    <t>DC12</t>
  </si>
  <si>
    <t>Amathole</t>
  </si>
  <si>
    <t>EC136</t>
  </si>
  <si>
    <t>Emalahleni (EC)</t>
  </si>
  <si>
    <t>Human Resources</t>
  </si>
  <si>
    <t>Municipal Activities</t>
  </si>
  <si>
    <t>National</t>
  </si>
  <si>
    <t>Remuneration to Ward Committees</t>
  </si>
  <si>
    <t>Standard Rated</t>
  </si>
  <si>
    <t>EC137</t>
  </si>
  <si>
    <t>Engcobo</t>
  </si>
  <si>
    <t>Employee Wellness</t>
  </si>
  <si>
    <t>EC138</t>
  </si>
  <si>
    <t>Sakhisizwe</t>
  </si>
  <si>
    <t>EC139</t>
  </si>
  <si>
    <t>Enoch Mgijima</t>
  </si>
  <si>
    <t>Medical</t>
  </si>
  <si>
    <t>DC13</t>
  </si>
  <si>
    <t>Chris Hani</t>
  </si>
  <si>
    <t>Events</t>
  </si>
  <si>
    <t>Project Management</t>
  </si>
  <si>
    <t>Intercompany/Parent-subsidiary Transactions</t>
  </si>
  <si>
    <t>Landscape Designer</t>
  </si>
  <si>
    <t>Learnerships and Internships</t>
  </si>
  <si>
    <t>Maintenance of Equipment</t>
  </si>
  <si>
    <t>Software Licences</t>
  </si>
  <si>
    <t>Wireless Network</t>
  </si>
  <si>
    <t>EC141</t>
  </si>
  <si>
    <t>Elundini</t>
  </si>
  <si>
    <t>Fund:Capital:Transfer from Operational Revenue</t>
  </si>
  <si>
    <t>Catering Services</t>
  </si>
  <si>
    <t>Maintenance of Buildings and Facilities</t>
  </si>
  <si>
    <t>Administrative and Support Staff</t>
  </si>
  <si>
    <t>Data Lines</t>
  </si>
  <si>
    <t>Maintenance of Unspecified Assets</t>
  </si>
  <si>
    <t>Telephone, Fax, Telegraph and Telex</t>
  </si>
  <si>
    <t>Personnel and Labour</t>
  </si>
  <si>
    <t>EC142</t>
  </si>
  <si>
    <t>Senqu</t>
  </si>
  <si>
    <t>EC145</t>
  </si>
  <si>
    <t>Walter Sisulu</t>
  </si>
  <si>
    <t>Legal Advice and Litigation</t>
  </si>
  <si>
    <t>Non Structured</t>
  </si>
  <si>
    <t>Security Services</t>
  </si>
  <si>
    <t>DC14</t>
  </si>
  <si>
    <t>Joe Gqabi</t>
  </si>
  <si>
    <t>Daily Allowance</t>
  </si>
  <si>
    <t>Food and Beverage (Served)</t>
  </si>
  <si>
    <t>Incidental Cost</t>
  </si>
  <si>
    <t>Own Transport</t>
  </si>
  <si>
    <t>Printing, Publications and Books</t>
  </si>
  <si>
    <t>Travel Agency and Visa's</t>
  </si>
  <si>
    <t>Wet Fuel</t>
  </si>
  <si>
    <t>Bargaining Council</t>
  </si>
  <si>
    <t>Bonus</t>
  </si>
  <si>
    <t>Bonuses</t>
  </si>
  <si>
    <t>Cellular and Telephone</t>
  </si>
  <si>
    <t>Essential User</t>
  </si>
  <si>
    <t>Group Life Insurance</t>
  </si>
  <si>
    <t>Housing Benefits</t>
  </si>
  <si>
    <t>Non-pensionable</t>
  </si>
  <si>
    <t>Pension</t>
  </si>
  <si>
    <t>Rental Subsidy</t>
  </si>
  <si>
    <t>Skills Development Fund Levy</t>
  </si>
  <si>
    <t>Standby Allowance</t>
  </si>
  <si>
    <t>Travel or Motor Vehicle</t>
  </si>
  <si>
    <t>Unemployment Insurance</t>
  </si>
  <si>
    <t>EC153</t>
  </si>
  <si>
    <t>Ngquza Hills</t>
  </si>
  <si>
    <t>Social Relief</t>
  </si>
  <si>
    <t>Fund:Operational:Revenue:General Revenue:Interest, Dividend and Rent on Land:Interest:Current and Non-current Assets</t>
  </si>
  <si>
    <t>Occupational Health and Safety</t>
  </si>
  <si>
    <t>EC154</t>
  </si>
  <si>
    <t>Port St Johns</t>
  </si>
  <si>
    <t>Non-statutory Forces</t>
  </si>
  <si>
    <t>EC155</t>
  </si>
  <si>
    <t>Nyandeni</t>
  </si>
  <si>
    <t>Fund:Operational:Transfers and Subsidies:Monetary Allocations:National Government:Municipal Infrastructure Grant</t>
  </si>
  <si>
    <t>Medical Examinations</t>
  </si>
  <si>
    <t>Plants, Flowers and Other Decorations</t>
  </si>
  <si>
    <t>Skill Development and Training</t>
  </si>
  <si>
    <t>Transport Services</t>
  </si>
  <si>
    <t>EC156</t>
  </si>
  <si>
    <t>Mhlontlo</t>
  </si>
  <si>
    <t>EC157</t>
  </si>
  <si>
    <t>King Sabata Dalindyebo</t>
  </si>
  <si>
    <t>Fund:Capital:Transfers and Subsidies:Monetary Allocations:National Government:Municipal Disaster Relief Grant</t>
  </si>
  <si>
    <t>Fund:Operational:Transfers and Subsidies:Monetary Allocations:Provincial Government:Eastern Cape:Capacity Building and Other:Specify (Add grant description)</t>
  </si>
  <si>
    <t>DC15</t>
  </si>
  <si>
    <t>O R Tambo</t>
  </si>
  <si>
    <t>Honoraria (Voluntarily Workers)</t>
  </si>
  <si>
    <t>Licences (Radio and Television)</t>
  </si>
  <si>
    <t>Non-employees</t>
  </si>
  <si>
    <t>Organisational</t>
  </si>
  <si>
    <t>Poverty Relief</t>
  </si>
  <si>
    <t>Stage and Sound Crew</t>
  </si>
  <si>
    <t>Transportation</t>
  </si>
  <si>
    <t>EC441</t>
  </si>
  <si>
    <t>Matatiele</t>
  </si>
  <si>
    <t>Customer/Client Information</t>
  </si>
  <si>
    <t>Radio and TV Transmissions</t>
  </si>
  <si>
    <t>Signs</t>
  </si>
  <si>
    <t>EC442</t>
  </si>
  <si>
    <t>Umzimvubu</t>
  </si>
  <si>
    <t>Event Promoters</t>
  </si>
  <si>
    <t>Lifeguard/Duty Squads</t>
  </si>
  <si>
    <t>EC443</t>
  </si>
  <si>
    <t>Mbizana</t>
  </si>
  <si>
    <t>Burial Services</t>
  </si>
  <si>
    <t>Uniform/Special/Protective Clothing</t>
  </si>
  <si>
    <t>Fund:Operational:Revenue:General Revenue:Licences and Permits</t>
  </si>
  <si>
    <t>EC444</t>
  </si>
  <si>
    <t>Ntabankulu</t>
  </si>
  <si>
    <t>DC44</t>
  </si>
  <si>
    <t>Alfred Nzo</t>
  </si>
  <si>
    <t>Business and Financial Management</t>
  </si>
  <si>
    <t>Medical Services [Medical Health Services &amp; Support]</t>
  </si>
  <si>
    <t>Professional and Regulatory Bodies</t>
  </si>
  <si>
    <t>Research and Advisory</t>
  </si>
  <si>
    <t xml:space="preserve"> Province :( FS ) FREE STATE </t>
  </si>
  <si>
    <t>MAN</t>
  </si>
  <si>
    <t>Mangaung</t>
  </si>
  <si>
    <t>FS162</t>
  </si>
  <si>
    <t>Kopanong</t>
  </si>
  <si>
    <t>FS163</t>
  </si>
  <si>
    <t>Mohokare</t>
  </si>
  <si>
    <t>Laundry Services</t>
  </si>
  <si>
    <t>FS181</t>
  </si>
  <si>
    <t>Masilonyana</t>
  </si>
  <si>
    <t>FS182</t>
  </si>
  <si>
    <t>Tokologo</t>
  </si>
  <si>
    <t>Municipal Newsletters</t>
  </si>
  <si>
    <t>Sewerage Services</t>
  </si>
  <si>
    <t>FS183</t>
  </si>
  <si>
    <t>Tswelopele</t>
  </si>
  <si>
    <t>FS184</t>
  </si>
  <si>
    <t>Matjhabeng</t>
  </si>
  <si>
    <t>FS185</t>
  </si>
  <si>
    <t>Nala</t>
  </si>
  <si>
    <t>DC18</t>
  </si>
  <si>
    <t>Lejweleputswa</t>
  </si>
  <si>
    <t>Corporate and Municipal Activities</t>
  </si>
  <si>
    <t>Fund:Operational:Revenue:General Revenue:Fuel Levy</t>
  </si>
  <si>
    <t>Grant In Aid</t>
  </si>
  <si>
    <t>FS192</t>
  </si>
  <si>
    <t>Dihlabeng</t>
  </si>
  <si>
    <t>Bore Waterhole Drilling</t>
  </si>
  <si>
    <t>FS194</t>
  </si>
  <si>
    <t>Maluti-a-Phofung</t>
  </si>
  <si>
    <t>FS196</t>
  </si>
  <si>
    <t>Mantsopa</t>
  </si>
  <si>
    <t>Indigent Relief</t>
  </si>
  <si>
    <t>DC19</t>
  </si>
  <si>
    <t>Thabo Mofutsanyana</t>
  </si>
  <si>
    <t>Risk Management Programs</t>
  </si>
  <si>
    <t>FS201</t>
  </si>
  <si>
    <t>Moqhaka</t>
  </si>
  <si>
    <t>FS203</t>
  </si>
  <si>
    <t>Ngwathe</t>
  </si>
  <si>
    <t>FS204</t>
  </si>
  <si>
    <t>Metsimaholo</t>
  </si>
  <si>
    <t>Printing Services</t>
  </si>
  <si>
    <t>DC20</t>
  </si>
  <si>
    <t>Fezile Dabi</t>
  </si>
  <si>
    <t>Unspecified</t>
  </si>
  <si>
    <t xml:space="preserve"> Province :( GT ) GAUTENG </t>
  </si>
  <si>
    <t>EKU</t>
  </si>
  <si>
    <t>City of Ekurhuleni</t>
  </si>
  <si>
    <t>JHB</t>
  </si>
  <si>
    <t>City of Johannesburg</t>
  </si>
  <si>
    <t>Fund:Operational:Revenue:General Revenue:Rental from Fixed Assets</t>
  </si>
  <si>
    <t>Fund:Operational:Transfers and Subsidies:Monetary Allocations:Parent Municipality</t>
  </si>
  <si>
    <t>TSH</t>
  </si>
  <si>
    <t>City of Tshwane</t>
  </si>
  <si>
    <t>Fund:Capital:Transfers and Subsidies:Monetary Allocations:National Government:Urban Settlement Development Grant</t>
  </si>
  <si>
    <t>Management of Informal Settlements</t>
  </si>
  <si>
    <t>Removal of Hazardous Waste</t>
  </si>
  <si>
    <t>GT421</t>
  </si>
  <si>
    <t>Emfuleni</t>
  </si>
  <si>
    <t>GT422</t>
  </si>
  <si>
    <t>Midvaal</t>
  </si>
  <si>
    <t>Fund:Operational:Transfers and Subsidies:Monetary Allocations:Provincial Government:Gauteng:Capacity Building and Other:Specify (Add grant description)</t>
  </si>
  <si>
    <t>GT423</t>
  </si>
  <si>
    <t>Lesedi</t>
  </si>
  <si>
    <t>DC42</t>
  </si>
  <si>
    <t>Sedibeng</t>
  </si>
  <si>
    <t>GT481</t>
  </si>
  <si>
    <t>Mogale City</t>
  </si>
  <si>
    <t>Cellular Contract (Subscription and Calls)</t>
  </si>
  <si>
    <t>Leave Pay</t>
  </si>
  <si>
    <t>Resettlement Cost</t>
  </si>
  <si>
    <t>GT484</t>
  </si>
  <si>
    <t>Merafong City</t>
  </si>
  <si>
    <t>Fund:Capital:Transfers and Subsidies:Monetary Allocations:Provincial Government:Gauteng:Capacity Building and Other:Specify (Add grant description)</t>
  </si>
  <si>
    <t>GT485</t>
  </si>
  <si>
    <t>Rand West City</t>
  </si>
  <si>
    <t>Postage/Stamps/Franking Machines</t>
  </si>
  <si>
    <t>Third Party Vendors</t>
  </si>
  <si>
    <t xml:space="preserve"> Province :( KZ ) KWAZULU-NATAL </t>
  </si>
  <si>
    <t>ETH</t>
  </si>
  <si>
    <t>eThekwini</t>
  </si>
  <si>
    <t>Fund:Operational:Revenue:Commercial Services:Airports</t>
  </si>
  <si>
    <t>Fund:Operational:Revenue:Commercial Services:Fresh Produce Market</t>
  </si>
  <si>
    <t>Artists and Performers</t>
  </si>
  <si>
    <t>Audio-visual Services</t>
  </si>
  <si>
    <t>Building</t>
  </si>
  <si>
    <t>Clearing and Grass Cutting Services</t>
  </si>
  <si>
    <t>Machinery and Equipment</t>
  </si>
  <si>
    <t>Photographer</t>
  </si>
  <si>
    <t>Fund:Operational:Transfers and Subsidies:Monetary Allocations:National Government:Public Transport Network Grant</t>
  </si>
  <si>
    <t>Management Fee</t>
  </si>
  <si>
    <t>Fund:Operational:Transfers and Subsidies:Monetary Allocations:National Government:Urban Settlement Development Grant</t>
  </si>
  <si>
    <t>Fund:Operational:Transfers and Subsidies:Monetary Allocations:National Government:Municipal Emergency Housing Grant</t>
  </si>
  <si>
    <t>Emergency Housing Assistance</t>
  </si>
  <si>
    <t>KZN212</t>
  </si>
  <si>
    <t>Umdoni</t>
  </si>
  <si>
    <t>KZN213</t>
  </si>
  <si>
    <t>Umzumbe</t>
  </si>
  <si>
    <t>Fund:Operational:Cash Backed Reserves</t>
  </si>
  <si>
    <t>Fund:Operational:Transfers and Subsidies:Monetary Allocations:Provincial Government:KwazuluNatal:Capacity Building and Other:Specify (Add grant description)</t>
  </si>
  <si>
    <t>KZN214</t>
  </si>
  <si>
    <t>uMuziwabantu</t>
  </si>
  <si>
    <t>Land and Quantity Surveyors</t>
  </si>
  <si>
    <t>Fire Services</t>
  </si>
  <si>
    <t>DC21</t>
  </si>
  <si>
    <t>Ugu</t>
  </si>
  <si>
    <t>Tenders</t>
  </si>
  <si>
    <t>KZN221</t>
  </si>
  <si>
    <t>uMshwathi</t>
  </si>
  <si>
    <t>Professional Staff</t>
  </si>
  <si>
    <t>Production</t>
  </si>
  <si>
    <t>KZN222</t>
  </si>
  <si>
    <t>uMngeni</t>
  </si>
  <si>
    <t>Aerial Surveillance</t>
  </si>
  <si>
    <t>KZN223</t>
  </si>
  <si>
    <t>Mpofana</t>
  </si>
  <si>
    <t>KZN224</t>
  </si>
  <si>
    <t>Impendle</t>
  </si>
  <si>
    <t>Air Transport</t>
  </si>
  <si>
    <t>KZN225</t>
  </si>
  <si>
    <t>Msunduzi</t>
  </si>
  <si>
    <t>KZN226</t>
  </si>
  <si>
    <t>Mkhambathini</t>
  </si>
  <si>
    <t>KZN227</t>
  </si>
  <si>
    <t>Richmond</t>
  </si>
  <si>
    <t>DC22</t>
  </si>
  <si>
    <t>uMgungundlovu</t>
  </si>
  <si>
    <t>KZN235</t>
  </si>
  <si>
    <t>Okhahlamba</t>
  </si>
  <si>
    <t>KZN237</t>
  </si>
  <si>
    <t>Inkosi Langalibalele</t>
  </si>
  <si>
    <t>KZN238</t>
  </si>
  <si>
    <t>Alfred Duma</t>
  </si>
  <si>
    <t>DC23</t>
  </si>
  <si>
    <t>Uthukela</t>
  </si>
  <si>
    <t>KZN241</t>
  </si>
  <si>
    <t>Endumeni</t>
  </si>
  <si>
    <t>KZN242</t>
  </si>
  <si>
    <t>Nquthu</t>
  </si>
  <si>
    <t>Fire Protection</t>
  </si>
  <si>
    <t>KZN244</t>
  </si>
  <si>
    <t>Msinga</t>
  </si>
  <si>
    <t>DC24</t>
  </si>
  <si>
    <t>Umzinyathi</t>
  </si>
  <si>
    <t>Car Rental</t>
  </si>
  <si>
    <t>KZN253</t>
  </si>
  <si>
    <t>Emadlangeni</t>
  </si>
  <si>
    <t>DC25</t>
  </si>
  <si>
    <t>Amajuba</t>
  </si>
  <si>
    <t>KZN261</t>
  </si>
  <si>
    <t>eDumbe</t>
  </si>
  <si>
    <t>KZN262</t>
  </si>
  <si>
    <t>uPhongolo</t>
  </si>
  <si>
    <t>Clothing Provided</t>
  </si>
  <si>
    <t>Fund:Operational:Transfers and Subsidies:Allocations In-kind:Households:Social Assistance:Social Relief</t>
  </si>
  <si>
    <t>KZN263</t>
  </si>
  <si>
    <t>Abaqulusi</t>
  </si>
  <si>
    <t>Fund:Operational:Revenue:General Revenue:Sales of Goods and Rendering of Services</t>
  </si>
  <si>
    <t>KZN265</t>
  </si>
  <si>
    <t>Nongoma</t>
  </si>
  <si>
    <t>DC26</t>
  </si>
  <si>
    <t>Zululand</t>
  </si>
  <si>
    <t>KZN271</t>
  </si>
  <si>
    <t>Umhlabuyalingana</t>
  </si>
  <si>
    <t>KZN272</t>
  </si>
  <si>
    <t>Jozini</t>
  </si>
  <si>
    <t>Fund:Capital:Transfers and Subsidies:Monetary Allocations:National Government:Municipal Infrastructure Grant</t>
  </si>
  <si>
    <t>Specify (Add grant description)</t>
  </si>
  <si>
    <t>Signage</t>
  </si>
  <si>
    <t>KZN275</t>
  </si>
  <si>
    <t>Mtubatuba</t>
  </si>
  <si>
    <t>Professional Bodies, Membership and Subscription</t>
  </si>
  <si>
    <t>KZN276</t>
  </si>
  <si>
    <t>Hlabisa Big Five</t>
  </si>
  <si>
    <t>DC27</t>
  </si>
  <si>
    <t>Umkhanyakude</t>
  </si>
  <si>
    <t>KZN281</t>
  </si>
  <si>
    <t>Mfolozi</t>
  </si>
  <si>
    <t>KZN284</t>
  </si>
  <si>
    <t>uMlalazi</t>
  </si>
  <si>
    <t>KZN285</t>
  </si>
  <si>
    <t>Mthonjaneni</t>
  </si>
  <si>
    <t>KZN286</t>
  </si>
  <si>
    <t>Nkandla</t>
  </si>
  <si>
    <t>DC28</t>
  </si>
  <si>
    <t>King Cetshwayo</t>
  </si>
  <si>
    <t>Medical Services</t>
  </si>
  <si>
    <t>Fund:Operational:Transfers and Subsidies:Monetary Allocations:Private Enterprises:Other Transfers Private Enterprises:Unspecified</t>
  </si>
  <si>
    <t>KZN291</t>
  </si>
  <si>
    <t>Mandeni</t>
  </si>
  <si>
    <t>Electrical</t>
  </si>
  <si>
    <t>KZN292</t>
  </si>
  <si>
    <t>KwaDukuza</t>
  </si>
  <si>
    <t>KZN293</t>
  </si>
  <si>
    <t>Ndwedwe</t>
  </si>
  <si>
    <t>KZN294</t>
  </si>
  <si>
    <t>Maphumulo</t>
  </si>
  <si>
    <t>Animal Care</t>
  </si>
  <si>
    <t>Shark Nets</t>
  </si>
  <si>
    <t>DC29</t>
  </si>
  <si>
    <t>iLembe</t>
  </si>
  <si>
    <t>Water</t>
  </si>
  <si>
    <t>KZN433</t>
  </si>
  <si>
    <t>Greater Kokstad</t>
  </si>
  <si>
    <t>KZN434</t>
  </si>
  <si>
    <t>Ubuhlebezwe</t>
  </si>
  <si>
    <t>KZN435</t>
  </si>
  <si>
    <t>Umzimkhulu</t>
  </si>
  <si>
    <t>KZN436</t>
  </si>
  <si>
    <t>Dr Nkosazana Dlamini Zuma</t>
  </si>
  <si>
    <t>DC43</t>
  </si>
  <si>
    <t>Harry Gwala</t>
  </si>
  <si>
    <t xml:space="preserve"> Province :( LP ) LIMPOPO </t>
  </si>
  <si>
    <t>LIM331</t>
  </si>
  <si>
    <t>Greater Giyani</t>
  </si>
  <si>
    <t>LIM332</t>
  </si>
  <si>
    <t>Greater Letaba</t>
  </si>
  <si>
    <t>LIM333</t>
  </si>
  <si>
    <t>Greater Tzaneen</t>
  </si>
  <si>
    <t>LIM334</t>
  </si>
  <si>
    <t>Ba-Phalaborwa</t>
  </si>
  <si>
    <t>LIM335</t>
  </si>
  <si>
    <t>Maruleng</t>
  </si>
  <si>
    <t>DC33</t>
  </si>
  <si>
    <t>Mopani</t>
  </si>
  <si>
    <t>System Development</t>
  </si>
  <si>
    <t>LIM341</t>
  </si>
  <si>
    <t>Musina</t>
  </si>
  <si>
    <t>LIM343</t>
  </si>
  <si>
    <t>Thulamela</t>
  </si>
  <si>
    <t>Fund:Operational:Transfers and Subsidies:Monetary Allocations:Households:Social Assistance:Grant In Aid</t>
  </si>
  <si>
    <t>LIM344</t>
  </si>
  <si>
    <t>Makhado</t>
  </si>
  <si>
    <t>First Aid</t>
  </si>
  <si>
    <t>LIM345</t>
  </si>
  <si>
    <t>Collins Chabane</t>
  </si>
  <si>
    <t>DC34</t>
  </si>
  <si>
    <t>Vhembe</t>
  </si>
  <si>
    <t>LIM351</t>
  </si>
  <si>
    <t>Blouberg</t>
  </si>
  <si>
    <t>LIM353</t>
  </si>
  <si>
    <t>Molemole</t>
  </si>
  <si>
    <t>LIM354</t>
  </si>
  <si>
    <t>Polokwane</t>
  </si>
  <si>
    <t>LIM355</t>
  </si>
  <si>
    <t>Lepelle-Nkumpi</t>
  </si>
  <si>
    <t>DC35</t>
  </si>
  <si>
    <t>Capricorn</t>
  </si>
  <si>
    <t>LIM361</t>
  </si>
  <si>
    <t>Thabazimbi</t>
  </si>
  <si>
    <t>Fund:Non-funding Transactions</t>
  </si>
  <si>
    <t>LIM362</t>
  </si>
  <si>
    <t>Lephalale</t>
  </si>
  <si>
    <t>LIM366</t>
  </si>
  <si>
    <t>Bela Bela</t>
  </si>
  <si>
    <t>Structured</t>
  </si>
  <si>
    <t>LIM367</t>
  </si>
  <si>
    <t>Mogalakwena</t>
  </si>
  <si>
    <t>LIM368</t>
  </si>
  <si>
    <t>Modimolle-Mookgopong</t>
  </si>
  <si>
    <t>DC36</t>
  </si>
  <si>
    <t>Waterberg</t>
  </si>
  <si>
    <t>LIM471</t>
  </si>
  <si>
    <t>Ephraim Mogale</t>
  </si>
  <si>
    <t>LIM472</t>
  </si>
  <si>
    <t>Elias Motsoaledi</t>
  </si>
  <si>
    <t>Rewards Incentives</t>
  </si>
  <si>
    <t>LIM473</t>
  </si>
  <si>
    <t>Makhuduthamaga</t>
  </si>
  <si>
    <t>LIM476</t>
  </si>
  <si>
    <t>Tubatse Fetakgomo</t>
  </si>
  <si>
    <t>DC47</t>
  </si>
  <si>
    <t>Sekhukhune</t>
  </si>
  <si>
    <t xml:space="preserve"> Province :( MP ) MPUMALANGA </t>
  </si>
  <si>
    <t>MP301</t>
  </si>
  <si>
    <t>Albert Luthuli</t>
  </si>
  <si>
    <t>Fund:Operational:Revenue:General Revenue:Taxes:Property Rates:Special Rating Areas</t>
  </si>
  <si>
    <t>MP302</t>
  </si>
  <si>
    <t>Msukaligwa</t>
  </si>
  <si>
    <t>MP303</t>
  </si>
  <si>
    <t>Mkhondo</t>
  </si>
  <si>
    <t>Telephone Installation</t>
  </si>
  <si>
    <t>MP304</t>
  </si>
  <si>
    <t>Pixley Ka Seme (MP)</t>
  </si>
  <si>
    <t>MP307</t>
  </si>
  <si>
    <t>Govan Mbeki</t>
  </si>
  <si>
    <t>DC30</t>
  </si>
  <si>
    <t>Gert Sibande</t>
  </si>
  <si>
    <t>MP311</t>
  </si>
  <si>
    <t>Victor Khanye</t>
  </si>
  <si>
    <t>MP312</t>
  </si>
  <si>
    <t>Emalahleni (MP)</t>
  </si>
  <si>
    <t>Disaster Management Fund</t>
  </si>
  <si>
    <t>Litter Picking and Street Cleaning</t>
  </si>
  <si>
    <t>MP313</t>
  </si>
  <si>
    <t>Steve Tshwete</t>
  </si>
  <si>
    <t>MP314</t>
  </si>
  <si>
    <t>Emakhazeni</t>
  </si>
  <si>
    <t>MP315</t>
  </si>
  <si>
    <t>Thembisile Hani</t>
  </si>
  <si>
    <t>Town Planner</t>
  </si>
  <si>
    <t>MP316</t>
  </si>
  <si>
    <t>Dr J.S. Moroka</t>
  </si>
  <si>
    <t>Quality Control</t>
  </si>
  <si>
    <t>DC31</t>
  </si>
  <si>
    <t>Nkangala</t>
  </si>
  <si>
    <t>MP321</t>
  </si>
  <si>
    <t>Thaba Chweu</t>
  </si>
  <si>
    <t>Illegal Dumping</t>
  </si>
  <si>
    <t>MP324</t>
  </si>
  <si>
    <t>Nkomazi</t>
  </si>
  <si>
    <t>MP325</t>
  </si>
  <si>
    <t>Bushbuckridge</t>
  </si>
  <si>
    <t>MP326</t>
  </si>
  <si>
    <t>City of Mbombela</t>
  </si>
  <si>
    <t>DC32</t>
  </si>
  <si>
    <t>Ehlanzeni</t>
  </si>
  <si>
    <t xml:space="preserve"> Province :( NC ) NORTHERN CAPE </t>
  </si>
  <si>
    <t>NC451</t>
  </si>
  <si>
    <t>Joe Morolong</t>
  </si>
  <si>
    <t>Refuse Removal</t>
  </si>
  <si>
    <t>NC452</t>
  </si>
  <si>
    <t>Ga-Segonyana</t>
  </si>
  <si>
    <t>Accounting and Auditing</t>
  </si>
  <si>
    <t>NC453</t>
  </si>
  <si>
    <t>Gamagara</t>
  </si>
  <si>
    <t>DC45</t>
  </si>
  <si>
    <t>John Taolo Gaetsewe</t>
  </si>
  <si>
    <t>NC061</t>
  </si>
  <si>
    <t>Richtersveld</t>
  </si>
  <si>
    <t>NC062</t>
  </si>
  <si>
    <t>Nama Khoi</t>
  </si>
  <si>
    <t>NC064</t>
  </si>
  <si>
    <t>Kamiesberg</t>
  </si>
  <si>
    <t>Overtime</t>
  </si>
  <si>
    <t>NC065</t>
  </si>
  <si>
    <t>Hantam</t>
  </si>
  <si>
    <t>NC066</t>
  </si>
  <si>
    <t>Karoo Hoogland</t>
  </si>
  <si>
    <t>Communications</t>
  </si>
  <si>
    <t>DC6</t>
  </si>
  <si>
    <t>Namakwa</t>
  </si>
  <si>
    <t>NC071</t>
  </si>
  <si>
    <t>Ubuntu</t>
  </si>
  <si>
    <t>NC074</t>
  </si>
  <si>
    <t>Kareeberg</t>
  </si>
  <si>
    <t>NC075</t>
  </si>
  <si>
    <t>Renosterberg</t>
  </si>
  <si>
    <t>NC076</t>
  </si>
  <si>
    <t>Thembelihle</t>
  </si>
  <si>
    <t>Accommodation, Travel and Incidental</t>
  </si>
  <si>
    <t>DC7</t>
  </si>
  <si>
    <t>Pixley Ka Seme (NC)</t>
  </si>
  <si>
    <t>NC082</t>
  </si>
  <si>
    <t>!Kai! Garib</t>
  </si>
  <si>
    <t>NC084</t>
  </si>
  <si>
    <t>!Kheis</t>
  </si>
  <si>
    <t>Other Assets</t>
  </si>
  <si>
    <t>Waste Water Treatment Works</t>
  </si>
  <si>
    <t>NC085</t>
  </si>
  <si>
    <t>Tsantsabane</t>
  </si>
  <si>
    <t>NC086</t>
  </si>
  <si>
    <t>Kgatelopele</t>
  </si>
  <si>
    <t>NC087</t>
  </si>
  <si>
    <t>Dawid Kruiper</t>
  </si>
  <si>
    <t>DC8</t>
  </si>
  <si>
    <t>Z F Mgcawu</t>
  </si>
  <si>
    <t>Samples and Specimens</t>
  </si>
  <si>
    <t>Shift Additional Remuneration</t>
  </si>
  <si>
    <t>Fund:Operational:Transfers and Subsidies:Monetary Allocations:Provincial Government:Northern Cape:Capacity Building and Other:Specify (Add grant description)</t>
  </si>
  <si>
    <t>NC091</t>
  </si>
  <si>
    <t>Sol Plaatje</t>
  </si>
  <si>
    <t>NC092</t>
  </si>
  <si>
    <t>Dikgatlong</t>
  </si>
  <si>
    <t>NC093</t>
  </si>
  <si>
    <t>Magareng</t>
  </si>
  <si>
    <t>NC094</t>
  </si>
  <si>
    <t>Phokwane</t>
  </si>
  <si>
    <t>DC9</t>
  </si>
  <si>
    <t>Frances Baard</t>
  </si>
  <si>
    <t xml:space="preserve"> Province :( NW ) NORTH WEST </t>
  </si>
  <si>
    <t>NW372</t>
  </si>
  <si>
    <t>Madibeng</t>
  </si>
  <si>
    <t>NW373</t>
  </si>
  <si>
    <t>Rustenburg</t>
  </si>
  <si>
    <t>NW375</t>
  </si>
  <si>
    <t>Moses Kotane</t>
  </si>
  <si>
    <t>DC37</t>
  </si>
  <si>
    <t>Bojanala Platinum</t>
  </si>
  <si>
    <t>NW383</t>
  </si>
  <si>
    <t>Mafikeng</t>
  </si>
  <si>
    <t>Individual Support (Housing)</t>
  </si>
  <si>
    <t>NW384</t>
  </si>
  <si>
    <t>Ditsobotla</t>
  </si>
  <si>
    <t>Fund:Operational:Transfers and Subsidies:Monetary Allocations:National Government:Expanded Public Works Programme Integrated Grant</t>
  </si>
  <si>
    <t>NW385</t>
  </si>
  <si>
    <t>Ramotshere Moiloa</t>
  </si>
  <si>
    <t>Relief Drivers</t>
  </si>
  <si>
    <t>DC38</t>
  </si>
  <si>
    <t>Ngaka Modiri Molema</t>
  </si>
  <si>
    <t>NW392</t>
  </si>
  <si>
    <t>Naledi (NW)</t>
  </si>
  <si>
    <t>Motor Vehicle Licence and Registrations</t>
  </si>
  <si>
    <t>NW394</t>
  </si>
  <si>
    <t>Greater Taung</t>
  </si>
  <si>
    <t>NW397</t>
  </si>
  <si>
    <t>Kagisano-Molopo</t>
  </si>
  <si>
    <t>NW403</t>
  </si>
  <si>
    <t>City of Matlosana</t>
  </si>
  <si>
    <t>DC40</t>
  </si>
  <si>
    <t>Dr Kenneth Kaunda</t>
  </si>
  <si>
    <t xml:space="preserve"> Province :( WC ) WESTERN CAPE </t>
  </si>
  <si>
    <t>CPT</t>
  </si>
  <si>
    <t>Cape Town</t>
  </si>
  <si>
    <t>Centres</t>
  </si>
  <si>
    <t>Computer Equipment</t>
  </si>
  <si>
    <t>Default</t>
  </si>
  <si>
    <t>Fire/Ambulance Stations</t>
  </si>
  <si>
    <t>Furniture and Office Equipment</t>
  </si>
  <si>
    <t>Long Service Award</t>
  </si>
  <si>
    <t>Workshops</t>
  </si>
  <si>
    <t>Civil</t>
  </si>
  <si>
    <t>Halls</t>
  </si>
  <si>
    <t>Network Extensions</t>
  </si>
  <si>
    <t>Transport Assets</t>
  </si>
  <si>
    <t>WC011</t>
  </si>
  <si>
    <t>Matzikama</t>
  </si>
  <si>
    <t>WC012</t>
  </si>
  <si>
    <t>Cederberg</t>
  </si>
  <si>
    <t>Fund:Operational:Transfers and Subsidies:Monetary Allocations:Provincial Government:Western Cape:Capacity Building and Other:Specify (Add grant description)</t>
  </si>
  <si>
    <t>WC013</t>
  </si>
  <si>
    <t>Bergrivier</t>
  </si>
  <si>
    <t>Annuity Loans</t>
  </si>
  <si>
    <t>Excess Payments</t>
  </si>
  <si>
    <t>Premiums</t>
  </si>
  <si>
    <t>Vehicle Tracking</t>
  </si>
  <si>
    <t>WC014</t>
  </si>
  <si>
    <t>Saldanha Bay</t>
  </si>
  <si>
    <t>WC015</t>
  </si>
  <si>
    <t>Swartland</t>
  </si>
  <si>
    <t>DC1</t>
  </si>
  <si>
    <t>West Coast</t>
  </si>
  <si>
    <t>Computer Software and Applications</t>
  </si>
  <si>
    <t>Distribution</t>
  </si>
  <si>
    <t>Fire Brigade</t>
  </si>
  <si>
    <t>Fleet and Other Credit/Debit Cards</t>
  </si>
  <si>
    <t>MV Substations</t>
  </si>
  <si>
    <t>Municipal Offices</t>
  </si>
  <si>
    <t>Night Shift</t>
  </si>
  <si>
    <t>Roads</t>
  </si>
  <si>
    <t>Staff Recruitment</t>
  </si>
  <si>
    <t>Valuer and Assessors</t>
  </si>
  <si>
    <t>Workmen's Compensation Fund</t>
  </si>
  <si>
    <t>Rent on Land</t>
  </si>
  <si>
    <t>Water Treatment Works</t>
  </si>
  <si>
    <t>WC022</t>
  </si>
  <si>
    <t>Witzenberg</t>
  </si>
  <si>
    <t>Fund:Operational:Transfers and Subsidies:Monetary Allocations:District Municipalities:Western Cape:DC 02 - Cape Winelands:Capacity Building and Other:Specify (Add grant description)</t>
  </si>
  <si>
    <t>WC023</t>
  </si>
  <si>
    <t>Drakenstein</t>
  </si>
  <si>
    <t>WC024</t>
  </si>
  <si>
    <t>Stellenbosch</t>
  </si>
  <si>
    <t>WC025</t>
  </si>
  <si>
    <t>Breede Valley</t>
  </si>
  <si>
    <t>WC026</t>
  </si>
  <si>
    <t>Langeberg</t>
  </si>
  <si>
    <t>DC2</t>
  </si>
  <si>
    <t>Cape Winelands DM</t>
  </si>
  <si>
    <t>Structural</t>
  </si>
  <si>
    <t>Graphic Designers</t>
  </si>
  <si>
    <t>Parking Fees</t>
  </si>
  <si>
    <t>Road Transport</t>
  </si>
  <si>
    <t>Toll Gate Fees</t>
  </si>
  <si>
    <t>Translators, Scribes and Editors</t>
  </si>
  <si>
    <t>WC031</t>
  </si>
  <si>
    <t>Theewaterskloof</t>
  </si>
  <si>
    <t>Alien Vegetation Control</t>
  </si>
  <si>
    <t>WC032</t>
  </si>
  <si>
    <t>Overstrand</t>
  </si>
  <si>
    <t>WC033</t>
  </si>
  <si>
    <t>Cape Agulhas</t>
  </si>
  <si>
    <t>WC034</t>
  </si>
  <si>
    <t>Swellendam</t>
  </si>
  <si>
    <t>DC3</t>
  </si>
  <si>
    <t>Overberg</t>
  </si>
  <si>
    <t>WC041</t>
  </si>
  <si>
    <t>Kannaland</t>
  </si>
  <si>
    <t>WC042</t>
  </si>
  <si>
    <t>Hessequa</t>
  </si>
  <si>
    <t>Basic Salary</t>
  </si>
  <si>
    <t>WC043</t>
  </si>
  <si>
    <t>Mossel Bay</t>
  </si>
  <si>
    <t>Remote Server Access</t>
  </si>
  <si>
    <t>WC045</t>
  </si>
  <si>
    <t>Oudtshoorn</t>
  </si>
  <si>
    <t>WC047</t>
  </si>
  <si>
    <t>Bitou</t>
  </si>
  <si>
    <t>Current Service Cost</t>
  </si>
  <si>
    <t>WC048</t>
  </si>
  <si>
    <t>Knysna</t>
  </si>
  <si>
    <t>DC4</t>
  </si>
  <si>
    <t>Garden Route</t>
  </si>
  <si>
    <t>WC051</t>
  </si>
  <si>
    <t>Laingsburg</t>
  </si>
  <si>
    <t>Fund:Operational:Transfers and Subsidies:Monetary Allocations:District Municipalities:Western Cape:DC 05 - Central Karoo:Capacity Building and Other:Specify (Add grant description)</t>
  </si>
  <si>
    <t>WC052</t>
  </si>
  <si>
    <t>Prince Albert</t>
  </si>
  <si>
    <t>Fund:Capital:Transfers and Subsidies:Monetary Allocations:District Municipalities:Western Cape:DC 05 - Central Karoo:Infrastructure:Specify (Add grant description)</t>
  </si>
  <si>
    <t>WC053</t>
  </si>
  <si>
    <t>Beaufort West</t>
  </si>
  <si>
    <t>DC5</t>
  </si>
  <si>
    <t>Central Karoo</t>
  </si>
  <si>
    <t xml:space="preserve"> </t>
  </si>
  <si>
    <t xml:space="preserve">SCRDUP10  Page 1  Printed on 20201110  10.54.19 By 1480               </t>
  </si>
  <si>
    <t>Q1 Spending</t>
  </si>
  <si>
    <t>YTD Spemding</t>
  </si>
  <si>
    <t>Province</t>
  </si>
  <si>
    <t>Cat 1</t>
  </si>
  <si>
    <t>Cat 2</t>
  </si>
  <si>
    <t>Orig</t>
  </si>
  <si>
    <t>District</t>
  </si>
  <si>
    <t>FREE STATE (FS)</t>
  </si>
  <si>
    <t>EASTERN CAPE (EC)</t>
  </si>
  <si>
    <t xml:space="preserve"> GAUTENG (GT)</t>
  </si>
  <si>
    <t>KWAZULU-NATAL (KZN)</t>
  </si>
  <si>
    <t>LIMPOPO (LIM)</t>
  </si>
  <si>
    <t>MPUMALANGA (MP)</t>
  </si>
  <si>
    <t>NORTHERN CAPE (NC)</t>
  </si>
  <si>
    <t xml:space="preserve"> NORTH WEST (NW)</t>
  </si>
  <si>
    <t xml:space="preserve"> WESTERN CAPE (WC)</t>
  </si>
  <si>
    <t>Metro</t>
  </si>
  <si>
    <t>Sum of 2021 ORGB</t>
  </si>
  <si>
    <t>Sum of 2021 ADJB</t>
  </si>
  <si>
    <t>Sum of 2021 M01</t>
  </si>
  <si>
    <t>Sum of 2021 M02</t>
  </si>
  <si>
    <t>Sum of 2021 M03</t>
  </si>
  <si>
    <t>Sum of 2021 Q1 Spending</t>
  </si>
  <si>
    <t>Sum of 2021 YTD Spemding</t>
  </si>
  <si>
    <t>Grand Total</t>
  </si>
  <si>
    <t>West Rand</t>
  </si>
  <si>
    <t>Dr Ruth Segomotsi Mompati</t>
  </si>
  <si>
    <t>Cape Winelands</t>
  </si>
  <si>
    <t>O .R. Tambo</t>
  </si>
  <si>
    <t>Xhariep</t>
  </si>
  <si>
    <t>Pixley ka Seme (NC)</t>
  </si>
  <si>
    <t>Values</t>
  </si>
  <si>
    <t>Disaster Management Total</t>
  </si>
  <si>
    <t>Disaster Relief Total</t>
  </si>
  <si>
    <t>Metro Total</t>
  </si>
  <si>
    <t>Sedibeng Total</t>
  </si>
  <si>
    <t>West Rand Total</t>
  </si>
  <si>
    <t xml:space="preserve"> GAUTENG (GT) Total</t>
  </si>
  <si>
    <t>Bojanala Platinum Total</t>
  </si>
  <si>
    <t>Dr Kenneth Kaunda Total</t>
  </si>
  <si>
    <t>Dr Ruth Segomotsi Mompati Total</t>
  </si>
  <si>
    <t>Ngaka Modiri Molema Total</t>
  </si>
  <si>
    <t xml:space="preserve"> NORTH WEST (NW) Total</t>
  </si>
  <si>
    <t>Cape Winelands Total</t>
  </si>
  <si>
    <t>Central Karoo Total</t>
  </si>
  <si>
    <t>Garden Route Total</t>
  </si>
  <si>
    <t>Overberg Total</t>
  </si>
  <si>
    <t>West Coast Total</t>
  </si>
  <si>
    <t xml:space="preserve"> WESTERN CAPE (WC) Total</t>
  </si>
  <si>
    <t>Alfred Nzo Total</t>
  </si>
  <si>
    <t>Chris Hani Total</t>
  </si>
  <si>
    <t>Joe Gqabi Total</t>
  </si>
  <si>
    <t>O .R. Tambo Total</t>
  </si>
  <si>
    <t>Sarah Baartman Total</t>
  </si>
  <si>
    <t>EASTERN CAPE (EC) Total</t>
  </si>
  <si>
    <t>Fezile Dabi Total</t>
  </si>
  <si>
    <t>Lejweleputswa Total</t>
  </si>
  <si>
    <t>Thabo Mofutsanyana Total</t>
  </si>
  <si>
    <t>Xhariep Total</t>
  </si>
  <si>
    <t>FREE STATE (FS) Total</t>
  </si>
  <si>
    <t>Amajuba Total</t>
  </si>
  <si>
    <t>Harry Gwala Total</t>
  </si>
  <si>
    <t>iLembe Total</t>
  </si>
  <si>
    <t>King Cetshwayo Total</t>
  </si>
  <si>
    <t>Ugu Total</t>
  </si>
  <si>
    <t>uMgungundlovu Total</t>
  </si>
  <si>
    <t>Umkhanyakude Total</t>
  </si>
  <si>
    <t>Umzinyathi Total</t>
  </si>
  <si>
    <t>Uthukela Total</t>
  </si>
  <si>
    <t>Zululand Total</t>
  </si>
  <si>
    <t>KWAZULU-NATAL (KZN) Total</t>
  </si>
  <si>
    <t>Capricorn Total</t>
  </si>
  <si>
    <t>Mopani Total</t>
  </si>
  <si>
    <t>Sekhukhune Total</t>
  </si>
  <si>
    <t>Vhembe Total</t>
  </si>
  <si>
    <t>Waterberg Total</t>
  </si>
  <si>
    <t>LIMPOPO (LIM) Total</t>
  </si>
  <si>
    <t>Ehlanzeni Total</t>
  </si>
  <si>
    <t>Gert Sibande Total</t>
  </si>
  <si>
    <t>Nkangala Total</t>
  </si>
  <si>
    <t>MPUMALANGA (MP) Total</t>
  </si>
  <si>
    <t>Frances Baard Total</t>
  </si>
  <si>
    <t>John Taolo Gaetsewe Total</t>
  </si>
  <si>
    <t>Namakwa Total</t>
  </si>
  <si>
    <t>Pixley ka Seme (NC) Total</t>
  </si>
  <si>
    <t>Z F Mgcawu Total</t>
  </si>
  <si>
    <t>NORTHERN CAPE (NC) Total</t>
  </si>
  <si>
    <t>Count</t>
  </si>
  <si>
    <t>BUF Total</t>
  </si>
  <si>
    <t>DC10 Total</t>
  </si>
  <si>
    <t>DC13 Total</t>
  </si>
  <si>
    <t>DC14 Total</t>
  </si>
  <si>
    <t>DC15 Total</t>
  </si>
  <si>
    <t>DC44 Total</t>
  </si>
  <si>
    <t>EC102 Total</t>
  </si>
  <si>
    <t>EC104 Total</t>
  </si>
  <si>
    <t>EC106 Total</t>
  </si>
  <si>
    <t>EC108 Total</t>
  </si>
  <si>
    <t>EC109 Total</t>
  </si>
  <si>
    <t>EC136 Total</t>
  </si>
  <si>
    <t>EC137 Total</t>
  </si>
  <si>
    <t>EC138 Total</t>
  </si>
  <si>
    <t>EC139 Total</t>
  </si>
  <si>
    <t>EC141 Total</t>
  </si>
  <si>
    <t>EC142 Total</t>
  </si>
  <si>
    <t>EC145 Total</t>
  </si>
  <si>
    <t>EC153 Total</t>
  </si>
  <si>
    <t>EC154 Total</t>
  </si>
  <si>
    <t>EC155 Total</t>
  </si>
  <si>
    <t>EC156 Total</t>
  </si>
  <si>
    <t>EC157 Total</t>
  </si>
  <si>
    <t>EC441 Total</t>
  </si>
  <si>
    <t>EC442 Total</t>
  </si>
  <si>
    <t>EC443 Total</t>
  </si>
  <si>
    <t>EC444 Total</t>
  </si>
  <si>
    <t>DC18 Total</t>
  </si>
  <si>
    <t>DC19 Total</t>
  </si>
  <si>
    <t>DC20 Total</t>
  </si>
  <si>
    <t>FS162 Total</t>
  </si>
  <si>
    <t>FS163 Total</t>
  </si>
  <si>
    <t>FS181 Total</t>
  </si>
  <si>
    <t>FS182 Total</t>
  </si>
  <si>
    <t>FS183 Total</t>
  </si>
  <si>
    <t>FS184 Total</t>
  </si>
  <si>
    <t>FS185 Total</t>
  </si>
  <si>
    <t>FS192 Total</t>
  </si>
  <si>
    <t>FS194 Total</t>
  </si>
  <si>
    <t>FS196 Total</t>
  </si>
  <si>
    <t>FS201 Total</t>
  </si>
  <si>
    <t>FS203 Total</t>
  </si>
  <si>
    <t>FS204 Total</t>
  </si>
  <si>
    <t>MAN Total</t>
  </si>
  <si>
    <t>DC42 Total</t>
  </si>
  <si>
    <t>EKU Total</t>
  </si>
  <si>
    <t>GT421 Total</t>
  </si>
  <si>
    <t>GT422 Total</t>
  </si>
  <si>
    <t>GT423 Total</t>
  </si>
  <si>
    <t>GT481 Total</t>
  </si>
  <si>
    <t>GT484 Total</t>
  </si>
  <si>
    <t>GT485 Total</t>
  </si>
  <si>
    <t>JHB Total</t>
  </si>
  <si>
    <t>TSH Total</t>
  </si>
  <si>
    <t>DC21 Total</t>
  </si>
  <si>
    <t>DC22 Total</t>
  </si>
  <si>
    <t>DC23 Total</t>
  </si>
  <si>
    <t>DC24 Total</t>
  </si>
  <si>
    <t>DC25 Total</t>
  </si>
  <si>
    <t>DC26 Total</t>
  </si>
  <si>
    <t>DC27 Total</t>
  </si>
  <si>
    <t>DC28 Total</t>
  </si>
  <si>
    <t>DC29 Total</t>
  </si>
  <si>
    <t>DC43 Total</t>
  </si>
  <si>
    <t>ETH Total</t>
  </si>
  <si>
    <t>KZN212 Total</t>
  </si>
  <si>
    <t>KZN213 Total</t>
  </si>
  <si>
    <t>KZN214 Total</t>
  </si>
  <si>
    <t>KZN221 Total</t>
  </si>
  <si>
    <t>KZN222 Total</t>
  </si>
  <si>
    <t>KZN223 Total</t>
  </si>
  <si>
    <t>KZN224 Total</t>
  </si>
  <si>
    <t>KZN225 Total</t>
  </si>
  <si>
    <t>KZN226 Total</t>
  </si>
  <si>
    <t>KZN227 Total</t>
  </si>
  <si>
    <t>KZN235 Total</t>
  </si>
  <si>
    <t>KZN237 Total</t>
  </si>
  <si>
    <t>KZN238 Total</t>
  </si>
  <si>
    <t>KZN241 Total</t>
  </si>
  <si>
    <t>KZN242 Total</t>
  </si>
  <si>
    <t>KZN244 Total</t>
  </si>
  <si>
    <t>KZN253 Total</t>
  </si>
  <si>
    <t>KZN261 Total</t>
  </si>
  <si>
    <t>KZN262 Total</t>
  </si>
  <si>
    <t>KZN263 Total</t>
  </si>
  <si>
    <t>KZN265 Total</t>
  </si>
  <si>
    <t>KZN271 Total</t>
  </si>
  <si>
    <t>KZN272 Total</t>
  </si>
  <si>
    <t>KZN275 Total</t>
  </si>
  <si>
    <t>KZN276 Total</t>
  </si>
  <si>
    <t>KZN281 Total</t>
  </si>
  <si>
    <t>KZN284 Total</t>
  </si>
  <si>
    <t>KZN285 Total</t>
  </si>
  <si>
    <t>KZN286 Total</t>
  </si>
  <si>
    <t>KZN291 Total</t>
  </si>
  <si>
    <t>KZN292 Total</t>
  </si>
  <si>
    <t>KZN293 Total</t>
  </si>
  <si>
    <t>KZN294 Total</t>
  </si>
  <si>
    <t>KZN433 Total</t>
  </si>
  <si>
    <t>KZN434 Total</t>
  </si>
  <si>
    <t>KZN435 Total</t>
  </si>
  <si>
    <t>KZN436 Total</t>
  </si>
  <si>
    <t>DC33 Total</t>
  </si>
  <si>
    <t>DC34 Total</t>
  </si>
  <si>
    <t>DC35 Total</t>
  </si>
  <si>
    <t>DC36 Total</t>
  </si>
  <si>
    <t>DC47 Total</t>
  </si>
  <si>
    <t>LIM331 Total</t>
  </si>
  <si>
    <t>LIM332 Total</t>
  </si>
  <si>
    <t>LIM333 Total</t>
  </si>
  <si>
    <t>LIM334 Total</t>
  </si>
  <si>
    <t>LIM335 Total</t>
  </si>
  <si>
    <t>LIM341 Total</t>
  </si>
  <si>
    <t>LIM343 Total</t>
  </si>
  <si>
    <t>LIM344 Total</t>
  </si>
  <si>
    <t>LIM345 Total</t>
  </si>
  <si>
    <t>LIM351 Total</t>
  </si>
  <si>
    <t>LIM353 Total</t>
  </si>
  <si>
    <t>LIM354 Total</t>
  </si>
  <si>
    <t>LIM355 Total</t>
  </si>
  <si>
    <t>LIM361 Total</t>
  </si>
  <si>
    <t>LIM362 Total</t>
  </si>
  <si>
    <t>LIM366 Total</t>
  </si>
  <si>
    <t>LIM367 Total</t>
  </si>
  <si>
    <t>LIM368 Total</t>
  </si>
  <si>
    <t>LIM471 Total</t>
  </si>
  <si>
    <t>LIM472 Total</t>
  </si>
  <si>
    <t>LIM473 Total</t>
  </si>
  <si>
    <t>LIM476 Total</t>
  </si>
  <si>
    <t>DC30 Total</t>
  </si>
  <si>
    <t>DC31 Total</t>
  </si>
  <si>
    <t>DC32 Total</t>
  </si>
  <si>
    <t>MP301 Total</t>
  </si>
  <si>
    <t>MP302 Total</t>
  </si>
  <si>
    <t>MP303 Total</t>
  </si>
  <si>
    <t>MP304 Total</t>
  </si>
  <si>
    <t>MP307 Total</t>
  </si>
  <si>
    <t>MP311 Total</t>
  </si>
  <si>
    <t>MP312 Total</t>
  </si>
  <si>
    <t>MP313 Total</t>
  </si>
  <si>
    <t>MP314 Total</t>
  </si>
  <si>
    <t>MP315 Total</t>
  </si>
  <si>
    <t>MP316 Total</t>
  </si>
  <si>
    <t>MP321 Total</t>
  </si>
  <si>
    <t>MP324 Total</t>
  </si>
  <si>
    <t>MP325 Total</t>
  </si>
  <si>
    <t>MP326 Total</t>
  </si>
  <si>
    <t>DC45 Total</t>
  </si>
  <si>
    <t>DC6 Total</t>
  </si>
  <si>
    <t>DC7 Total</t>
  </si>
  <si>
    <t>DC8 Total</t>
  </si>
  <si>
    <t>DC9 Total</t>
  </si>
  <si>
    <t>NC061 Total</t>
  </si>
  <si>
    <t>NC062 Total</t>
  </si>
  <si>
    <t>NC064 Total</t>
  </si>
  <si>
    <t>NC065 Total</t>
  </si>
  <si>
    <t>NC066 Total</t>
  </si>
  <si>
    <t>NC071 Total</t>
  </si>
  <si>
    <t>NC074 Total</t>
  </si>
  <si>
    <t>NC075 Total</t>
  </si>
  <si>
    <t>NC076 Total</t>
  </si>
  <si>
    <t>NC082 Total</t>
  </si>
  <si>
    <t>NC084 Total</t>
  </si>
  <si>
    <t>NC085 Total</t>
  </si>
  <si>
    <t>NC086 Total</t>
  </si>
  <si>
    <t>NC087 Total</t>
  </si>
  <si>
    <t>NC091 Total</t>
  </si>
  <si>
    <t>NC092 Total</t>
  </si>
  <si>
    <t>NC093 Total</t>
  </si>
  <si>
    <t>NC094 Total</t>
  </si>
  <si>
    <t>NC451 Total</t>
  </si>
  <si>
    <t>NC452 Total</t>
  </si>
  <si>
    <t>NC453 Total</t>
  </si>
  <si>
    <t>DC37 Total</t>
  </si>
  <si>
    <t>DC38 Total</t>
  </si>
  <si>
    <t>DC40 Total</t>
  </si>
  <si>
    <t>NW372 Total</t>
  </si>
  <si>
    <t>NW373 Total</t>
  </si>
  <si>
    <t>NW375 Total</t>
  </si>
  <si>
    <t>NW383 Total</t>
  </si>
  <si>
    <t>NW384 Total</t>
  </si>
  <si>
    <t>NW385 Total</t>
  </si>
  <si>
    <t>NW392 Total</t>
  </si>
  <si>
    <t>NW394 Total</t>
  </si>
  <si>
    <t>NW397 Total</t>
  </si>
  <si>
    <t>NW403 Total</t>
  </si>
  <si>
    <t>CPT Total</t>
  </si>
  <si>
    <t>DC1 Total</t>
  </si>
  <si>
    <t>DC2 Total</t>
  </si>
  <si>
    <t>DC3 Total</t>
  </si>
  <si>
    <t>DC4 Total</t>
  </si>
  <si>
    <t>DC5 Total</t>
  </si>
  <si>
    <t>WC011 Total</t>
  </si>
  <si>
    <t>WC012 Total</t>
  </si>
  <si>
    <t>WC013 Total</t>
  </si>
  <si>
    <t>WC014 Total</t>
  </si>
  <si>
    <t>WC015 Total</t>
  </si>
  <si>
    <t>WC022 Total</t>
  </si>
  <si>
    <t>WC023 Total</t>
  </si>
  <si>
    <t>WC024 Total</t>
  </si>
  <si>
    <t>WC025 Total</t>
  </si>
  <si>
    <t>WC026 Total</t>
  </si>
  <si>
    <t>WC031 Total</t>
  </si>
  <si>
    <t>WC032 Total</t>
  </si>
  <si>
    <t>WC033 Total</t>
  </si>
  <si>
    <t>WC034 Total</t>
  </si>
  <si>
    <t>WC041 Total</t>
  </si>
  <si>
    <t>WC042 Total</t>
  </si>
  <si>
    <t>WC043 Total</t>
  </si>
  <si>
    <t>WC045 Total</t>
  </si>
  <si>
    <t>WC047 Total</t>
  </si>
  <si>
    <t>WC048 Total</t>
  </si>
  <si>
    <t>WC051 Total</t>
  </si>
  <si>
    <t>WC052 Total</t>
  </si>
  <si>
    <t>WC053 Total</t>
  </si>
  <si>
    <t>2020_21 COVID-19 S71 Q1 - mSCOA Financial Detail Data in Rand</t>
  </si>
  <si>
    <t>DC12 Total</t>
  </si>
  <si>
    <t>EC124 Total</t>
  </si>
  <si>
    <t>EC126 Total</t>
  </si>
  <si>
    <t>Amathole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</si>
</sst>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;\-#,###;"/>
    <numFmt numFmtId="165" formatCode="#,###;\-#,###;#,###;@&quot; &quot;"/>
    <numFmt numFmtId="166" formatCode="0;\-0;0;@&quot; &quot;"/>
    <numFmt numFmtId="167" formatCode="#,##0;\-#,##0;#,##0;@&quot; &quot;"/>
  </numFmts>
  <fonts count="12" x14ac:knownFonts="1">
    <font>
      <sz val="10"/>
      <color rgb="FF000000"/>
      <name val="ARIAL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b/>
      <sz val="8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medium">
        <color rgb="FFC00000"/>
      </top>
      <bottom/>
      <diagonal/>
    </border>
    <border>
      <left/>
      <right style="thin">
        <color rgb="FF999999"/>
      </right>
      <top style="medium">
        <color rgb="FFC00000"/>
      </top>
      <bottom/>
      <diagonal/>
    </border>
    <border>
      <left style="thin">
        <color rgb="FF999999"/>
      </left>
      <right/>
      <top style="thin">
        <color rgb="FF999999"/>
      </top>
      <bottom style="double">
        <color rgb="FFC00000"/>
      </bottom>
      <diagonal/>
    </border>
    <border>
      <left/>
      <right/>
      <top style="thin">
        <color rgb="FF999999"/>
      </top>
      <bottom style="double">
        <color rgb="FFC00000"/>
      </bottom>
      <diagonal/>
    </border>
    <border>
      <left/>
      <right style="thin">
        <color rgb="FF999999"/>
      </right>
      <top style="thin">
        <color rgb="FF999999"/>
      </top>
      <bottom style="double">
        <color rgb="FFC00000"/>
      </bottom>
      <diagonal/>
    </border>
    <border>
      <left style="thin">
        <color indexed="65"/>
      </left>
      <right/>
      <top style="thin">
        <color rgb="FF999999"/>
      </top>
      <bottom style="double">
        <color rgb="FFC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left" wrapText="1"/>
    </xf>
    <xf numFmtId="0" fontId="0" fillId="0" borderId="0" xfId="0"/>
    <xf numFmtId="0" fontId="2" fillId="0" borderId="0" xfId="0" applyNumberFormat="1" applyFont="1" applyFill="1" applyAlignment="1">
      <alignment horizontal="left" wrapText="1"/>
    </xf>
    <xf numFmtId="0" fontId="0" fillId="0" borderId="0" xfId="0" applyAlignment="1"/>
    <xf numFmtId="0" fontId="2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/>
    <xf numFmtId="0" fontId="2" fillId="2" borderId="0" xfId="0" applyNumberFormat="1" applyFont="1" applyFill="1" applyAlignment="1">
      <alignment wrapText="1"/>
    </xf>
    <xf numFmtId="0" fontId="0" fillId="2" borderId="0" xfId="0" applyFill="1" applyAlignment="1"/>
    <xf numFmtId="0" fontId="0" fillId="2" borderId="0" xfId="0" applyFill="1"/>
    <xf numFmtId="164" fontId="0" fillId="2" borderId="0" xfId="0" applyNumberFormat="1" applyFill="1" applyAlignment="1"/>
    <xf numFmtId="165" fontId="0" fillId="0" borderId="0" xfId="0" applyNumberFormat="1" applyAlignment="1"/>
    <xf numFmtId="0" fontId="0" fillId="0" borderId="0" xfId="0"/>
    <xf numFmtId="0" fontId="5" fillId="0" borderId="0" xfId="0" applyNumberFormat="1" applyFont="1" applyFill="1" applyAlignment="1">
      <alignment wrapText="1"/>
    </xf>
    <xf numFmtId="0" fontId="5" fillId="0" borderId="0" xfId="0" applyFont="1" applyAlignment="1"/>
    <xf numFmtId="0" fontId="6" fillId="3" borderId="0" xfId="0" applyFont="1" applyFill="1"/>
    <xf numFmtId="0" fontId="4" fillId="3" borderId="0" xfId="0" applyNumberFormat="1" applyFont="1" applyFill="1" applyAlignment="1"/>
    <xf numFmtId="0" fontId="0" fillId="3" borderId="0" xfId="0" applyFill="1" applyAlignment="1"/>
    <xf numFmtId="165" fontId="0" fillId="3" borderId="0" xfId="0" applyNumberFormat="1" applyFill="1" applyAlignment="1"/>
    <xf numFmtId="0" fontId="2" fillId="3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 wrapText="1"/>
    </xf>
    <xf numFmtId="0" fontId="8" fillId="0" borderId="0" xfId="0" applyFont="1"/>
    <xf numFmtId="0" fontId="2" fillId="0" borderId="0" xfId="0" applyFont="1" applyAlignment="1">
      <alignment wrapText="1"/>
    </xf>
    <xf numFmtId="0" fontId="10" fillId="0" borderId="0" xfId="0" applyFont="1"/>
    <xf numFmtId="0" fontId="8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/>
    <xf numFmtId="0" fontId="2" fillId="0" borderId="2" xfId="0" applyFont="1" applyBorder="1"/>
    <xf numFmtId="3" fontId="2" fillId="0" borderId="1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0" fontId="2" fillId="0" borderId="4" xfId="0" applyFont="1" applyBorder="1"/>
    <xf numFmtId="0" fontId="2" fillId="0" borderId="8" xfId="0" applyFont="1" applyBorder="1"/>
    <xf numFmtId="0" fontId="2" fillId="0" borderId="1" xfId="0" applyFont="1" applyBorder="1" applyAlignment="1">
      <alignment wrapText="1"/>
    </xf>
    <xf numFmtId="0" fontId="2" fillId="4" borderId="2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3" fontId="2" fillId="4" borderId="11" xfId="0" applyNumberFormat="1" applyFont="1" applyFill="1" applyBorder="1"/>
    <xf numFmtId="3" fontId="2" fillId="4" borderId="12" xfId="0" applyNumberFormat="1" applyFont="1" applyFill="1" applyBorder="1"/>
    <xf numFmtId="3" fontId="2" fillId="4" borderId="13" xfId="0" applyNumberFormat="1" applyFont="1" applyFill="1" applyBorder="1"/>
    <xf numFmtId="0" fontId="2" fillId="4" borderId="14" xfId="0" applyFont="1" applyFill="1" applyBorder="1"/>
    <xf numFmtId="0" fontId="9" fillId="5" borderId="1" xfId="0" applyFont="1" applyFill="1" applyBorder="1"/>
    <xf numFmtId="0" fontId="9" fillId="5" borderId="2" xfId="0" applyFont="1" applyFill="1" applyBorder="1"/>
    <xf numFmtId="3" fontId="9" fillId="5" borderId="1" xfId="0" applyNumberFormat="1" applyFont="1" applyFill="1" applyBorder="1"/>
    <xf numFmtId="3" fontId="9" fillId="5" borderId="6" xfId="0" applyNumberFormat="1" applyFont="1" applyFill="1" applyBorder="1"/>
    <xf numFmtId="3" fontId="9" fillId="5" borderId="7" xfId="0" applyNumberFormat="1" applyFont="1" applyFill="1" applyBorder="1"/>
    <xf numFmtId="0" fontId="11" fillId="6" borderId="1" xfId="0" applyFont="1" applyFill="1" applyBorder="1"/>
    <xf numFmtId="0" fontId="11" fillId="6" borderId="2" xfId="0" applyFont="1" applyFill="1" applyBorder="1"/>
    <xf numFmtId="3" fontId="11" fillId="6" borderId="1" xfId="0" applyNumberFormat="1" applyFont="1" applyFill="1" applyBorder="1"/>
    <xf numFmtId="3" fontId="11" fillId="6" borderId="6" xfId="0" applyNumberFormat="1" applyFont="1" applyFill="1" applyBorder="1"/>
    <xf numFmtId="3" fontId="11" fillId="6" borderId="7" xfId="0" applyNumberFormat="1" applyFont="1" applyFill="1" applyBorder="1"/>
    <xf numFmtId="0" fontId="7" fillId="0" borderId="1" xfId="0" applyFont="1" applyBorder="1"/>
    <xf numFmtId="3" fontId="7" fillId="0" borderId="1" xfId="0" applyNumberFormat="1" applyFont="1" applyBorder="1"/>
    <xf numFmtId="3" fontId="7" fillId="0" borderId="6" xfId="0" applyNumberFormat="1" applyFont="1" applyBorder="1"/>
    <xf numFmtId="3" fontId="7" fillId="0" borderId="7" xfId="0" applyNumberFormat="1" applyFont="1" applyBorder="1"/>
    <xf numFmtId="0" fontId="7" fillId="6" borderId="1" xfId="0" applyFont="1" applyFill="1" applyBorder="1"/>
    <xf numFmtId="0" fontId="7" fillId="6" borderId="2" xfId="0" applyFont="1" applyFill="1" applyBorder="1"/>
    <xf numFmtId="3" fontId="7" fillId="6" borderId="1" xfId="0" applyNumberFormat="1" applyFont="1" applyFill="1" applyBorder="1"/>
    <xf numFmtId="3" fontId="7" fillId="6" borderId="6" xfId="0" applyNumberFormat="1" applyFont="1" applyFill="1" applyBorder="1"/>
    <xf numFmtId="3" fontId="7" fillId="6" borderId="7" xfId="0" applyNumberFormat="1" applyFont="1" applyFill="1" applyBorder="1"/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11" fillId="6" borderId="2" xfId="0" applyFont="1" applyFill="1" applyBorder="1" applyAlignment="1">
      <alignment wrapText="1"/>
    </xf>
    <xf numFmtId="0" fontId="7" fillId="0" borderId="1" xfId="0" pivotButton="1" applyFont="1" applyBorder="1" applyAlignment="1">
      <alignment vertical="top" wrapText="1"/>
    </xf>
    <xf numFmtId="0" fontId="7" fillId="4" borderId="9" xfId="0" applyFont="1" applyFill="1" applyBorder="1" applyAlignment="1">
      <alignment wrapText="1"/>
    </xf>
    <xf numFmtId="0" fontId="7" fillId="4" borderId="9" xfId="0" applyFont="1" applyFill="1" applyBorder="1"/>
    <xf numFmtId="0" fontId="7" fillId="4" borderId="9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1" xfId="0" pivotButton="1" applyFont="1" applyBorder="1"/>
    <xf numFmtId="0" fontId="9" fillId="5" borderId="2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7" fillId="6" borderId="2" xfId="0" applyFont="1" applyFill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0" fillId="0" borderId="0" xfId="0"/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wrapText="1"/>
    </xf>
  </cellXfs>
  <cellStyles count="1">
    <cellStyle name="Normal" xfId="0" builtinId="0"/>
  </cellStyles>
  <dxfs count="1022">
    <dxf>
      <font>
        <sz val="8"/>
      </font>
    </dxf>
    <dxf>
      <font>
        <sz val="8"/>
      </font>
    </dxf>
    <dxf>
      <font>
        <sz val="8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/>
      </font>
    </dxf>
    <dxf>
      <alignment horizontal="center"/>
    </dxf>
    <dxf>
      <font>
        <b/>
      </font>
    </dxf>
    <dxf>
      <fill>
        <patternFill patternType="solid">
          <bgColor theme="0" tint="-0.14999847407452621"/>
        </patternFill>
      </fill>
    </dxf>
    <dxf>
      <font>
        <color rgb="FFC00000"/>
      </font>
    </dxf>
    <dxf>
      <font>
        <b/>
      </font>
    </dxf>
    <dxf>
      <font>
        <color theme="0"/>
      </font>
    </dxf>
    <dxf>
      <fill>
        <patternFill patternType="solid">
          <bgColor rgb="FFC00000"/>
        </patternFill>
      </fill>
    </dxf>
    <dxf>
      <border>
        <bottom style="double">
          <color rgb="FFC00000"/>
        </bottom>
      </border>
    </dxf>
    <dxf>
      <border>
        <bottom style="double">
          <color rgb="FFC00000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8"/>
      </font>
    </dxf>
    <dxf>
      <font>
        <sz val="8"/>
      </font>
    </dxf>
    <dxf>
      <font>
        <sz val="8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alignment horizontal="center"/>
    </dxf>
    <dxf>
      <font>
        <b/>
      </font>
    </dxf>
    <dxf>
      <fill>
        <patternFill patternType="solid">
          <bgColor theme="0" tint="-0.14999847407452621"/>
        </patternFill>
      </fill>
    </dxf>
    <dxf>
      <font>
        <color rgb="FFC00000"/>
      </font>
    </dxf>
    <dxf>
      <font>
        <b/>
      </font>
    </dxf>
    <dxf>
      <font>
        <color theme="0"/>
      </font>
    </dxf>
    <dxf>
      <fill>
        <patternFill patternType="solid">
          <bgColor rgb="FFC00000"/>
        </patternFill>
      </fill>
    </dxf>
    <dxf>
      <border>
        <bottom style="double">
          <color rgb="FFC00000"/>
        </bottom>
      </border>
    </dxf>
    <dxf>
      <border>
        <bottom style="double">
          <color rgb="FFC00000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8"/>
      </font>
    </dxf>
    <dxf>
      <font>
        <sz val="8"/>
      </font>
    </dxf>
    <dxf>
      <font>
        <sz val="8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ill>
        <patternFill>
          <bgColor theme="0" tint="-0.14999847407452621"/>
        </patternFill>
      </fill>
    </dxf>
    <dxf>
      <font>
        <b/>
      </font>
    </dxf>
    <dxf>
      <fill>
        <patternFill patternType="solid">
          <bgColor theme="0" tint="-4.9989318521683403E-2"/>
        </patternFill>
      </fill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center"/>
    </dxf>
    <dxf>
      <font>
        <b/>
      </font>
    </dxf>
    <dxf>
      <fill>
        <patternFill patternType="solid">
          <bgColor theme="0" tint="-0.14999847407452621"/>
        </patternFill>
      </fill>
    </dxf>
    <dxf>
      <font>
        <color rgb="FFC00000"/>
      </font>
    </dxf>
    <dxf>
      <font>
        <b/>
      </font>
    </dxf>
    <dxf>
      <font>
        <color theme="0"/>
      </font>
    </dxf>
    <dxf>
      <fill>
        <patternFill patternType="solid">
          <bgColor rgb="FFC00000"/>
        </patternFill>
      </fill>
    </dxf>
    <dxf>
      <border>
        <bottom style="double">
          <color rgb="FFC00000"/>
        </bottom>
      </border>
    </dxf>
    <dxf>
      <border>
        <bottom style="double">
          <color rgb="FFC00000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/Documents/NT%20-%20My%20Documents/Demarcation%20of%20New%20Mun%20Boundaries/2020%2011%2026%20-%20Municipal%20In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4161.766359374997" createdVersion="6" refreshedVersion="6" minRefreshableVersion="3" recordCount="1610">
  <cacheSource type="worksheet">
    <worksheetSource ref="A4:R1614" sheet="2020_21 Covit-19 - Q1 S71"/>
  </cacheSource>
  <cacheFields count="18">
    <cacheField name="Count" numFmtId="0">
      <sharedItems containsSemiMixedTypes="0" containsString="0" containsNumber="1" containsInteger="1" minValue="1" maxValue="9" count="9">
        <n v="1"/>
        <n v="2"/>
        <n v="3"/>
        <n v="4"/>
        <n v="5"/>
        <n v="6"/>
        <n v="7"/>
        <n v="8"/>
        <n v="9"/>
      </sharedItems>
    </cacheField>
    <cacheField name="Province" numFmtId="0">
      <sharedItems count="9">
        <s v="EASTERN CAPE (EC)"/>
        <s v="FREE STATE (FS)"/>
        <s v=" GAUTENG (GT)"/>
        <s v="KWAZULU-NATAL (KZN)"/>
        <s v="LIMPOPO (LIM)"/>
        <s v="MPUMALANGA (MP)"/>
        <s v="NORTHERN CAPE (NC)"/>
        <s v=" NORTH WEST (NW)"/>
        <s v=" WESTERN CAPE (WC)"/>
      </sharedItems>
    </cacheField>
    <cacheField name="Cat 1" numFmtId="0">
      <sharedItems/>
    </cacheField>
    <cacheField name="Cat 2" numFmtId="0">
      <sharedItems containsBlank="1"/>
    </cacheField>
    <cacheField name="Demarc_x000a_Code" numFmtId="0">
      <sharedItems containsBlank="1" count="219">
        <m/>
        <s v="BUF"/>
        <s v="EC102"/>
        <s v="EC104"/>
        <s v="EC106"/>
        <s v="EC108"/>
        <s v="EC109"/>
        <s v="DC10"/>
        <s v="EC124"/>
        <s v="EC126"/>
        <s v="DC12"/>
        <s v="EC136"/>
        <s v="EC137"/>
        <s v="EC138"/>
        <s v="EC139"/>
        <s v="DC13"/>
        <s v="EC141"/>
        <s v="EC142"/>
        <s v="EC145"/>
        <s v="DC14"/>
        <s v="EC153"/>
        <s v="EC154"/>
        <s v="EC155"/>
        <s v="EC156"/>
        <s v="EC157"/>
        <s v="DC15"/>
        <s v="EC441"/>
        <s v="EC442"/>
        <s v="EC443"/>
        <s v="EC444"/>
        <s v="DC44"/>
        <s v="MAN"/>
        <s v="FS162"/>
        <s v="FS163"/>
        <s v="FS181"/>
        <s v="FS182"/>
        <s v="FS183"/>
        <s v="FS184"/>
        <s v="FS185"/>
        <s v="DC18"/>
        <s v="FS192"/>
        <s v="FS194"/>
        <s v="FS196"/>
        <s v="DC19"/>
        <s v="FS201"/>
        <s v="FS203"/>
        <s v="FS204"/>
        <s v="DC20"/>
        <s v="EKU"/>
        <s v="JHB"/>
        <s v="TSH"/>
        <s v="GT421"/>
        <s v="GT422"/>
        <s v="GT423"/>
        <s v="DC42"/>
        <s v="GT481"/>
        <s v="GT484"/>
        <s v="GT485"/>
        <s v="ETH"/>
        <s v="KZN212"/>
        <s v="KZN213"/>
        <s v="KZN214"/>
        <s v="DC21"/>
        <s v="KZN221"/>
        <s v="KZN222"/>
        <s v="KZN223"/>
        <s v="KZN224"/>
        <s v="KZN225"/>
        <s v="KZN226"/>
        <s v="KZN227"/>
        <s v="DC22"/>
        <s v="KZN235"/>
        <s v="KZN237"/>
        <s v="KZN238"/>
        <s v="DC23"/>
        <s v="KZN241"/>
        <s v="KZN242"/>
        <s v="KZN244"/>
        <s v="DC24"/>
        <s v="KZN253"/>
        <s v="DC25"/>
        <s v="KZN261"/>
        <s v="KZN262"/>
        <s v="KZN263"/>
        <s v="KZN265"/>
        <s v="DC26"/>
        <s v="KZN271"/>
        <s v="KZN272"/>
        <s v="KZN275"/>
        <s v="KZN276"/>
        <s v="DC27"/>
        <s v="KZN281"/>
        <s v="KZN284"/>
        <s v="KZN285"/>
        <s v="KZN286"/>
        <s v="DC28"/>
        <s v="KZN291"/>
        <s v="KZN292"/>
        <s v="KZN293"/>
        <s v="KZN294"/>
        <s v="DC29"/>
        <s v="KZN433"/>
        <s v="KZN434"/>
        <s v="KZN435"/>
        <s v="KZN436"/>
        <s v="DC43"/>
        <s v="LIM331"/>
        <s v="LIM332"/>
        <s v="LIM333"/>
        <s v="LIM334"/>
        <s v="LIM335"/>
        <s v="DC33"/>
        <s v="LIM341"/>
        <s v="LIM343"/>
        <s v="LIM344"/>
        <s v="LIM345"/>
        <s v="DC34"/>
        <s v="LIM351"/>
        <s v="LIM353"/>
        <s v="LIM354"/>
        <s v="LIM355"/>
        <s v="DC35"/>
        <s v="LIM361"/>
        <s v="LIM362"/>
        <s v="LIM366"/>
        <s v="LIM367"/>
        <s v="LIM368"/>
        <s v="DC36"/>
        <s v="LIM471"/>
        <s v="LIM472"/>
        <s v="LIM473"/>
        <s v="LIM476"/>
        <s v="DC47"/>
        <s v="MP301"/>
        <s v="MP302"/>
        <s v="MP303"/>
        <s v="MP304"/>
        <s v="MP307"/>
        <s v="DC30"/>
        <s v="MP311"/>
        <s v="MP312"/>
        <s v="MP313"/>
        <s v="MP314"/>
        <s v="MP315"/>
        <s v="MP316"/>
        <s v="DC31"/>
        <s v="MP321"/>
        <s v="MP324"/>
        <s v="MP325"/>
        <s v="MP326"/>
        <s v="DC32"/>
        <s v="NC451"/>
        <s v="NC452"/>
        <s v="NC453"/>
        <s v="DC45"/>
        <s v="NC061"/>
        <s v="NC062"/>
        <s v="NC064"/>
        <s v="NC065"/>
        <s v="NC066"/>
        <s v="DC6"/>
        <s v="NC071"/>
        <s v="NC074"/>
        <s v="NC075"/>
        <s v="NC076"/>
        <s v="DC7"/>
        <s v="NC082"/>
        <s v="NC084"/>
        <s v="NC085"/>
        <s v="NC086"/>
        <s v="NC087"/>
        <s v="DC8"/>
        <s v="NC091"/>
        <s v="NC092"/>
        <s v="NC093"/>
        <s v="NC094"/>
        <s v="DC9"/>
        <s v="NW372"/>
        <s v="NW373"/>
        <s v="NW375"/>
        <s v="DC37"/>
        <s v="NW383"/>
        <s v="NW384"/>
        <s v="NW385"/>
        <s v="DC38"/>
        <s v="NW392"/>
        <s v="NW394"/>
        <s v="NW397"/>
        <s v="NW403"/>
        <s v="DC40"/>
        <s v="CPT"/>
        <s v="WC011"/>
        <s v="WC012"/>
        <s v="WC013"/>
        <s v="WC014"/>
        <s v="WC015"/>
        <s v="DC1"/>
        <s v="WC022"/>
        <s v="WC023"/>
        <s v="WC024"/>
        <s v="WC025"/>
        <s v="WC026"/>
        <s v="DC2"/>
        <s v="WC031"/>
        <s v="WC032"/>
        <s v="WC033"/>
        <s v="WC034"/>
        <s v="DC3"/>
        <s v="WC041"/>
        <s v="WC042"/>
        <s v="WC043"/>
        <s v="WC045"/>
        <s v="WC047"/>
        <s v="WC048"/>
        <s v="DC4"/>
        <s v="WC051"/>
        <s v="WC052"/>
        <s v="WC053"/>
        <s v="DC5"/>
      </sharedItems>
    </cacheField>
    <cacheField name="Demarcation_x000a_Description" numFmtId="0">
      <sharedItems containsBlank="1" count="219">
        <m/>
        <s v="Buffalo City"/>
        <s v="Blue Crane Route"/>
        <s v="Makana"/>
        <s v="Sundays River Valley"/>
        <s v="Kouga"/>
        <s v="Kou-Kamma"/>
        <s v="Sarah Baartman"/>
        <s v="Amahlathi"/>
        <s v="Ngqushwa"/>
        <s v="Amathole"/>
        <s v="Emalahleni (EC)"/>
        <s v="Engcobo"/>
        <s v="Sakhisizwe"/>
        <s v="Enoch Mgijima"/>
        <s v="Chris Hani"/>
        <s v="Elundini"/>
        <s v="Senqu"/>
        <s v="Walter Sisulu"/>
        <s v="Joe Gqabi"/>
        <s v="Ngquza Hills"/>
        <s v="Port St Johns"/>
        <s v="Nyandeni"/>
        <s v="Mhlontlo"/>
        <s v="King Sabata Dalindyebo"/>
        <s v="O R Tambo"/>
        <s v="Matatiele"/>
        <s v="Umzimvubu"/>
        <s v="Mbizana"/>
        <s v="Ntabankulu"/>
        <s v="Alfred Nzo"/>
        <s v="Mangaung"/>
        <s v="Kopanong"/>
        <s v="Mohokare"/>
        <s v="Masilonyana"/>
        <s v="Tokologo"/>
        <s v="Tswelopele"/>
        <s v="Matjhabeng"/>
        <s v="Nala"/>
        <s v="Lejweleputswa"/>
        <s v="Dihlabeng"/>
        <s v="Maluti-a-Phofung"/>
        <s v="Mantsopa"/>
        <s v="Thabo Mofutsanyana"/>
        <s v="Moqhaka"/>
        <s v="Ngwathe"/>
        <s v="Metsimaholo"/>
        <s v="Fezile Dabi"/>
        <s v="City of Ekurhuleni"/>
        <s v="City of Johannesburg"/>
        <s v="City of Tshwane"/>
        <s v="Emfuleni"/>
        <s v="Midvaal"/>
        <s v="Lesedi"/>
        <s v="Sedibeng"/>
        <s v="Mogale City"/>
        <s v="Merafong City"/>
        <s v="Rand West City"/>
        <s v="eThekwini"/>
        <s v="Umdoni"/>
        <s v="Umzumbe"/>
        <s v="uMuziwabantu"/>
        <s v="Ugu"/>
        <s v="uMshwathi"/>
        <s v="uMngeni"/>
        <s v="Mpofana"/>
        <s v="Impendle"/>
        <s v="Msunduzi"/>
        <s v="Mkhambathini"/>
        <s v="Richmond"/>
        <s v="uMgungundlovu"/>
        <s v="Okhahlamba"/>
        <s v="Inkosi Langalibalele"/>
        <s v="Alfred Duma"/>
        <s v="Uthukela"/>
        <s v="Endumeni"/>
        <s v="Nquthu"/>
        <s v="Msinga"/>
        <s v="Umzinyathi"/>
        <s v="Emadlangeni"/>
        <s v="Amajuba"/>
        <s v="eDumbe"/>
        <s v="uPhongolo"/>
        <s v="Abaqulusi"/>
        <s v="Nongoma"/>
        <s v="Zululand"/>
        <s v="Umhlabuyalingana"/>
        <s v="Jozini"/>
        <s v="Mtubatuba"/>
        <s v="Hlabisa Big Five"/>
        <s v="Umkhanyakude"/>
        <s v="Mfolozi"/>
        <s v="uMlalazi"/>
        <s v="Mthonjaneni"/>
        <s v="Nkandla"/>
        <s v="King Cetshwayo"/>
        <s v="Mandeni"/>
        <s v="KwaDukuza"/>
        <s v="Ndwedwe"/>
        <s v="Maphumulo"/>
        <s v="iLembe"/>
        <s v="Greater Kokstad"/>
        <s v="Ubuhlebezwe"/>
        <s v="Umzimkhulu"/>
        <s v="Dr Nkosazana Dlamini Zuma"/>
        <s v="Harry Gwala"/>
        <s v="Greater Giyani"/>
        <s v="Greater Letaba"/>
        <s v="Greater Tzaneen"/>
        <s v="Ba-Phalaborwa"/>
        <s v="Maruleng"/>
        <s v="Mopani"/>
        <s v="Musina"/>
        <s v="Thulamela"/>
        <s v="Makhado"/>
        <s v="Collins Chabane"/>
        <s v="Vhembe"/>
        <s v="Blouberg"/>
        <s v="Molemole"/>
        <s v="Polokwane"/>
        <s v="Lepelle-Nkumpi"/>
        <s v="Capricorn"/>
        <s v="Thabazimbi"/>
        <s v="Lephalale"/>
        <s v="Bela Bela"/>
        <s v="Mogalakwena"/>
        <s v="Modimolle-Mookgopong"/>
        <s v="Waterberg"/>
        <s v="Ephraim Mogale"/>
        <s v="Elias Motsoaledi"/>
        <s v="Makhuduthamaga"/>
        <s v="Tubatse Fetakgomo"/>
        <s v="Sekhukhune"/>
        <s v="Albert Luthuli"/>
        <s v="Msukaligwa"/>
        <s v="Mkhondo"/>
        <s v="Pixley Ka Seme (MP)"/>
        <s v="Govan Mbeki"/>
        <s v="Gert Sibande"/>
        <s v="Victor Khanye"/>
        <s v="Emalahleni (MP)"/>
        <s v="Steve Tshwete"/>
        <s v="Emakhazeni"/>
        <s v="Thembisile Hani"/>
        <s v="Dr J.S. Moroka"/>
        <s v="Nkangala"/>
        <s v="Thaba Chweu"/>
        <s v="Nkomazi"/>
        <s v="Bushbuckridge"/>
        <s v="City of Mbombela"/>
        <s v="Ehlanzeni"/>
        <s v="Joe Morolong"/>
        <s v="Ga-Segonyana"/>
        <s v="Gamagara"/>
        <s v="John Taolo Gaetsewe"/>
        <s v="Richtersveld"/>
        <s v="Nama Khoi"/>
        <s v="Kamiesberg"/>
        <s v="Hantam"/>
        <s v="Karoo Hoogland"/>
        <s v="Namakwa"/>
        <s v="Ubuntu"/>
        <s v="Kareeberg"/>
        <s v="Renosterberg"/>
        <s v="Thembelihle"/>
        <s v="Pixley Ka Seme (NC)"/>
        <s v="!Kai! Garib"/>
        <s v="!Kheis"/>
        <s v="Tsantsabane"/>
        <s v="Kgatelopele"/>
        <s v="Dawid Kruiper"/>
        <s v="Z F Mgcawu"/>
        <s v="Sol Plaatje"/>
        <s v="Dikgatlong"/>
        <s v="Magareng"/>
        <s v="Phokwane"/>
        <s v="Frances Baard"/>
        <s v="Madibeng"/>
        <s v="Rustenburg"/>
        <s v="Moses Kotane"/>
        <s v="Bojanala Platinum"/>
        <s v="Mafikeng"/>
        <s v="Ditsobotla"/>
        <s v="Ramotshere Moiloa"/>
        <s v="Ngaka Modiri Molema"/>
        <s v="Naledi (NW)"/>
        <s v="Greater Taung"/>
        <s v="Kagisano-Molopo"/>
        <s v="City of Matlosana"/>
        <s v="Dr Kenneth Kaunda"/>
        <s v="Cape Town"/>
        <s v="Matzikama"/>
        <s v="Cederberg"/>
        <s v="Bergrivier"/>
        <s v="Saldanha Bay"/>
        <s v="Swartland"/>
        <s v="West Coast"/>
        <s v="Witzenberg"/>
        <s v="Drakenstein"/>
        <s v="Stellenbosch"/>
        <s v="Breede Valley"/>
        <s v="Langeberg"/>
        <s v="Cape Winelands DM"/>
        <s v="Theewaterskloof"/>
        <s v="Overstrand"/>
        <s v="Cape Agulhas"/>
        <s v="Swellendam"/>
        <s v="Overberg"/>
        <s v="Kannaland"/>
        <s v="Hessequa"/>
        <s v="Mossel Bay"/>
        <s v="Oudtshoorn"/>
        <s v="Bitou"/>
        <s v="Knysna"/>
        <s v="Garden Route"/>
        <s v="Laingsburg"/>
        <s v="Prince Albert"/>
        <s v="Beaufort West"/>
        <s v="Central Karoo"/>
      </sharedItems>
    </cacheField>
    <cacheField name="District" numFmtId="0">
      <sharedItems containsBlank="1" count="47">
        <m/>
        <s v="Metro"/>
        <s v="Sarah Baartman"/>
        <s v="Amathole"/>
        <s v="Chris Hani"/>
        <s v="Joe Gqabi"/>
        <s v="O .R. Tambo"/>
        <s v="Alfred Nzo"/>
        <s v="Xhariep"/>
        <s v="Lejweleputswa"/>
        <s v="Thabo Mofutsanyana"/>
        <s v="Fezile Dabi"/>
        <s v="Sedibeng"/>
        <s v="West Rand"/>
        <s v="Ugu"/>
        <s v="uMgungundlovu"/>
        <s v="Uthukela"/>
        <s v="Umzinyathi"/>
        <s v="Amajuba"/>
        <s v="Zululand"/>
        <s v="Umkhanyakude"/>
        <s v="King Cetshwayo"/>
        <s v="iLembe"/>
        <s v="Harry Gwala"/>
        <s v="Mopani"/>
        <s v="Vhembe"/>
        <s v="Capricorn"/>
        <s v="Waterberg"/>
        <s v="Sekhukhune"/>
        <s v="Gert Sibande"/>
        <s v="Nkangala"/>
        <s v="Ehlanzeni"/>
        <s v="John Taolo Gaetsewe"/>
        <s v="Namakwa"/>
        <s v="Pixley ka Seme (NC)"/>
        <s v="Z F Mgcawu"/>
        <s v="Frances Baard"/>
        <s v="Bojanala Platinum"/>
        <s v="Ngaka Modiri Molema"/>
        <s v="Dr Ruth Segomotsi Mompati"/>
        <s v="Dr Kenneth Kaunda"/>
        <s v="West Coast"/>
        <s v="Cape Winelands"/>
        <s v="Overberg"/>
        <s v="Garden Route"/>
        <s v="Central Karoo"/>
        <e v="#N/A" u="1"/>
      </sharedItems>
    </cacheField>
    <cacheField name="_x000a_CAP" numFmtId="0">
      <sharedItems containsBlank="1"/>
    </cacheField>
    <cacheField name="_x000a_Project Level Description" numFmtId="0">
      <sharedItems containsBlank="1" count="3">
        <m/>
        <s v="Disaster Management"/>
        <s v="Disaster Relief"/>
      </sharedItems>
    </cacheField>
    <cacheField name="_x000a_Fund SCOA Account" numFmtId="0">
      <sharedItems containsBlank="1" count="47">
        <m/>
        <s v="Fund:Operational:Revenue:General Revenue:Agency Services"/>
        <s v="Fund:Operational:Revenue:General Revenue:Equitable Share"/>
        <s v="Fund:Operational:Revenue:General Revenue:Fines, Penalties and Forfeits"/>
        <s v="Fund:Operational:Revenue:General Revenue:Interest, Dividend and Rent on Land:Interest:Receivables"/>
        <s v="Fund:Operational:Revenue:General Revenue:Operational Revenue"/>
        <s v="Fund:Operational:Revenue:General Revenue:Service Charges:Electricity"/>
        <s v="Fund:Operational:Revenue:General Revenue:Service Charges:Waste"/>
        <s v="Fund:Operational:Revenue:General Revenue:Service Charges:Waste Water"/>
        <s v="Fund:Operational:Revenue:General Revenue:Service Charges:Water"/>
        <s v="Fund:Operational:Revenue:General Revenue:Taxes:Property Rates:Levies"/>
        <s v="Fund:Operational:Revenue:General Revenue:Service Charges:Unspecified"/>
        <s v="Fund:Operational:Transfers and Subsidies:Monetary Allocations:National Government:Municipal Disaster Relief Grant"/>
        <s v="Fund:Operational:Transfers and Subsidies:Monetary Allocations:National Government:Municipal Disaster Recovery Grant"/>
        <s v="Fund:Operational:Transfers and Subsidies:Monetary Allocations:District Municipalities:Eastern Cape:DC 10 - Sarah Baartman:Capacity Building and Other:Specify (Add grant description)"/>
        <s v="Fund:Capital:Transfer from Operational Revenue"/>
        <s v="Fund:Operational:Revenue:General Revenue:Interest, Dividend and Rent on Land:Interest:Current and Non-current Assets"/>
        <s v="Fund:Operational:Transfers and Subsidies:Monetary Allocations:National Government:Municipal Infrastructure Grant"/>
        <s v="Fund:Capital:Transfers and Subsidies:Monetary Allocations:National Government:Municipal Disaster Relief Grant"/>
        <s v="Fund:Operational:Transfers and Subsidies:Monetary Allocations:Provincial Government:Eastern Cape:Capacity Building and Other:Specify (Add grant description)"/>
        <s v="Fund:Operational:Revenue:General Revenue:Licences and Permits"/>
        <s v="Fund:Operational:Revenue:General Revenue:Fuel Levy"/>
        <s v="Fund:Operational:Revenue:General Revenue:Rental from Fixed Assets"/>
        <s v="Fund:Operational:Transfers and Subsidies:Monetary Allocations:Parent Municipality"/>
        <s v="Fund:Capital:Transfers and Subsidies:Monetary Allocations:National Government:Urban Settlement Development Grant"/>
        <s v="Fund:Operational:Transfers and Subsidies:Monetary Allocations:Provincial Government:Gauteng:Capacity Building and Other:Specify (Add grant description)"/>
        <s v="Fund:Capital:Transfers and Subsidies:Monetary Allocations:Provincial Government:Gauteng:Capacity Building and Other:Specify (Add grant description)"/>
        <s v="Fund:Operational:Revenue:Commercial Services:Airports"/>
        <s v="Fund:Operational:Revenue:Commercial Services:Fresh Produce Market"/>
        <s v="Fund:Operational:Transfers and Subsidies:Monetary Allocations:National Government:Public Transport Network Grant"/>
        <s v="Fund:Operational:Transfers and Subsidies:Monetary Allocations:National Government:Urban Settlement Development Grant"/>
        <s v="Fund:Operational:Transfers and Subsidies:Monetary Allocations:National Government:Municipal Emergency Housing Grant"/>
        <s v="Fund:Operational:Cash Backed Reserves"/>
        <s v="Fund:Operational:Transfers and Subsidies:Monetary Allocations:Provincial Government:KwazuluNatal:Capacity Building and Other:Specify (Add grant description)"/>
        <s v="Fund:Operational:Transfers and Subsidies:Allocations In-kind:Households:Social Assistance:Social Relief"/>
        <s v="Fund:Operational:Revenue:General Revenue:Sales of Goods and Rendering of Services"/>
        <s v="Fund:Capital:Transfers and Subsidies:Monetary Allocations:National Government:Municipal Infrastructure Grant"/>
        <s v="Fund:Operational:Transfers and Subsidies:Monetary Allocations:Private Enterprises:Other Transfers Private Enterprises:Unspecified"/>
        <s v="Fund:Operational:Transfers and Subsidies:Monetary Allocations:Households:Social Assistance:Grant In Aid"/>
        <s v="Fund:Non-funding Transactions"/>
        <s v="Fund:Operational:Revenue:General Revenue:Taxes:Property Rates:Special Rating Areas"/>
        <s v="Fund:Operational:Transfers and Subsidies:Monetary Allocations:Provincial Government:Northern Cape:Capacity Building and Other:Specify (Add grant description)"/>
        <s v="Fund:Operational:Transfers and Subsidies:Monetary Allocations:National Government:Expanded Public Works Programme Integrated Grant"/>
        <s v="Fund:Operational:Transfers and Subsidies:Monetary Allocations:Provincial Government:Western Cape:Capacity Building and Other:Specify (Add grant description)"/>
        <s v="Fund:Operational:Transfers and Subsidies:Monetary Allocations:District Municipalities:Western Cape:DC 02 - Cape Winelands:Capacity Building and Other:Specify (Add grant description)"/>
        <s v="Fund:Operational:Transfers and Subsidies:Monetary Allocations:District Municipalities:Western Cape:DC 05 - Central Karoo:Capacity Building and Other:Specify (Add grant description)"/>
        <s v="Fund:Capital:Transfers and Subsidies:Monetary Allocations:District Municipalities:Western Cape:DC 05 - Central Karoo:Infrastructure:Specify (Add grant description)"/>
      </sharedItems>
    </cacheField>
    <cacheField name="_x000a_Item Level Description" numFmtId="0">
      <sharedItems containsBlank="1" count="193">
        <m/>
        <s v="Materials and Supplies"/>
        <s v="Basic Salary and Wages"/>
        <s v="Hire Charges"/>
        <s v="Pest Control and Fumigation"/>
        <s v="Zero Rated"/>
        <s v="Uniform and Protective Clothing"/>
        <s v="Safeguard and Security"/>
        <s v="Bad Debts Written Off"/>
        <s v="Acting and Post Related Allowances"/>
        <s v="Water Takers"/>
        <s v="Assets less than the Capitalisation Threshold"/>
        <s v="Medical Waste Removal"/>
        <s v="Hygiene Services"/>
        <s v="Finished Goods"/>
        <s v="Cleaning Services"/>
        <s v="Municipal Services"/>
        <s v="Accommodation"/>
        <s v="Gifts and Promotional Items"/>
        <s v="Human Resources"/>
        <s v="Municipal Activities"/>
        <s v="National"/>
        <s v="Remuneration to Ward Committees"/>
        <s v="Standard Rated"/>
        <s v="Employee Wellness"/>
        <s v="Medical"/>
        <s v="Events"/>
        <s v="Project Management"/>
        <s v="Intercompany/Parent-subsidiary Transactions"/>
        <s v="Landscape Designer"/>
        <s v="Learnerships and Internships"/>
        <s v="Maintenance of Equipment"/>
        <s v="Software Licences"/>
        <s v="Wireless Network"/>
        <s v="Catering Services"/>
        <s v="Maintenance of Buildings and Facilities"/>
        <s v="Administrative and Support Staff"/>
        <s v="Data Lines"/>
        <s v="Maintenance of Unspecified Assets"/>
        <s v="Telephone, Fax, Telegraph and Telex"/>
        <s v="Personnel and Labour"/>
        <s v="Legal Advice and Litigation"/>
        <s v="Non Structured"/>
        <s v="Security Services"/>
        <s v="Daily Allowance"/>
        <s v="Food and Beverage (Served)"/>
        <s v="Incidental Cost"/>
        <s v="Own Transport"/>
        <s v="Printing, Publications and Books"/>
        <s v="Travel Agency and Visa's"/>
        <s v="Wet Fuel"/>
        <s v="Bargaining Council"/>
        <s v="Bonus"/>
        <s v="Bonuses"/>
        <s v="Cellular and Telephone"/>
        <s v="Essential User"/>
        <s v="Group Life Insurance"/>
        <s v="Housing Benefits"/>
        <s v="Non-pensionable"/>
        <s v="Pension"/>
        <s v="Rental Subsidy"/>
        <s v="Skills Development Fund Levy"/>
        <s v="Standby Allowance"/>
        <s v="Travel or Motor Vehicle"/>
        <s v="Unemployment Insurance"/>
        <s v="Social Relief"/>
        <s v="Occupational Health and Safety"/>
        <s v="Non-statutory Forces"/>
        <s v="Medical Examinations"/>
        <s v="Plants, Flowers and Other Decorations"/>
        <s v="Skill Development and Training"/>
        <s v="Transport Services"/>
        <s v="Honoraria (Voluntarily Workers)"/>
        <s v="Licences (Radio and Television)"/>
        <s v="Non-employees"/>
        <s v="Organisational"/>
        <s v="Poverty Relief"/>
        <s v="Stage and Sound Crew"/>
        <s v="Transportation"/>
        <s v="Customer/Client Information"/>
        <s v="Radio and TV Transmissions"/>
        <s v="Signs"/>
        <s v="Event Promoters"/>
        <s v="Lifeguard/Duty Squads"/>
        <s v="Burial Services"/>
        <s v="Uniform/Special/Protective Clothing"/>
        <s v="Business and Financial Management"/>
        <s v="Medical Services [Medical Health Services &amp; Support]"/>
        <s v="Professional and Regulatory Bodies"/>
        <s v="Research and Advisory"/>
        <s v="Laundry Services"/>
        <s v="Municipal Newsletters"/>
        <s v="Sewerage Services"/>
        <s v="Corporate and Municipal Activities"/>
        <s v="Grant In Aid"/>
        <s v="Bore Waterhole Drilling"/>
        <s v="Indigent Relief"/>
        <s v="Risk Management Programs"/>
        <s v="Printing Services"/>
        <s v="Unspecified"/>
        <s v="Management of Informal Settlements"/>
        <s v="Removal of Hazardous Waste"/>
        <s v="Cellular Contract (Subscription and Calls)"/>
        <s v="Leave Pay"/>
        <s v="Resettlement Cost"/>
        <s v="Postage/Stamps/Franking Machines"/>
        <s v="Third Party Vendors"/>
        <s v="Artists and Performers"/>
        <s v="Audio-visual Services"/>
        <s v="Building"/>
        <s v="Clearing and Grass Cutting Services"/>
        <s v="Machinery and Equipment"/>
        <s v="Photographer"/>
        <s v="Management Fee"/>
        <s v="Emergency Housing Assistance"/>
        <s v="Land and Quantity Surveyors"/>
        <s v="Fire Services"/>
        <s v="Tenders"/>
        <s v="Professional Staff"/>
        <s v="Production"/>
        <s v="Aerial Surveillance"/>
        <s v="Air Transport"/>
        <s v="Fire Protection"/>
        <s v="Car Rental"/>
        <s v="Clothing Provided"/>
        <s v="Specify (Add grant description)"/>
        <s v="Signage"/>
        <s v="Professional Bodies, Membership and Subscription"/>
        <s v="Medical Services"/>
        <s v="Electrical"/>
        <s v="Animal Care"/>
        <s v="Shark Nets"/>
        <s v="Water"/>
        <s v="System Development"/>
        <s v="First Aid"/>
        <s v="Structured"/>
        <s v="Rewards Incentives"/>
        <s v="Telephone Installation"/>
        <s v="Disaster Management Fund"/>
        <s v="Litter Picking and Street Cleaning"/>
        <s v="Town Planner"/>
        <s v="Quality Control"/>
        <s v="Illegal Dumping"/>
        <s v="Refuse Removal"/>
        <s v="Accounting and Auditing"/>
        <s v="Overtime"/>
        <s v="Communications"/>
        <s v="Accommodation, Travel and Incidental"/>
        <s v="Other Assets"/>
        <s v="Waste Water Treatment Works"/>
        <s v="Samples and Specimens"/>
        <s v="Shift Additional Remuneration"/>
        <s v="Individual Support (Housing)"/>
        <s v="Relief Drivers"/>
        <s v="Motor Vehicle Licence and Registrations"/>
        <s v="Centres"/>
        <s v="Computer Equipment"/>
        <s v="Default"/>
        <s v="Fire/Ambulance Stations"/>
        <s v="Furniture and Office Equipment"/>
        <s v="Long Service Award"/>
        <s v="Workshops"/>
        <s v="Civil"/>
        <s v="Halls"/>
        <s v="Network Extensions"/>
        <s v="Transport Assets"/>
        <s v="Annuity Loans"/>
        <s v="Excess Payments"/>
        <s v="Premiums"/>
        <s v="Vehicle Tracking"/>
        <s v="Computer Software and Applications"/>
        <s v="Distribution"/>
        <s v="Fire Brigade"/>
        <s v="Fleet and Other Credit/Debit Cards"/>
        <s v="MV Substations"/>
        <s v="Municipal Offices"/>
        <s v="Night Shift"/>
        <s v="Roads"/>
        <s v="Staff Recruitment"/>
        <s v="Valuer and Assessors"/>
        <s v="Workmen's Compensation Fund"/>
        <s v="Rent on Land"/>
        <s v="Water Treatment Works"/>
        <s v="Structural"/>
        <s v="Graphic Designers"/>
        <s v="Parking Fees"/>
        <s v="Road Transport"/>
        <s v="Toll Gate Fees"/>
        <s v="Translators, Scribes and Editors"/>
        <s v="Alien Vegetation Control"/>
        <s v="Basic Salary"/>
        <s v="Remote Server Access"/>
        <s v="Current Service Cost"/>
      </sharedItems>
    </cacheField>
    <cacheField name="2021 ORGB" numFmtId="0">
      <sharedItems containsString="0" containsBlank="1" containsNumber="1" containsInteger="1" minValue="-190634" maxValue="62941650"/>
    </cacheField>
    <cacheField name="2021 ADJB" numFmtId="0">
      <sharedItems containsString="0" containsBlank="1" containsNumber="1" containsInteger="1" minValue="1" maxValue="121611060"/>
    </cacheField>
    <cacheField name="2021 M01" numFmtId="0">
      <sharedItems containsString="0" containsBlank="1" containsNumber="1" containsInteger="1" minValue="-10483091" maxValue="295685978"/>
    </cacheField>
    <cacheField name="2021 M02" numFmtId="0">
      <sharedItems containsString="0" containsBlank="1" containsNumber="1" containsInteger="1" minValue="-10483091" maxValue="295685978"/>
    </cacheField>
    <cacheField name="2021 M03" numFmtId="0">
      <sharedItems containsString="0" containsBlank="1" containsNumber="1" containsInteger="1" minValue="-11418023" maxValue="295685978"/>
    </cacheField>
    <cacheField name="2021 Q1 Spending" numFmtId="0">
      <sharedItems containsString="0" containsBlank="1" containsNumber="1" containsInteger="1" minValue="-31449273" maxValue="887057934"/>
    </cacheField>
    <cacheField name="2021 YTD Spemding" numFmtId="0">
      <sharedItems containsString="0" containsBlank="1" containsNumber="1" containsInteger="1" minValue="-31449273" maxValue="8870579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10">
  <r>
    <x v="0"/>
    <x v="0"/>
    <s v=" Province :( EC ) EASTERN CAPE "/>
    <m/>
    <x v="0"/>
    <x v="0"/>
    <x v="0"/>
    <m/>
    <x v="0"/>
    <x v="0"/>
    <x v="0"/>
    <m/>
    <m/>
    <m/>
    <m/>
    <m/>
    <m/>
    <m/>
  </r>
  <r>
    <x v="0"/>
    <x v="0"/>
    <s v="A"/>
    <s v="A"/>
    <x v="1"/>
    <x v="1"/>
    <x v="1"/>
    <s v="H"/>
    <x v="1"/>
    <x v="1"/>
    <x v="1"/>
    <n v="7779666"/>
    <m/>
    <m/>
    <m/>
    <m/>
    <m/>
    <m/>
  </r>
  <r>
    <x v="0"/>
    <x v="0"/>
    <s v="A"/>
    <s v="A"/>
    <x v="1"/>
    <x v="1"/>
    <x v="1"/>
    <s v="H"/>
    <x v="1"/>
    <x v="2"/>
    <x v="2"/>
    <m/>
    <n v="10759237"/>
    <m/>
    <m/>
    <n v="158609"/>
    <n v="158609"/>
    <n v="158609"/>
  </r>
  <r>
    <x v="0"/>
    <x v="0"/>
    <s v="A"/>
    <s v="A"/>
    <x v="1"/>
    <x v="1"/>
    <x v="1"/>
    <s v="H"/>
    <x v="1"/>
    <x v="2"/>
    <x v="3"/>
    <m/>
    <n v="24000000"/>
    <m/>
    <m/>
    <n v="959020"/>
    <n v="959020"/>
    <n v="959020"/>
  </r>
  <r>
    <x v="0"/>
    <x v="0"/>
    <s v="A"/>
    <s v="A"/>
    <x v="1"/>
    <x v="1"/>
    <x v="1"/>
    <s v="H"/>
    <x v="1"/>
    <x v="2"/>
    <x v="4"/>
    <m/>
    <n v="4563491"/>
    <m/>
    <m/>
    <n v="41037"/>
    <n v="41037"/>
    <n v="41037"/>
  </r>
  <r>
    <x v="0"/>
    <x v="0"/>
    <s v="A"/>
    <s v="A"/>
    <x v="1"/>
    <x v="1"/>
    <x v="1"/>
    <s v="H"/>
    <x v="1"/>
    <x v="2"/>
    <x v="5"/>
    <m/>
    <n v="97249272"/>
    <m/>
    <m/>
    <n v="784673"/>
    <n v="784673"/>
    <n v="784673"/>
  </r>
  <r>
    <x v="0"/>
    <x v="0"/>
    <s v="A"/>
    <s v="A"/>
    <x v="1"/>
    <x v="1"/>
    <x v="1"/>
    <s v="H"/>
    <x v="1"/>
    <x v="3"/>
    <x v="6"/>
    <n v="2990718"/>
    <m/>
    <m/>
    <n v="633698"/>
    <m/>
    <n v="633698"/>
    <n v="633698"/>
  </r>
  <r>
    <x v="0"/>
    <x v="0"/>
    <s v="A"/>
    <s v="A"/>
    <x v="1"/>
    <x v="1"/>
    <x v="1"/>
    <s v="H"/>
    <x v="1"/>
    <x v="4"/>
    <x v="1"/>
    <n v="2624565"/>
    <m/>
    <m/>
    <m/>
    <m/>
    <n v="0"/>
    <n v="0"/>
  </r>
  <r>
    <x v="0"/>
    <x v="0"/>
    <s v="A"/>
    <s v="A"/>
    <x v="1"/>
    <x v="1"/>
    <x v="1"/>
    <s v="H"/>
    <x v="1"/>
    <x v="4"/>
    <x v="6"/>
    <n v="1258355"/>
    <m/>
    <m/>
    <n v="7020"/>
    <n v="-7020"/>
    <n v="0"/>
    <n v="0"/>
  </r>
  <r>
    <x v="0"/>
    <x v="0"/>
    <s v="A"/>
    <s v="A"/>
    <x v="1"/>
    <x v="1"/>
    <x v="1"/>
    <s v="H"/>
    <x v="1"/>
    <x v="5"/>
    <x v="1"/>
    <n v="264467"/>
    <m/>
    <m/>
    <n v="5800"/>
    <m/>
    <n v="5800"/>
    <n v="5800"/>
  </r>
  <r>
    <x v="0"/>
    <x v="0"/>
    <s v="A"/>
    <s v="A"/>
    <x v="1"/>
    <x v="1"/>
    <x v="1"/>
    <s v="H"/>
    <x v="1"/>
    <x v="5"/>
    <x v="6"/>
    <n v="155208"/>
    <m/>
    <m/>
    <n v="15120"/>
    <m/>
    <n v="15120"/>
    <n v="15120"/>
  </r>
  <r>
    <x v="0"/>
    <x v="0"/>
    <s v="A"/>
    <s v="A"/>
    <x v="1"/>
    <x v="1"/>
    <x v="1"/>
    <s v="H"/>
    <x v="1"/>
    <x v="6"/>
    <x v="1"/>
    <n v="5896279"/>
    <m/>
    <m/>
    <n v="2142"/>
    <m/>
    <n v="2142"/>
    <n v="2142"/>
  </r>
  <r>
    <x v="0"/>
    <x v="0"/>
    <s v="A"/>
    <s v="A"/>
    <x v="1"/>
    <x v="1"/>
    <x v="1"/>
    <s v="H"/>
    <x v="1"/>
    <x v="6"/>
    <x v="7"/>
    <m/>
    <n v="6000000"/>
    <m/>
    <m/>
    <n v="2004352"/>
    <n v="2004352"/>
    <n v="2004352"/>
  </r>
  <r>
    <x v="0"/>
    <x v="0"/>
    <s v="A"/>
    <s v="A"/>
    <x v="1"/>
    <x v="1"/>
    <x v="1"/>
    <s v="H"/>
    <x v="1"/>
    <x v="6"/>
    <x v="6"/>
    <n v="2888595"/>
    <m/>
    <m/>
    <n v="33050"/>
    <m/>
    <n v="33050"/>
    <n v="33050"/>
  </r>
  <r>
    <x v="0"/>
    <x v="0"/>
    <s v="A"/>
    <s v="A"/>
    <x v="1"/>
    <x v="1"/>
    <x v="1"/>
    <s v="H"/>
    <x v="1"/>
    <x v="7"/>
    <x v="1"/>
    <n v="9096149"/>
    <m/>
    <n v="8000"/>
    <n v="14353"/>
    <m/>
    <n v="22353"/>
    <n v="22353"/>
  </r>
  <r>
    <x v="0"/>
    <x v="0"/>
    <s v="A"/>
    <s v="A"/>
    <x v="1"/>
    <x v="1"/>
    <x v="1"/>
    <s v="H"/>
    <x v="1"/>
    <x v="7"/>
    <x v="6"/>
    <n v="3732736"/>
    <m/>
    <m/>
    <n v="8012"/>
    <n v="-580"/>
    <n v="7432"/>
    <n v="7432"/>
  </r>
  <r>
    <x v="0"/>
    <x v="0"/>
    <s v="A"/>
    <s v="A"/>
    <x v="1"/>
    <x v="1"/>
    <x v="1"/>
    <s v="H"/>
    <x v="1"/>
    <x v="8"/>
    <x v="1"/>
    <n v="8170732"/>
    <m/>
    <m/>
    <n v="26573"/>
    <m/>
    <n v="26573"/>
    <n v="26573"/>
  </r>
  <r>
    <x v="0"/>
    <x v="0"/>
    <s v="A"/>
    <s v="A"/>
    <x v="1"/>
    <x v="1"/>
    <x v="1"/>
    <s v="H"/>
    <x v="1"/>
    <x v="8"/>
    <x v="6"/>
    <n v="4067016"/>
    <m/>
    <m/>
    <n v="5906"/>
    <m/>
    <n v="5906"/>
    <n v="5906"/>
  </r>
  <r>
    <x v="0"/>
    <x v="0"/>
    <s v="A"/>
    <s v="A"/>
    <x v="1"/>
    <x v="1"/>
    <x v="1"/>
    <s v="H"/>
    <x v="1"/>
    <x v="9"/>
    <x v="1"/>
    <n v="900884"/>
    <m/>
    <m/>
    <m/>
    <m/>
    <n v="0"/>
    <n v="0"/>
  </r>
  <r>
    <x v="0"/>
    <x v="0"/>
    <s v="A"/>
    <s v="A"/>
    <x v="1"/>
    <x v="1"/>
    <x v="1"/>
    <s v="H"/>
    <x v="1"/>
    <x v="9"/>
    <x v="6"/>
    <n v="848807"/>
    <m/>
    <m/>
    <n v="33456"/>
    <m/>
    <n v="33456"/>
    <n v="33456"/>
  </r>
  <r>
    <x v="0"/>
    <x v="0"/>
    <s v="A"/>
    <s v="A"/>
    <x v="1"/>
    <x v="1"/>
    <x v="1"/>
    <s v="H"/>
    <x v="1"/>
    <x v="10"/>
    <x v="1"/>
    <n v="20887377"/>
    <m/>
    <n v="41250"/>
    <n v="2315475"/>
    <n v="-1699"/>
    <n v="2355026"/>
    <n v="2355026"/>
  </r>
  <r>
    <x v="0"/>
    <x v="0"/>
    <s v="A"/>
    <s v="A"/>
    <x v="1"/>
    <x v="1"/>
    <x v="1"/>
    <s v="H"/>
    <x v="1"/>
    <x v="10"/>
    <x v="6"/>
    <n v="8438446"/>
    <m/>
    <m/>
    <n v="446318"/>
    <n v="-31063"/>
    <n v="415255"/>
    <n v="415255"/>
  </r>
  <r>
    <x v="0"/>
    <x v="0"/>
    <s v="B"/>
    <s v="B3"/>
    <x v="2"/>
    <x v="2"/>
    <x v="2"/>
    <s v="L"/>
    <x v="1"/>
    <x v="10"/>
    <x v="8"/>
    <n v="2232560"/>
    <n v="2232560"/>
    <m/>
    <m/>
    <m/>
    <n v="0"/>
    <n v="0"/>
  </r>
  <r>
    <x v="0"/>
    <x v="0"/>
    <s v="B"/>
    <s v="B2"/>
    <x v="3"/>
    <x v="3"/>
    <x v="2"/>
    <s v="M"/>
    <x v="1"/>
    <x v="2"/>
    <x v="9"/>
    <m/>
    <n v="1500000"/>
    <m/>
    <m/>
    <m/>
    <n v="0"/>
    <n v="0"/>
  </r>
  <r>
    <x v="0"/>
    <x v="0"/>
    <s v="B"/>
    <s v="B2"/>
    <x v="3"/>
    <x v="3"/>
    <x v="2"/>
    <s v="M"/>
    <x v="1"/>
    <x v="2"/>
    <x v="10"/>
    <m/>
    <n v="1000000"/>
    <m/>
    <m/>
    <m/>
    <n v="0"/>
    <n v="0"/>
  </r>
  <r>
    <x v="0"/>
    <x v="0"/>
    <s v="B"/>
    <s v="B2"/>
    <x v="3"/>
    <x v="3"/>
    <x v="2"/>
    <s v="M"/>
    <x v="1"/>
    <x v="11"/>
    <x v="11"/>
    <n v="150000"/>
    <n v="150000"/>
    <m/>
    <m/>
    <m/>
    <n v="0"/>
    <n v="0"/>
  </r>
  <r>
    <x v="0"/>
    <x v="0"/>
    <s v="B"/>
    <s v="B2"/>
    <x v="3"/>
    <x v="3"/>
    <x v="2"/>
    <s v="M"/>
    <x v="1"/>
    <x v="12"/>
    <x v="1"/>
    <m/>
    <n v="569000"/>
    <m/>
    <m/>
    <n v="235476"/>
    <n v="235476"/>
    <n v="235476"/>
  </r>
  <r>
    <x v="0"/>
    <x v="0"/>
    <s v="B"/>
    <s v="B2"/>
    <x v="3"/>
    <x v="3"/>
    <x v="2"/>
    <s v="M"/>
    <x v="1"/>
    <x v="12"/>
    <x v="12"/>
    <m/>
    <n v="100000"/>
    <m/>
    <m/>
    <m/>
    <n v="0"/>
    <n v="0"/>
  </r>
  <r>
    <x v="0"/>
    <x v="0"/>
    <s v="B"/>
    <s v="B3"/>
    <x v="4"/>
    <x v="4"/>
    <x v="2"/>
    <s v="M"/>
    <x v="1"/>
    <x v="5"/>
    <x v="13"/>
    <n v="500000"/>
    <m/>
    <m/>
    <m/>
    <m/>
    <n v="0"/>
    <n v="0"/>
  </r>
  <r>
    <x v="0"/>
    <x v="0"/>
    <s v="B"/>
    <s v="B3"/>
    <x v="4"/>
    <x v="4"/>
    <x v="2"/>
    <s v="M"/>
    <x v="1"/>
    <x v="13"/>
    <x v="1"/>
    <m/>
    <m/>
    <n v="137210"/>
    <n v="323758"/>
    <m/>
    <n v="460968"/>
    <n v="460968"/>
  </r>
  <r>
    <x v="0"/>
    <x v="0"/>
    <s v="B"/>
    <s v="B3"/>
    <x v="4"/>
    <x v="4"/>
    <x v="2"/>
    <s v="M"/>
    <x v="2"/>
    <x v="14"/>
    <x v="1"/>
    <m/>
    <m/>
    <m/>
    <m/>
    <n v="74250"/>
    <n v="74250"/>
    <n v="74250"/>
  </r>
  <r>
    <x v="0"/>
    <x v="0"/>
    <s v="B"/>
    <s v="B3"/>
    <x v="4"/>
    <x v="4"/>
    <x v="2"/>
    <s v="M"/>
    <x v="2"/>
    <x v="12"/>
    <x v="1"/>
    <m/>
    <n v="1043000"/>
    <m/>
    <m/>
    <n v="550"/>
    <n v="550"/>
    <n v="550"/>
  </r>
  <r>
    <x v="0"/>
    <x v="0"/>
    <s v="B"/>
    <s v="B3"/>
    <x v="5"/>
    <x v="5"/>
    <x v="2"/>
    <s v="M"/>
    <x v="1"/>
    <x v="10"/>
    <x v="1"/>
    <n v="75000"/>
    <n v="75000"/>
    <n v="2220"/>
    <m/>
    <m/>
    <n v="2220"/>
    <n v="2220"/>
  </r>
  <r>
    <x v="0"/>
    <x v="0"/>
    <s v="B"/>
    <s v="B3"/>
    <x v="5"/>
    <x v="5"/>
    <x v="2"/>
    <s v="M"/>
    <x v="2"/>
    <x v="2"/>
    <x v="1"/>
    <n v="150000"/>
    <n v="150000"/>
    <m/>
    <n v="36957"/>
    <m/>
    <n v="36957"/>
    <n v="36957"/>
  </r>
  <r>
    <x v="0"/>
    <x v="0"/>
    <s v="B"/>
    <s v="B3"/>
    <x v="6"/>
    <x v="6"/>
    <x v="2"/>
    <s v="M"/>
    <x v="1"/>
    <x v="12"/>
    <x v="14"/>
    <n v="318900"/>
    <n v="318900"/>
    <m/>
    <m/>
    <n v="174473"/>
    <n v="174473"/>
    <n v="174473"/>
  </r>
  <r>
    <x v="0"/>
    <x v="0"/>
    <s v="B"/>
    <s v="B3"/>
    <x v="6"/>
    <x v="6"/>
    <x v="2"/>
    <s v="M"/>
    <x v="1"/>
    <x v="12"/>
    <x v="6"/>
    <n v="111000"/>
    <n v="111000"/>
    <m/>
    <m/>
    <m/>
    <n v="0"/>
    <n v="0"/>
  </r>
  <r>
    <x v="0"/>
    <x v="0"/>
    <s v="C"/>
    <s v="C1"/>
    <x v="7"/>
    <x v="7"/>
    <x v="2"/>
    <s v="M"/>
    <x v="2"/>
    <x v="2"/>
    <x v="15"/>
    <m/>
    <n v="50000"/>
    <m/>
    <m/>
    <m/>
    <n v="0"/>
    <n v="0"/>
  </r>
  <r>
    <x v="0"/>
    <x v="0"/>
    <s v="C"/>
    <s v="C1"/>
    <x v="7"/>
    <x v="7"/>
    <x v="2"/>
    <s v="M"/>
    <x v="2"/>
    <x v="2"/>
    <x v="16"/>
    <m/>
    <n v="100000"/>
    <m/>
    <m/>
    <m/>
    <n v="0"/>
    <n v="0"/>
  </r>
  <r>
    <x v="0"/>
    <x v="0"/>
    <s v="C"/>
    <s v="C1"/>
    <x v="7"/>
    <x v="7"/>
    <x v="2"/>
    <s v="M"/>
    <x v="2"/>
    <x v="2"/>
    <x v="6"/>
    <m/>
    <n v="1865200"/>
    <m/>
    <m/>
    <m/>
    <n v="0"/>
    <n v="0"/>
  </r>
  <r>
    <x v="0"/>
    <x v="0"/>
    <s v="C"/>
    <s v="C1"/>
    <x v="7"/>
    <x v="7"/>
    <x v="2"/>
    <s v="M"/>
    <x v="2"/>
    <x v="5"/>
    <x v="17"/>
    <n v="226668"/>
    <n v="226668"/>
    <m/>
    <m/>
    <m/>
    <n v="0"/>
    <n v="0"/>
  </r>
  <r>
    <x v="0"/>
    <x v="0"/>
    <s v="C"/>
    <s v="C1"/>
    <x v="7"/>
    <x v="7"/>
    <x v="2"/>
    <s v="M"/>
    <x v="2"/>
    <x v="5"/>
    <x v="18"/>
    <n v="113332"/>
    <n v="113332"/>
    <n v="380"/>
    <n v="718"/>
    <m/>
    <n v="1098"/>
    <n v="1098"/>
  </r>
  <r>
    <x v="0"/>
    <x v="0"/>
    <s v="C"/>
    <s v="C1"/>
    <x v="7"/>
    <x v="7"/>
    <x v="2"/>
    <s v="M"/>
    <x v="2"/>
    <x v="5"/>
    <x v="16"/>
    <n v="160000"/>
    <n v="160000"/>
    <m/>
    <m/>
    <m/>
    <n v="0"/>
    <n v="0"/>
  </r>
  <r>
    <x v="0"/>
    <x v="0"/>
    <s v="C"/>
    <s v="C1"/>
    <x v="7"/>
    <x v="7"/>
    <x v="2"/>
    <s v="M"/>
    <x v="2"/>
    <x v="12"/>
    <x v="1"/>
    <m/>
    <n v="149800"/>
    <m/>
    <m/>
    <n v="10155"/>
    <n v="10155"/>
    <n v="10155"/>
  </r>
  <r>
    <x v="0"/>
    <x v="0"/>
    <s v="C"/>
    <s v="C1"/>
    <x v="7"/>
    <x v="7"/>
    <x v="2"/>
    <s v="M"/>
    <x v="2"/>
    <x v="12"/>
    <x v="5"/>
    <m/>
    <n v="55000"/>
    <m/>
    <m/>
    <n v="17510"/>
    <n v="17510"/>
    <n v="17510"/>
  </r>
  <r>
    <x v="0"/>
    <x v="0"/>
    <s v="B"/>
    <s v="B3"/>
    <x v="8"/>
    <x v="8"/>
    <x v="3"/>
    <s v="L"/>
    <x v="2"/>
    <x v="2"/>
    <x v="1"/>
    <m/>
    <n v="278257"/>
    <m/>
    <m/>
    <m/>
    <n v="0"/>
    <n v="0"/>
  </r>
  <r>
    <x v="0"/>
    <x v="0"/>
    <s v="B"/>
    <s v="B4"/>
    <x v="9"/>
    <x v="9"/>
    <x v="3"/>
    <s v="M"/>
    <x v="2"/>
    <x v="13"/>
    <x v="1"/>
    <n v="328000"/>
    <n v="328000"/>
    <m/>
    <m/>
    <m/>
    <n v="0"/>
    <n v="0"/>
  </r>
  <r>
    <x v="0"/>
    <x v="0"/>
    <s v="B"/>
    <s v="B4"/>
    <x v="9"/>
    <x v="9"/>
    <x v="3"/>
    <s v="M"/>
    <x v="2"/>
    <x v="12"/>
    <x v="1"/>
    <m/>
    <m/>
    <m/>
    <m/>
    <n v="22505"/>
    <n v="22505"/>
    <n v="22505"/>
  </r>
  <r>
    <x v="0"/>
    <x v="0"/>
    <s v="C"/>
    <s v="C2"/>
    <x v="10"/>
    <x v="10"/>
    <x v="3"/>
    <s v="H"/>
    <x v="1"/>
    <x v="2"/>
    <x v="6"/>
    <m/>
    <n v="2200008"/>
    <m/>
    <m/>
    <m/>
    <n v="0"/>
    <n v="0"/>
  </r>
  <r>
    <x v="0"/>
    <x v="0"/>
    <s v="C"/>
    <s v="C2"/>
    <x v="10"/>
    <x v="10"/>
    <x v="3"/>
    <s v="H"/>
    <x v="2"/>
    <x v="11"/>
    <x v="1"/>
    <n v="300000"/>
    <n v="300000"/>
    <m/>
    <m/>
    <m/>
    <n v="0"/>
    <n v="0"/>
  </r>
  <r>
    <x v="0"/>
    <x v="0"/>
    <s v="B"/>
    <s v="B4"/>
    <x v="11"/>
    <x v="11"/>
    <x v="4"/>
    <s v="L"/>
    <x v="1"/>
    <x v="2"/>
    <x v="15"/>
    <m/>
    <n v="50000"/>
    <m/>
    <m/>
    <m/>
    <n v="0"/>
    <n v="0"/>
  </r>
  <r>
    <x v="0"/>
    <x v="0"/>
    <s v="B"/>
    <s v="B4"/>
    <x v="11"/>
    <x v="11"/>
    <x v="4"/>
    <s v="L"/>
    <x v="1"/>
    <x v="2"/>
    <x v="19"/>
    <m/>
    <n v="150000"/>
    <m/>
    <m/>
    <m/>
    <n v="0"/>
    <n v="0"/>
  </r>
  <r>
    <x v="0"/>
    <x v="0"/>
    <s v="B"/>
    <s v="B4"/>
    <x v="11"/>
    <x v="11"/>
    <x v="4"/>
    <s v="L"/>
    <x v="1"/>
    <x v="2"/>
    <x v="1"/>
    <n v="30000"/>
    <n v="50000"/>
    <m/>
    <m/>
    <n v="8343"/>
    <n v="8343"/>
    <n v="8343"/>
  </r>
  <r>
    <x v="0"/>
    <x v="0"/>
    <s v="B"/>
    <s v="B4"/>
    <x v="11"/>
    <x v="11"/>
    <x v="4"/>
    <s v="L"/>
    <x v="1"/>
    <x v="2"/>
    <x v="20"/>
    <n v="20000"/>
    <n v="20000"/>
    <m/>
    <m/>
    <n v="8572"/>
    <n v="8572"/>
    <n v="8572"/>
  </r>
  <r>
    <x v="0"/>
    <x v="0"/>
    <s v="B"/>
    <s v="B4"/>
    <x v="11"/>
    <x v="11"/>
    <x v="4"/>
    <s v="L"/>
    <x v="1"/>
    <x v="2"/>
    <x v="21"/>
    <m/>
    <n v="30000"/>
    <m/>
    <m/>
    <m/>
    <n v="0"/>
    <n v="0"/>
  </r>
  <r>
    <x v="0"/>
    <x v="0"/>
    <s v="B"/>
    <s v="B4"/>
    <x v="11"/>
    <x v="11"/>
    <x v="4"/>
    <s v="L"/>
    <x v="1"/>
    <x v="2"/>
    <x v="22"/>
    <m/>
    <n v="1300000"/>
    <m/>
    <m/>
    <m/>
    <n v="0"/>
    <n v="0"/>
  </r>
  <r>
    <x v="0"/>
    <x v="0"/>
    <s v="B"/>
    <s v="B4"/>
    <x v="11"/>
    <x v="11"/>
    <x v="4"/>
    <s v="L"/>
    <x v="1"/>
    <x v="2"/>
    <x v="23"/>
    <n v="80000"/>
    <n v="80000"/>
    <m/>
    <m/>
    <n v="80000"/>
    <n v="80000"/>
    <n v="80000"/>
  </r>
  <r>
    <x v="0"/>
    <x v="0"/>
    <s v="B"/>
    <s v="B4"/>
    <x v="11"/>
    <x v="11"/>
    <x v="4"/>
    <s v="L"/>
    <x v="1"/>
    <x v="2"/>
    <x v="5"/>
    <m/>
    <n v="2328000"/>
    <m/>
    <m/>
    <m/>
    <n v="0"/>
    <n v="0"/>
  </r>
  <r>
    <x v="0"/>
    <x v="0"/>
    <s v="B"/>
    <s v="B4"/>
    <x v="12"/>
    <x v="12"/>
    <x v="4"/>
    <s v="M"/>
    <x v="1"/>
    <x v="12"/>
    <x v="24"/>
    <m/>
    <n v="150000"/>
    <m/>
    <m/>
    <m/>
    <n v="0"/>
    <n v="0"/>
  </r>
  <r>
    <x v="0"/>
    <x v="0"/>
    <s v="B"/>
    <s v="B4"/>
    <x v="12"/>
    <x v="12"/>
    <x v="4"/>
    <s v="M"/>
    <x v="1"/>
    <x v="12"/>
    <x v="3"/>
    <m/>
    <n v="70000"/>
    <m/>
    <m/>
    <m/>
    <n v="0"/>
    <n v="0"/>
  </r>
  <r>
    <x v="0"/>
    <x v="0"/>
    <s v="B"/>
    <s v="B4"/>
    <x v="12"/>
    <x v="12"/>
    <x v="4"/>
    <s v="M"/>
    <x v="1"/>
    <x v="12"/>
    <x v="6"/>
    <m/>
    <n v="334000"/>
    <m/>
    <m/>
    <m/>
    <n v="0"/>
    <n v="0"/>
  </r>
  <r>
    <x v="0"/>
    <x v="0"/>
    <s v="B"/>
    <s v="B4"/>
    <x v="12"/>
    <x v="12"/>
    <x v="4"/>
    <s v="M"/>
    <x v="1"/>
    <x v="12"/>
    <x v="5"/>
    <m/>
    <n v="340000"/>
    <m/>
    <m/>
    <m/>
    <n v="0"/>
    <n v="0"/>
  </r>
  <r>
    <x v="0"/>
    <x v="0"/>
    <s v="B"/>
    <s v="B3"/>
    <x v="13"/>
    <x v="13"/>
    <x v="4"/>
    <s v="L"/>
    <x v="1"/>
    <x v="13"/>
    <x v="13"/>
    <n v="596000"/>
    <n v="596000"/>
    <m/>
    <n v="238572"/>
    <m/>
    <n v="238572"/>
    <n v="238572"/>
  </r>
  <r>
    <x v="0"/>
    <x v="0"/>
    <s v="B"/>
    <s v="B2"/>
    <x v="14"/>
    <x v="14"/>
    <x v="4"/>
    <s v="M"/>
    <x v="2"/>
    <x v="2"/>
    <x v="15"/>
    <m/>
    <n v="400000"/>
    <m/>
    <m/>
    <m/>
    <n v="0"/>
    <n v="0"/>
  </r>
  <r>
    <x v="0"/>
    <x v="0"/>
    <s v="B"/>
    <s v="B2"/>
    <x v="14"/>
    <x v="14"/>
    <x v="4"/>
    <s v="M"/>
    <x v="2"/>
    <x v="2"/>
    <x v="1"/>
    <m/>
    <n v="400000"/>
    <m/>
    <m/>
    <m/>
    <n v="0"/>
    <n v="0"/>
  </r>
  <r>
    <x v="0"/>
    <x v="0"/>
    <s v="B"/>
    <s v="B2"/>
    <x v="14"/>
    <x v="14"/>
    <x v="4"/>
    <s v="M"/>
    <x v="2"/>
    <x v="2"/>
    <x v="25"/>
    <m/>
    <n v="272800"/>
    <m/>
    <m/>
    <m/>
    <n v="0"/>
    <n v="0"/>
  </r>
  <r>
    <x v="0"/>
    <x v="0"/>
    <s v="C"/>
    <s v="C2"/>
    <x v="15"/>
    <x v="15"/>
    <x v="4"/>
    <s v="M"/>
    <x v="1"/>
    <x v="2"/>
    <x v="26"/>
    <n v="9600"/>
    <n v="9600"/>
    <m/>
    <m/>
    <m/>
    <n v="0"/>
    <n v="0"/>
  </r>
  <r>
    <x v="0"/>
    <x v="0"/>
    <s v="C"/>
    <s v="C2"/>
    <x v="15"/>
    <x v="15"/>
    <x v="4"/>
    <s v="M"/>
    <x v="1"/>
    <x v="2"/>
    <x v="18"/>
    <n v="10000"/>
    <n v="10000"/>
    <m/>
    <m/>
    <m/>
    <n v="0"/>
    <n v="0"/>
  </r>
  <r>
    <x v="0"/>
    <x v="0"/>
    <s v="C"/>
    <s v="C2"/>
    <x v="15"/>
    <x v="15"/>
    <x v="4"/>
    <s v="M"/>
    <x v="1"/>
    <x v="2"/>
    <x v="3"/>
    <n v="219100"/>
    <n v="219100"/>
    <m/>
    <m/>
    <m/>
    <n v="0"/>
    <n v="0"/>
  </r>
  <r>
    <x v="0"/>
    <x v="0"/>
    <s v="C"/>
    <s v="C2"/>
    <x v="15"/>
    <x v="15"/>
    <x v="4"/>
    <s v="M"/>
    <x v="1"/>
    <x v="2"/>
    <x v="27"/>
    <n v="1104944"/>
    <n v="1104944"/>
    <m/>
    <m/>
    <m/>
    <n v="0"/>
    <n v="0"/>
  </r>
  <r>
    <x v="0"/>
    <x v="0"/>
    <s v="C"/>
    <s v="C2"/>
    <x v="15"/>
    <x v="15"/>
    <x v="4"/>
    <s v="M"/>
    <x v="2"/>
    <x v="2"/>
    <x v="28"/>
    <m/>
    <n v="7500000"/>
    <m/>
    <m/>
    <m/>
    <n v="0"/>
    <n v="0"/>
  </r>
  <r>
    <x v="0"/>
    <x v="0"/>
    <s v="C"/>
    <s v="C2"/>
    <x v="15"/>
    <x v="15"/>
    <x v="4"/>
    <s v="M"/>
    <x v="2"/>
    <x v="2"/>
    <x v="29"/>
    <m/>
    <n v="2000000"/>
    <m/>
    <m/>
    <m/>
    <n v="0"/>
    <n v="0"/>
  </r>
  <r>
    <x v="0"/>
    <x v="0"/>
    <s v="C"/>
    <s v="C2"/>
    <x v="15"/>
    <x v="15"/>
    <x v="4"/>
    <s v="M"/>
    <x v="2"/>
    <x v="2"/>
    <x v="30"/>
    <m/>
    <n v="2000000"/>
    <m/>
    <m/>
    <m/>
    <n v="0"/>
    <n v="0"/>
  </r>
  <r>
    <x v="0"/>
    <x v="0"/>
    <s v="C"/>
    <s v="C2"/>
    <x v="15"/>
    <x v="15"/>
    <x v="4"/>
    <s v="M"/>
    <x v="2"/>
    <x v="2"/>
    <x v="31"/>
    <m/>
    <n v="11998000"/>
    <m/>
    <m/>
    <m/>
    <n v="0"/>
    <n v="0"/>
  </r>
  <r>
    <x v="0"/>
    <x v="0"/>
    <s v="C"/>
    <s v="C2"/>
    <x v="15"/>
    <x v="15"/>
    <x v="4"/>
    <s v="M"/>
    <x v="2"/>
    <x v="2"/>
    <x v="1"/>
    <n v="1913150"/>
    <n v="1913150"/>
    <m/>
    <m/>
    <m/>
    <n v="0"/>
    <n v="0"/>
  </r>
  <r>
    <x v="0"/>
    <x v="0"/>
    <s v="C"/>
    <s v="C2"/>
    <x v="15"/>
    <x v="15"/>
    <x v="4"/>
    <s v="M"/>
    <x v="2"/>
    <x v="2"/>
    <x v="27"/>
    <n v="140000"/>
    <n v="5140000"/>
    <m/>
    <m/>
    <m/>
    <n v="0"/>
    <n v="0"/>
  </r>
  <r>
    <x v="0"/>
    <x v="0"/>
    <s v="C"/>
    <s v="C2"/>
    <x v="15"/>
    <x v="15"/>
    <x v="4"/>
    <s v="M"/>
    <x v="2"/>
    <x v="2"/>
    <x v="7"/>
    <m/>
    <n v="4000000"/>
    <m/>
    <m/>
    <m/>
    <n v="0"/>
    <n v="0"/>
  </r>
  <r>
    <x v="0"/>
    <x v="0"/>
    <s v="C"/>
    <s v="C2"/>
    <x v="15"/>
    <x v="15"/>
    <x v="4"/>
    <s v="M"/>
    <x v="2"/>
    <x v="2"/>
    <x v="32"/>
    <m/>
    <n v="500000"/>
    <m/>
    <m/>
    <m/>
    <n v="0"/>
    <n v="0"/>
  </r>
  <r>
    <x v="0"/>
    <x v="0"/>
    <s v="C"/>
    <s v="C2"/>
    <x v="15"/>
    <x v="15"/>
    <x v="4"/>
    <s v="M"/>
    <x v="2"/>
    <x v="2"/>
    <x v="33"/>
    <m/>
    <n v="500000"/>
    <m/>
    <m/>
    <m/>
    <n v="0"/>
    <n v="0"/>
  </r>
  <r>
    <x v="0"/>
    <x v="0"/>
    <s v="B"/>
    <s v="B4"/>
    <x v="16"/>
    <x v="16"/>
    <x v="5"/>
    <s v="L"/>
    <x v="2"/>
    <x v="15"/>
    <x v="34"/>
    <m/>
    <n v="999999"/>
    <m/>
    <m/>
    <m/>
    <n v="0"/>
    <n v="0"/>
  </r>
  <r>
    <x v="0"/>
    <x v="0"/>
    <s v="B"/>
    <s v="B4"/>
    <x v="16"/>
    <x v="16"/>
    <x v="5"/>
    <s v="L"/>
    <x v="2"/>
    <x v="15"/>
    <x v="35"/>
    <m/>
    <n v="5959998"/>
    <m/>
    <m/>
    <m/>
    <n v="0"/>
    <n v="0"/>
  </r>
  <r>
    <x v="0"/>
    <x v="0"/>
    <s v="B"/>
    <s v="B4"/>
    <x v="16"/>
    <x v="16"/>
    <x v="5"/>
    <s v="L"/>
    <x v="2"/>
    <x v="2"/>
    <x v="36"/>
    <m/>
    <n v="1500003"/>
    <m/>
    <m/>
    <m/>
    <n v="0"/>
    <n v="0"/>
  </r>
  <r>
    <x v="0"/>
    <x v="0"/>
    <s v="B"/>
    <s v="B4"/>
    <x v="16"/>
    <x v="16"/>
    <x v="5"/>
    <s v="L"/>
    <x v="2"/>
    <x v="2"/>
    <x v="34"/>
    <m/>
    <m/>
    <m/>
    <m/>
    <n v="3000"/>
    <n v="3000"/>
    <n v="3000"/>
  </r>
  <r>
    <x v="0"/>
    <x v="0"/>
    <s v="B"/>
    <s v="B4"/>
    <x v="16"/>
    <x v="16"/>
    <x v="5"/>
    <s v="L"/>
    <x v="2"/>
    <x v="2"/>
    <x v="37"/>
    <m/>
    <n v="500004"/>
    <m/>
    <m/>
    <m/>
    <n v="0"/>
    <n v="0"/>
  </r>
  <r>
    <x v="0"/>
    <x v="0"/>
    <s v="B"/>
    <s v="B4"/>
    <x v="16"/>
    <x v="16"/>
    <x v="5"/>
    <s v="L"/>
    <x v="2"/>
    <x v="2"/>
    <x v="24"/>
    <m/>
    <n v="1269999"/>
    <m/>
    <m/>
    <m/>
    <n v="0"/>
    <n v="0"/>
  </r>
  <r>
    <x v="0"/>
    <x v="0"/>
    <s v="B"/>
    <s v="B4"/>
    <x v="16"/>
    <x v="16"/>
    <x v="5"/>
    <s v="L"/>
    <x v="2"/>
    <x v="2"/>
    <x v="35"/>
    <m/>
    <n v="1999998"/>
    <m/>
    <m/>
    <n v="71395"/>
    <n v="71395"/>
    <n v="71395"/>
  </r>
  <r>
    <x v="0"/>
    <x v="0"/>
    <s v="B"/>
    <s v="B4"/>
    <x v="16"/>
    <x v="16"/>
    <x v="5"/>
    <s v="L"/>
    <x v="2"/>
    <x v="2"/>
    <x v="38"/>
    <m/>
    <n v="150003"/>
    <m/>
    <m/>
    <m/>
    <n v="0"/>
    <n v="0"/>
  </r>
  <r>
    <x v="0"/>
    <x v="0"/>
    <s v="B"/>
    <s v="B4"/>
    <x v="16"/>
    <x v="16"/>
    <x v="5"/>
    <s v="L"/>
    <x v="2"/>
    <x v="2"/>
    <x v="22"/>
    <m/>
    <n v="2500002"/>
    <m/>
    <m/>
    <n v="196205"/>
    <n v="196205"/>
    <n v="196205"/>
  </r>
  <r>
    <x v="0"/>
    <x v="0"/>
    <s v="B"/>
    <s v="B4"/>
    <x v="16"/>
    <x v="16"/>
    <x v="5"/>
    <s v="L"/>
    <x v="2"/>
    <x v="2"/>
    <x v="39"/>
    <m/>
    <m/>
    <m/>
    <m/>
    <n v="204942"/>
    <n v="204942"/>
    <n v="204942"/>
  </r>
  <r>
    <x v="0"/>
    <x v="0"/>
    <s v="B"/>
    <s v="B4"/>
    <x v="16"/>
    <x v="16"/>
    <x v="5"/>
    <s v="L"/>
    <x v="2"/>
    <x v="12"/>
    <x v="15"/>
    <m/>
    <n v="246000"/>
    <m/>
    <m/>
    <n v="355625"/>
    <n v="355625"/>
    <n v="355625"/>
  </r>
  <r>
    <x v="0"/>
    <x v="0"/>
    <s v="B"/>
    <s v="B4"/>
    <x v="16"/>
    <x v="16"/>
    <x v="5"/>
    <s v="L"/>
    <x v="2"/>
    <x v="12"/>
    <x v="40"/>
    <m/>
    <m/>
    <m/>
    <m/>
    <n v="42034"/>
    <n v="42034"/>
    <n v="42034"/>
  </r>
  <r>
    <x v="0"/>
    <x v="0"/>
    <s v="B"/>
    <s v="B4"/>
    <x v="16"/>
    <x v="16"/>
    <x v="5"/>
    <s v="L"/>
    <x v="2"/>
    <x v="12"/>
    <x v="23"/>
    <m/>
    <n v="160000"/>
    <m/>
    <m/>
    <m/>
    <n v="0"/>
    <n v="0"/>
  </r>
  <r>
    <x v="0"/>
    <x v="0"/>
    <s v="B"/>
    <s v="B4"/>
    <x v="16"/>
    <x v="16"/>
    <x v="5"/>
    <s v="L"/>
    <x v="2"/>
    <x v="12"/>
    <x v="5"/>
    <m/>
    <n v="190000"/>
    <m/>
    <m/>
    <m/>
    <n v="0"/>
    <n v="0"/>
  </r>
  <r>
    <x v="0"/>
    <x v="0"/>
    <s v="B"/>
    <s v="B4"/>
    <x v="17"/>
    <x v="17"/>
    <x v="5"/>
    <s v="M"/>
    <x v="2"/>
    <x v="2"/>
    <x v="23"/>
    <n v="1374137"/>
    <n v="1374137"/>
    <m/>
    <m/>
    <m/>
    <n v="0"/>
    <n v="0"/>
  </r>
  <r>
    <x v="0"/>
    <x v="0"/>
    <s v="B"/>
    <s v="B4"/>
    <x v="17"/>
    <x v="17"/>
    <x v="5"/>
    <s v="M"/>
    <x v="2"/>
    <x v="2"/>
    <x v="6"/>
    <n v="588916"/>
    <n v="588916"/>
    <m/>
    <m/>
    <m/>
    <n v="0"/>
    <n v="0"/>
  </r>
  <r>
    <x v="0"/>
    <x v="0"/>
    <s v="B"/>
    <s v="B3"/>
    <x v="18"/>
    <x v="18"/>
    <x v="5"/>
    <s v="L"/>
    <x v="1"/>
    <x v="2"/>
    <x v="15"/>
    <m/>
    <n v="350000"/>
    <m/>
    <m/>
    <m/>
    <n v="0"/>
    <n v="0"/>
  </r>
  <r>
    <x v="0"/>
    <x v="0"/>
    <s v="B"/>
    <s v="B3"/>
    <x v="18"/>
    <x v="18"/>
    <x v="5"/>
    <s v="L"/>
    <x v="1"/>
    <x v="2"/>
    <x v="41"/>
    <m/>
    <n v="200000"/>
    <m/>
    <m/>
    <m/>
    <n v="0"/>
    <n v="0"/>
  </r>
  <r>
    <x v="0"/>
    <x v="0"/>
    <s v="B"/>
    <s v="B3"/>
    <x v="18"/>
    <x v="18"/>
    <x v="5"/>
    <s v="L"/>
    <x v="1"/>
    <x v="2"/>
    <x v="42"/>
    <m/>
    <n v="1840000"/>
    <m/>
    <m/>
    <m/>
    <n v="0"/>
    <n v="0"/>
  </r>
  <r>
    <x v="0"/>
    <x v="0"/>
    <s v="B"/>
    <s v="B3"/>
    <x v="18"/>
    <x v="18"/>
    <x v="5"/>
    <s v="L"/>
    <x v="1"/>
    <x v="2"/>
    <x v="43"/>
    <m/>
    <n v="1000000"/>
    <m/>
    <m/>
    <m/>
    <n v="0"/>
    <n v="0"/>
  </r>
  <r>
    <x v="0"/>
    <x v="0"/>
    <s v="B"/>
    <s v="B3"/>
    <x v="18"/>
    <x v="18"/>
    <x v="5"/>
    <s v="L"/>
    <x v="1"/>
    <x v="2"/>
    <x v="23"/>
    <m/>
    <n v="650000"/>
    <m/>
    <m/>
    <m/>
    <n v="0"/>
    <n v="0"/>
  </r>
  <r>
    <x v="0"/>
    <x v="0"/>
    <s v="C"/>
    <s v="C2"/>
    <x v="19"/>
    <x v="19"/>
    <x v="5"/>
    <s v="H"/>
    <x v="1"/>
    <x v="2"/>
    <x v="17"/>
    <n v="36575"/>
    <n v="36575"/>
    <m/>
    <m/>
    <m/>
    <n v="0"/>
    <n v="0"/>
  </r>
  <r>
    <x v="0"/>
    <x v="0"/>
    <s v="C"/>
    <s v="C2"/>
    <x v="19"/>
    <x v="19"/>
    <x v="5"/>
    <s v="H"/>
    <x v="1"/>
    <x v="2"/>
    <x v="11"/>
    <n v="38143"/>
    <n v="38143"/>
    <m/>
    <m/>
    <m/>
    <n v="0"/>
    <n v="0"/>
  </r>
  <r>
    <x v="0"/>
    <x v="0"/>
    <s v="C"/>
    <s v="C2"/>
    <x v="19"/>
    <x v="19"/>
    <x v="5"/>
    <s v="H"/>
    <x v="1"/>
    <x v="2"/>
    <x v="44"/>
    <n v="6793"/>
    <n v="6793"/>
    <m/>
    <m/>
    <m/>
    <n v="0"/>
    <n v="0"/>
  </r>
  <r>
    <x v="0"/>
    <x v="0"/>
    <s v="C"/>
    <s v="C2"/>
    <x v="19"/>
    <x v="19"/>
    <x v="5"/>
    <s v="H"/>
    <x v="1"/>
    <x v="2"/>
    <x v="45"/>
    <n v="10450"/>
    <n v="10450"/>
    <m/>
    <m/>
    <m/>
    <n v="0"/>
    <n v="0"/>
  </r>
  <r>
    <x v="0"/>
    <x v="0"/>
    <s v="C"/>
    <s v="C2"/>
    <x v="19"/>
    <x v="19"/>
    <x v="5"/>
    <s v="H"/>
    <x v="1"/>
    <x v="2"/>
    <x v="3"/>
    <n v="62700"/>
    <n v="62700"/>
    <m/>
    <m/>
    <m/>
    <n v="0"/>
    <n v="0"/>
  </r>
  <r>
    <x v="0"/>
    <x v="0"/>
    <s v="C"/>
    <s v="C2"/>
    <x v="19"/>
    <x v="19"/>
    <x v="5"/>
    <s v="H"/>
    <x v="1"/>
    <x v="2"/>
    <x v="46"/>
    <n v="10450"/>
    <n v="10450"/>
    <m/>
    <m/>
    <m/>
    <n v="0"/>
    <n v="0"/>
  </r>
  <r>
    <x v="0"/>
    <x v="0"/>
    <s v="C"/>
    <s v="C2"/>
    <x v="19"/>
    <x v="19"/>
    <x v="5"/>
    <s v="H"/>
    <x v="1"/>
    <x v="2"/>
    <x v="47"/>
    <n v="67925"/>
    <n v="67925"/>
    <m/>
    <m/>
    <m/>
    <n v="0"/>
    <n v="0"/>
  </r>
  <r>
    <x v="0"/>
    <x v="0"/>
    <s v="C"/>
    <s v="C2"/>
    <x v="19"/>
    <x v="19"/>
    <x v="5"/>
    <s v="H"/>
    <x v="1"/>
    <x v="2"/>
    <x v="48"/>
    <n v="10450"/>
    <n v="10450"/>
    <m/>
    <m/>
    <m/>
    <n v="0"/>
    <n v="0"/>
  </r>
  <r>
    <x v="0"/>
    <x v="0"/>
    <s v="C"/>
    <s v="C2"/>
    <x v="19"/>
    <x v="19"/>
    <x v="5"/>
    <s v="H"/>
    <x v="1"/>
    <x v="2"/>
    <x v="49"/>
    <n v="3658"/>
    <n v="3658"/>
    <m/>
    <m/>
    <m/>
    <n v="0"/>
    <n v="0"/>
  </r>
  <r>
    <x v="0"/>
    <x v="0"/>
    <s v="C"/>
    <s v="C2"/>
    <x v="19"/>
    <x v="19"/>
    <x v="5"/>
    <s v="H"/>
    <x v="1"/>
    <x v="2"/>
    <x v="6"/>
    <n v="1"/>
    <n v="1"/>
    <m/>
    <m/>
    <m/>
    <n v="0"/>
    <n v="0"/>
  </r>
  <r>
    <x v="0"/>
    <x v="0"/>
    <s v="C"/>
    <s v="C2"/>
    <x v="19"/>
    <x v="19"/>
    <x v="5"/>
    <s v="H"/>
    <x v="1"/>
    <x v="2"/>
    <x v="50"/>
    <n v="135849"/>
    <n v="135849"/>
    <m/>
    <m/>
    <m/>
    <n v="0"/>
    <n v="0"/>
  </r>
  <r>
    <x v="0"/>
    <x v="0"/>
    <s v="C"/>
    <s v="C2"/>
    <x v="19"/>
    <x v="19"/>
    <x v="5"/>
    <s v="H"/>
    <x v="1"/>
    <x v="9"/>
    <x v="51"/>
    <n v="298"/>
    <n v="298"/>
    <m/>
    <m/>
    <m/>
    <n v="0"/>
    <n v="0"/>
  </r>
  <r>
    <x v="0"/>
    <x v="0"/>
    <s v="C"/>
    <s v="C2"/>
    <x v="19"/>
    <x v="19"/>
    <x v="5"/>
    <s v="H"/>
    <x v="1"/>
    <x v="9"/>
    <x v="2"/>
    <n v="1063816"/>
    <n v="1063816"/>
    <m/>
    <m/>
    <n v="118420"/>
    <n v="118420"/>
    <n v="118420"/>
  </r>
  <r>
    <x v="0"/>
    <x v="0"/>
    <s v="C"/>
    <s v="C2"/>
    <x v="19"/>
    <x v="19"/>
    <x v="5"/>
    <s v="H"/>
    <x v="1"/>
    <x v="9"/>
    <x v="52"/>
    <n v="53125"/>
    <n v="53125"/>
    <m/>
    <m/>
    <m/>
    <n v="0"/>
    <n v="0"/>
  </r>
  <r>
    <x v="0"/>
    <x v="0"/>
    <s v="C"/>
    <s v="C2"/>
    <x v="19"/>
    <x v="19"/>
    <x v="5"/>
    <s v="H"/>
    <x v="1"/>
    <x v="9"/>
    <x v="53"/>
    <n v="91256"/>
    <n v="91256"/>
    <m/>
    <m/>
    <m/>
    <n v="0"/>
    <n v="0"/>
  </r>
  <r>
    <x v="0"/>
    <x v="0"/>
    <s v="C"/>
    <s v="C2"/>
    <x v="19"/>
    <x v="19"/>
    <x v="5"/>
    <s v="H"/>
    <x v="1"/>
    <x v="9"/>
    <x v="54"/>
    <n v="40800"/>
    <n v="40800"/>
    <m/>
    <m/>
    <m/>
    <n v="0"/>
    <n v="0"/>
  </r>
  <r>
    <x v="0"/>
    <x v="0"/>
    <s v="C"/>
    <s v="C2"/>
    <x v="19"/>
    <x v="19"/>
    <x v="5"/>
    <s v="H"/>
    <x v="1"/>
    <x v="9"/>
    <x v="55"/>
    <n v="80482"/>
    <n v="80482"/>
    <m/>
    <m/>
    <m/>
    <n v="0"/>
    <n v="0"/>
  </r>
  <r>
    <x v="0"/>
    <x v="0"/>
    <s v="C"/>
    <s v="C2"/>
    <x v="19"/>
    <x v="19"/>
    <x v="5"/>
    <s v="H"/>
    <x v="1"/>
    <x v="9"/>
    <x v="56"/>
    <n v="20144"/>
    <n v="20144"/>
    <m/>
    <m/>
    <m/>
    <n v="0"/>
    <n v="0"/>
  </r>
  <r>
    <x v="0"/>
    <x v="0"/>
    <s v="C"/>
    <s v="C2"/>
    <x v="19"/>
    <x v="19"/>
    <x v="5"/>
    <s v="H"/>
    <x v="1"/>
    <x v="9"/>
    <x v="57"/>
    <n v="11574"/>
    <n v="11574"/>
    <m/>
    <m/>
    <m/>
    <n v="0"/>
    <n v="0"/>
  </r>
  <r>
    <x v="0"/>
    <x v="0"/>
    <s v="C"/>
    <s v="C2"/>
    <x v="19"/>
    <x v="19"/>
    <x v="5"/>
    <s v="H"/>
    <x v="1"/>
    <x v="9"/>
    <x v="25"/>
    <n v="84580"/>
    <n v="84580"/>
    <m/>
    <m/>
    <m/>
    <n v="0"/>
    <n v="0"/>
  </r>
  <r>
    <x v="0"/>
    <x v="0"/>
    <s v="C"/>
    <s v="C2"/>
    <x v="19"/>
    <x v="19"/>
    <x v="5"/>
    <s v="H"/>
    <x v="1"/>
    <x v="9"/>
    <x v="42"/>
    <n v="34537"/>
    <n v="34537"/>
    <m/>
    <m/>
    <m/>
    <n v="0"/>
    <n v="0"/>
  </r>
  <r>
    <x v="0"/>
    <x v="0"/>
    <s v="C"/>
    <s v="C2"/>
    <x v="19"/>
    <x v="19"/>
    <x v="5"/>
    <s v="H"/>
    <x v="1"/>
    <x v="9"/>
    <x v="58"/>
    <n v="36217"/>
    <n v="36217"/>
    <m/>
    <m/>
    <m/>
    <n v="0"/>
    <n v="0"/>
  </r>
  <r>
    <x v="0"/>
    <x v="0"/>
    <s v="C"/>
    <s v="C2"/>
    <x v="19"/>
    <x v="19"/>
    <x v="5"/>
    <s v="H"/>
    <x v="1"/>
    <x v="9"/>
    <x v="59"/>
    <n v="182160"/>
    <n v="182160"/>
    <m/>
    <m/>
    <m/>
    <n v="0"/>
    <n v="0"/>
  </r>
  <r>
    <x v="0"/>
    <x v="0"/>
    <s v="C"/>
    <s v="C2"/>
    <x v="19"/>
    <x v="19"/>
    <x v="5"/>
    <s v="H"/>
    <x v="1"/>
    <x v="9"/>
    <x v="60"/>
    <n v="6828"/>
    <n v="6828"/>
    <m/>
    <m/>
    <m/>
    <n v="0"/>
    <n v="0"/>
  </r>
  <r>
    <x v="0"/>
    <x v="0"/>
    <s v="C"/>
    <s v="C2"/>
    <x v="19"/>
    <x v="19"/>
    <x v="5"/>
    <s v="H"/>
    <x v="1"/>
    <x v="9"/>
    <x v="61"/>
    <n v="18326"/>
    <n v="18326"/>
    <m/>
    <m/>
    <m/>
    <n v="0"/>
    <n v="0"/>
  </r>
  <r>
    <x v="0"/>
    <x v="0"/>
    <s v="C"/>
    <s v="C2"/>
    <x v="19"/>
    <x v="19"/>
    <x v="5"/>
    <s v="H"/>
    <x v="1"/>
    <x v="9"/>
    <x v="62"/>
    <n v="8487"/>
    <n v="8487"/>
    <m/>
    <m/>
    <m/>
    <n v="0"/>
    <n v="0"/>
  </r>
  <r>
    <x v="0"/>
    <x v="0"/>
    <s v="C"/>
    <s v="C2"/>
    <x v="19"/>
    <x v="19"/>
    <x v="5"/>
    <s v="H"/>
    <x v="1"/>
    <x v="9"/>
    <x v="63"/>
    <n v="110551"/>
    <n v="110551"/>
    <m/>
    <m/>
    <m/>
    <n v="0"/>
    <n v="0"/>
  </r>
  <r>
    <x v="0"/>
    <x v="0"/>
    <s v="C"/>
    <s v="C2"/>
    <x v="19"/>
    <x v="19"/>
    <x v="5"/>
    <s v="H"/>
    <x v="1"/>
    <x v="9"/>
    <x v="64"/>
    <n v="4566"/>
    <n v="4566"/>
    <m/>
    <m/>
    <m/>
    <n v="0"/>
    <n v="0"/>
  </r>
  <r>
    <x v="0"/>
    <x v="0"/>
    <s v="B"/>
    <s v="B4"/>
    <x v="20"/>
    <x v="20"/>
    <x v="6"/>
    <s v="L"/>
    <x v="1"/>
    <x v="2"/>
    <x v="9"/>
    <m/>
    <n v="1617585"/>
    <m/>
    <m/>
    <m/>
    <n v="0"/>
    <n v="0"/>
  </r>
  <r>
    <x v="0"/>
    <x v="0"/>
    <s v="B"/>
    <s v="B4"/>
    <x v="20"/>
    <x v="20"/>
    <x v="6"/>
    <s v="L"/>
    <x v="1"/>
    <x v="2"/>
    <x v="3"/>
    <m/>
    <n v="102000"/>
    <m/>
    <m/>
    <m/>
    <n v="0"/>
    <n v="0"/>
  </r>
  <r>
    <x v="0"/>
    <x v="0"/>
    <s v="B"/>
    <s v="B4"/>
    <x v="20"/>
    <x v="20"/>
    <x v="6"/>
    <s v="L"/>
    <x v="1"/>
    <x v="2"/>
    <x v="4"/>
    <m/>
    <n v="2000000"/>
    <m/>
    <m/>
    <m/>
    <n v="0"/>
    <n v="0"/>
  </r>
  <r>
    <x v="0"/>
    <x v="0"/>
    <s v="B"/>
    <s v="B4"/>
    <x v="20"/>
    <x v="20"/>
    <x v="6"/>
    <s v="L"/>
    <x v="1"/>
    <x v="2"/>
    <x v="65"/>
    <m/>
    <m/>
    <m/>
    <n v="1938431"/>
    <m/>
    <n v="1938431"/>
    <n v="1938431"/>
  </r>
  <r>
    <x v="0"/>
    <x v="0"/>
    <s v="B"/>
    <s v="B4"/>
    <x v="20"/>
    <x v="20"/>
    <x v="6"/>
    <s v="L"/>
    <x v="1"/>
    <x v="16"/>
    <x v="1"/>
    <n v="1800000"/>
    <n v="1800000"/>
    <m/>
    <n v="122870"/>
    <m/>
    <n v="122870"/>
    <n v="122870"/>
  </r>
  <r>
    <x v="0"/>
    <x v="0"/>
    <s v="B"/>
    <s v="B4"/>
    <x v="20"/>
    <x v="20"/>
    <x v="6"/>
    <s v="L"/>
    <x v="1"/>
    <x v="16"/>
    <x v="66"/>
    <n v="1700000"/>
    <n v="1700000"/>
    <n v="313500"/>
    <n v="322565"/>
    <m/>
    <n v="636065"/>
    <n v="636065"/>
  </r>
  <r>
    <x v="0"/>
    <x v="0"/>
    <s v="B"/>
    <s v="B4"/>
    <x v="20"/>
    <x v="20"/>
    <x v="6"/>
    <s v="L"/>
    <x v="1"/>
    <x v="7"/>
    <x v="65"/>
    <m/>
    <m/>
    <m/>
    <n v="1923168"/>
    <m/>
    <n v="1923168"/>
    <n v="1923168"/>
  </r>
  <r>
    <x v="0"/>
    <x v="0"/>
    <s v="B"/>
    <s v="B4"/>
    <x v="21"/>
    <x v="21"/>
    <x v="6"/>
    <s v="M"/>
    <x v="1"/>
    <x v="2"/>
    <x v="11"/>
    <m/>
    <n v="660000"/>
    <m/>
    <m/>
    <m/>
    <n v="0"/>
    <n v="0"/>
  </r>
  <r>
    <x v="0"/>
    <x v="0"/>
    <s v="B"/>
    <s v="B4"/>
    <x v="21"/>
    <x v="21"/>
    <x v="6"/>
    <s v="M"/>
    <x v="1"/>
    <x v="2"/>
    <x v="1"/>
    <m/>
    <n v="544142"/>
    <m/>
    <m/>
    <m/>
    <n v="0"/>
    <n v="0"/>
  </r>
  <r>
    <x v="0"/>
    <x v="0"/>
    <s v="B"/>
    <s v="B4"/>
    <x v="21"/>
    <x v="21"/>
    <x v="6"/>
    <s v="M"/>
    <x v="1"/>
    <x v="2"/>
    <x v="58"/>
    <m/>
    <n v="2000000"/>
    <m/>
    <m/>
    <m/>
    <n v="0"/>
    <n v="0"/>
  </r>
  <r>
    <x v="0"/>
    <x v="0"/>
    <s v="B"/>
    <s v="B4"/>
    <x v="21"/>
    <x v="21"/>
    <x v="6"/>
    <s v="M"/>
    <x v="1"/>
    <x v="2"/>
    <x v="67"/>
    <m/>
    <n v="300000"/>
    <m/>
    <m/>
    <m/>
    <n v="0"/>
    <n v="0"/>
  </r>
  <r>
    <x v="0"/>
    <x v="0"/>
    <s v="B"/>
    <s v="B4"/>
    <x v="21"/>
    <x v="21"/>
    <x v="6"/>
    <s v="M"/>
    <x v="1"/>
    <x v="2"/>
    <x v="66"/>
    <m/>
    <n v="150000"/>
    <m/>
    <m/>
    <m/>
    <n v="0"/>
    <n v="0"/>
  </r>
  <r>
    <x v="0"/>
    <x v="0"/>
    <s v="B"/>
    <s v="B4"/>
    <x v="21"/>
    <x v="21"/>
    <x v="6"/>
    <s v="M"/>
    <x v="1"/>
    <x v="2"/>
    <x v="65"/>
    <m/>
    <n v="5000000"/>
    <m/>
    <m/>
    <m/>
    <n v="0"/>
    <n v="0"/>
  </r>
  <r>
    <x v="0"/>
    <x v="0"/>
    <s v="B"/>
    <s v="B4"/>
    <x v="22"/>
    <x v="22"/>
    <x v="6"/>
    <s v="L"/>
    <x v="1"/>
    <x v="2"/>
    <x v="9"/>
    <n v="2062589"/>
    <n v="2062589"/>
    <m/>
    <m/>
    <m/>
    <n v="0"/>
    <n v="0"/>
  </r>
  <r>
    <x v="0"/>
    <x v="0"/>
    <s v="B"/>
    <s v="B4"/>
    <x v="22"/>
    <x v="22"/>
    <x v="6"/>
    <s v="L"/>
    <x v="1"/>
    <x v="17"/>
    <x v="9"/>
    <n v="39816"/>
    <n v="39816"/>
    <m/>
    <m/>
    <m/>
    <n v="0"/>
    <n v="0"/>
  </r>
  <r>
    <x v="0"/>
    <x v="0"/>
    <s v="B"/>
    <s v="B4"/>
    <x v="22"/>
    <x v="22"/>
    <x v="6"/>
    <s v="L"/>
    <x v="2"/>
    <x v="2"/>
    <x v="34"/>
    <n v="52500"/>
    <n v="52500"/>
    <m/>
    <m/>
    <n v="7000"/>
    <n v="7000"/>
    <n v="7000"/>
  </r>
  <r>
    <x v="0"/>
    <x v="0"/>
    <s v="B"/>
    <s v="B4"/>
    <x v="22"/>
    <x v="22"/>
    <x v="6"/>
    <s v="L"/>
    <x v="2"/>
    <x v="2"/>
    <x v="18"/>
    <n v="1000000"/>
    <n v="1000000"/>
    <n v="32500"/>
    <m/>
    <m/>
    <n v="32500"/>
    <n v="32500"/>
  </r>
  <r>
    <x v="0"/>
    <x v="0"/>
    <s v="B"/>
    <s v="B4"/>
    <x v="22"/>
    <x v="22"/>
    <x v="6"/>
    <s v="L"/>
    <x v="2"/>
    <x v="2"/>
    <x v="3"/>
    <n v="61200"/>
    <n v="61200"/>
    <m/>
    <m/>
    <m/>
    <n v="0"/>
    <n v="0"/>
  </r>
  <r>
    <x v="0"/>
    <x v="0"/>
    <s v="B"/>
    <s v="B4"/>
    <x v="22"/>
    <x v="22"/>
    <x v="6"/>
    <s v="L"/>
    <x v="2"/>
    <x v="2"/>
    <x v="13"/>
    <n v="10640"/>
    <n v="10640"/>
    <m/>
    <m/>
    <m/>
    <n v="0"/>
    <n v="0"/>
  </r>
  <r>
    <x v="0"/>
    <x v="0"/>
    <s v="B"/>
    <s v="B4"/>
    <x v="22"/>
    <x v="22"/>
    <x v="6"/>
    <s v="L"/>
    <x v="2"/>
    <x v="2"/>
    <x v="41"/>
    <m/>
    <n v="500000"/>
    <m/>
    <m/>
    <m/>
    <n v="0"/>
    <n v="0"/>
  </r>
  <r>
    <x v="0"/>
    <x v="0"/>
    <s v="B"/>
    <s v="B4"/>
    <x v="22"/>
    <x v="22"/>
    <x v="6"/>
    <s v="L"/>
    <x v="2"/>
    <x v="2"/>
    <x v="1"/>
    <m/>
    <n v="1048487"/>
    <m/>
    <m/>
    <m/>
    <n v="0"/>
    <n v="0"/>
  </r>
  <r>
    <x v="0"/>
    <x v="0"/>
    <s v="B"/>
    <s v="B4"/>
    <x v="22"/>
    <x v="22"/>
    <x v="6"/>
    <s v="L"/>
    <x v="2"/>
    <x v="2"/>
    <x v="68"/>
    <m/>
    <n v="50000"/>
    <m/>
    <m/>
    <m/>
    <n v="0"/>
    <n v="0"/>
  </r>
  <r>
    <x v="0"/>
    <x v="0"/>
    <s v="B"/>
    <s v="B4"/>
    <x v="22"/>
    <x v="22"/>
    <x v="6"/>
    <s v="L"/>
    <x v="2"/>
    <x v="2"/>
    <x v="66"/>
    <m/>
    <n v="1000000"/>
    <m/>
    <m/>
    <m/>
    <n v="0"/>
    <n v="0"/>
  </r>
  <r>
    <x v="0"/>
    <x v="0"/>
    <s v="B"/>
    <s v="B4"/>
    <x v="22"/>
    <x v="22"/>
    <x v="6"/>
    <s v="L"/>
    <x v="2"/>
    <x v="2"/>
    <x v="47"/>
    <n v="21280"/>
    <n v="21280"/>
    <m/>
    <m/>
    <m/>
    <n v="0"/>
    <n v="0"/>
  </r>
  <r>
    <x v="0"/>
    <x v="0"/>
    <s v="B"/>
    <s v="B4"/>
    <x v="22"/>
    <x v="22"/>
    <x v="6"/>
    <s v="L"/>
    <x v="2"/>
    <x v="2"/>
    <x v="40"/>
    <m/>
    <n v="150000"/>
    <m/>
    <m/>
    <m/>
    <n v="0"/>
    <n v="0"/>
  </r>
  <r>
    <x v="0"/>
    <x v="0"/>
    <s v="B"/>
    <s v="B4"/>
    <x v="22"/>
    <x v="22"/>
    <x v="6"/>
    <s v="L"/>
    <x v="2"/>
    <x v="2"/>
    <x v="69"/>
    <n v="21280"/>
    <n v="21280"/>
    <m/>
    <m/>
    <m/>
    <n v="0"/>
    <n v="0"/>
  </r>
  <r>
    <x v="0"/>
    <x v="0"/>
    <s v="B"/>
    <s v="B4"/>
    <x v="22"/>
    <x v="22"/>
    <x v="6"/>
    <s v="L"/>
    <x v="2"/>
    <x v="2"/>
    <x v="70"/>
    <n v="283822"/>
    <n v="283822"/>
    <m/>
    <n v="45000"/>
    <n v="58600"/>
    <n v="103600"/>
    <n v="103600"/>
  </r>
  <r>
    <x v="0"/>
    <x v="0"/>
    <s v="B"/>
    <s v="B4"/>
    <x v="22"/>
    <x v="22"/>
    <x v="6"/>
    <s v="L"/>
    <x v="2"/>
    <x v="2"/>
    <x v="65"/>
    <m/>
    <n v="7300000"/>
    <m/>
    <m/>
    <m/>
    <n v="0"/>
    <n v="0"/>
  </r>
  <r>
    <x v="0"/>
    <x v="0"/>
    <s v="B"/>
    <s v="B4"/>
    <x v="22"/>
    <x v="22"/>
    <x v="6"/>
    <s v="L"/>
    <x v="2"/>
    <x v="2"/>
    <x v="71"/>
    <n v="53200"/>
    <n v="53200"/>
    <m/>
    <m/>
    <m/>
    <n v="0"/>
    <n v="0"/>
  </r>
  <r>
    <x v="0"/>
    <x v="0"/>
    <s v="B"/>
    <s v="B4"/>
    <x v="22"/>
    <x v="22"/>
    <x v="6"/>
    <s v="L"/>
    <x v="2"/>
    <x v="2"/>
    <x v="5"/>
    <n v="21280"/>
    <n v="321280"/>
    <m/>
    <m/>
    <m/>
    <n v="0"/>
    <n v="0"/>
  </r>
  <r>
    <x v="0"/>
    <x v="0"/>
    <s v="B"/>
    <s v="B4"/>
    <x v="22"/>
    <x v="22"/>
    <x v="6"/>
    <s v="L"/>
    <x v="2"/>
    <x v="12"/>
    <x v="5"/>
    <m/>
    <n v="834000"/>
    <m/>
    <m/>
    <m/>
    <n v="0"/>
    <n v="0"/>
  </r>
  <r>
    <x v="0"/>
    <x v="0"/>
    <s v="B"/>
    <s v="B4"/>
    <x v="23"/>
    <x v="23"/>
    <x v="6"/>
    <s v="L"/>
    <x v="1"/>
    <x v="12"/>
    <x v="5"/>
    <m/>
    <n v="1000000"/>
    <m/>
    <m/>
    <m/>
    <n v="0"/>
    <n v="0"/>
  </r>
  <r>
    <x v="0"/>
    <x v="0"/>
    <s v="B"/>
    <s v="B2"/>
    <x v="24"/>
    <x v="24"/>
    <x v="6"/>
    <s v="H"/>
    <x v="2"/>
    <x v="18"/>
    <x v="15"/>
    <m/>
    <n v="1200000"/>
    <m/>
    <m/>
    <m/>
    <n v="0"/>
    <n v="0"/>
  </r>
  <r>
    <x v="0"/>
    <x v="0"/>
    <s v="B"/>
    <s v="B2"/>
    <x v="24"/>
    <x v="24"/>
    <x v="6"/>
    <s v="H"/>
    <x v="2"/>
    <x v="18"/>
    <x v="68"/>
    <m/>
    <n v="1000000"/>
    <m/>
    <m/>
    <m/>
    <n v="0"/>
    <n v="0"/>
  </r>
  <r>
    <x v="0"/>
    <x v="0"/>
    <s v="B"/>
    <s v="B2"/>
    <x v="24"/>
    <x v="24"/>
    <x v="6"/>
    <s v="H"/>
    <x v="2"/>
    <x v="2"/>
    <x v="9"/>
    <m/>
    <n v="3500000"/>
    <m/>
    <m/>
    <m/>
    <n v="0"/>
    <n v="0"/>
  </r>
  <r>
    <x v="0"/>
    <x v="0"/>
    <s v="B"/>
    <s v="B2"/>
    <x v="24"/>
    <x v="24"/>
    <x v="6"/>
    <s v="H"/>
    <x v="2"/>
    <x v="19"/>
    <x v="1"/>
    <n v="3277000"/>
    <n v="1077000"/>
    <n v="335625"/>
    <n v="1074441"/>
    <n v="-607167"/>
    <n v="802899"/>
    <n v="802899"/>
  </r>
  <r>
    <x v="0"/>
    <x v="0"/>
    <s v="C"/>
    <s v="C2"/>
    <x v="25"/>
    <x v="25"/>
    <x v="6"/>
    <s v="H"/>
    <x v="1"/>
    <x v="2"/>
    <x v="17"/>
    <n v="220286"/>
    <n v="220286"/>
    <m/>
    <m/>
    <m/>
    <n v="0"/>
    <n v="0"/>
  </r>
  <r>
    <x v="0"/>
    <x v="0"/>
    <s v="C"/>
    <s v="C2"/>
    <x v="25"/>
    <x v="25"/>
    <x v="6"/>
    <s v="H"/>
    <x v="1"/>
    <x v="2"/>
    <x v="34"/>
    <n v="382297"/>
    <n v="326751"/>
    <m/>
    <m/>
    <m/>
    <n v="0"/>
    <n v="0"/>
  </r>
  <r>
    <x v="0"/>
    <x v="0"/>
    <s v="C"/>
    <s v="C2"/>
    <x v="25"/>
    <x v="25"/>
    <x v="6"/>
    <s v="H"/>
    <x v="1"/>
    <x v="2"/>
    <x v="18"/>
    <n v="288922"/>
    <n v="338922"/>
    <m/>
    <m/>
    <m/>
    <n v="0"/>
    <n v="0"/>
  </r>
  <r>
    <x v="0"/>
    <x v="0"/>
    <s v="C"/>
    <s v="C2"/>
    <x v="25"/>
    <x v="25"/>
    <x v="6"/>
    <s v="H"/>
    <x v="1"/>
    <x v="2"/>
    <x v="3"/>
    <n v="364421"/>
    <n v="253328"/>
    <m/>
    <m/>
    <m/>
    <n v="0"/>
    <n v="0"/>
  </r>
  <r>
    <x v="0"/>
    <x v="0"/>
    <s v="C"/>
    <s v="C2"/>
    <x v="25"/>
    <x v="25"/>
    <x v="6"/>
    <s v="H"/>
    <x v="1"/>
    <x v="2"/>
    <x v="72"/>
    <n v="259787"/>
    <n v="2109787"/>
    <m/>
    <m/>
    <m/>
    <n v="0"/>
    <n v="0"/>
  </r>
  <r>
    <x v="0"/>
    <x v="0"/>
    <s v="C"/>
    <s v="C2"/>
    <x v="25"/>
    <x v="25"/>
    <x v="6"/>
    <s v="H"/>
    <x v="1"/>
    <x v="2"/>
    <x v="73"/>
    <n v="1259081"/>
    <n v="2059081"/>
    <m/>
    <m/>
    <m/>
    <n v="0"/>
    <n v="0"/>
  </r>
  <r>
    <x v="0"/>
    <x v="0"/>
    <s v="C"/>
    <s v="C2"/>
    <x v="25"/>
    <x v="25"/>
    <x v="6"/>
    <s v="H"/>
    <x v="1"/>
    <x v="2"/>
    <x v="38"/>
    <n v="333275"/>
    <n v="200000"/>
    <m/>
    <m/>
    <m/>
    <n v="0"/>
    <n v="0"/>
  </r>
  <r>
    <x v="0"/>
    <x v="0"/>
    <s v="C"/>
    <s v="C2"/>
    <x v="25"/>
    <x v="25"/>
    <x v="6"/>
    <s v="H"/>
    <x v="1"/>
    <x v="2"/>
    <x v="74"/>
    <n v="5643"/>
    <n v="5643"/>
    <m/>
    <m/>
    <m/>
    <n v="0"/>
    <n v="0"/>
  </r>
  <r>
    <x v="0"/>
    <x v="0"/>
    <s v="C"/>
    <s v="C2"/>
    <x v="25"/>
    <x v="25"/>
    <x v="6"/>
    <s v="H"/>
    <x v="1"/>
    <x v="2"/>
    <x v="75"/>
    <n v="1052145"/>
    <n v="1052145"/>
    <m/>
    <m/>
    <m/>
    <n v="0"/>
    <n v="0"/>
  </r>
  <r>
    <x v="0"/>
    <x v="0"/>
    <s v="C"/>
    <s v="C2"/>
    <x v="25"/>
    <x v="25"/>
    <x v="6"/>
    <s v="H"/>
    <x v="1"/>
    <x v="2"/>
    <x v="76"/>
    <n v="721716"/>
    <n v="1721716"/>
    <m/>
    <m/>
    <m/>
    <n v="0"/>
    <n v="0"/>
  </r>
  <r>
    <x v="0"/>
    <x v="0"/>
    <s v="C"/>
    <s v="C2"/>
    <x v="25"/>
    <x v="25"/>
    <x v="6"/>
    <s v="H"/>
    <x v="1"/>
    <x v="2"/>
    <x v="48"/>
    <n v="133310"/>
    <n v="200000"/>
    <m/>
    <m/>
    <m/>
    <n v="0"/>
    <n v="0"/>
  </r>
  <r>
    <x v="0"/>
    <x v="0"/>
    <s v="C"/>
    <s v="C2"/>
    <x v="25"/>
    <x v="25"/>
    <x v="6"/>
    <s v="H"/>
    <x v="1"/>
    <x v="2"/>
    <x v="65"/>
    <n v="589986"/>
    <n v="1289986"/>
    <m/>
    <m/>
    <m/>
    <n v="0"/>
    <n v="0"/>
  </r>
  <r>
    <x v="0"/>
    <x v="0"/>
    <s v="C"/>
    <s v="C2"/>
    <x v="25"/>
    <x v="25"/>
    <x v="6"/>
    <s v="H"/>
    <x v="1"/>
    <x v="2"/>
    <x v="77"/>
    <n v="57893"/>
    <n v="57893"/>
    <m/>
    <m/>
    <m/>
    <n v="0"/>
    <n v="0"/>
  </r>
  <r>
    <x v="0"/>
    <x v="0"/>
    <s v="C"/>
    <s v="C2"/>
    <x v="25"/>
    <x v="25"/>
    <x v="6"/>
    <s v="H"/>
    <x v="1"/>
    <x v="2"/>
    <x v="78"/>
    <n v="45186"/>
    <n v="45186"/>
    <m/>
    <m/>
    <m/>
    <n v="0"/>
    <n v="0"/>
  </r>
  <r>
    <x v="0"/>
    <x v="0"/>
    <s v="C"/>
    <s v="C2"/>
    <x v="25"/>
    <x v="25"/>
    <x v="6"/>
    <s v="H"/>
    <x v="2"/>
    <x v="12"/>
    <x v="13"/>
    <n v="2100000"/>
    <n v="3600000"/>
    <m/>
    <n v="672740"/>
    <n v="-170200"/>
    <n v="502540"/>
    <n v="502540"/>
  </r>
  <r>
    <x v="0"/>
    <x v="0"/>
    <s v="C"/>
    <s v="C2"/>
    <x v="25"/>
    <x v="25"/>
    <x v="6"/>
    <s v="H"/>
    <x v="2"/>
    <x v="12"/>
    <x v="6"/>
    <n v="2101000"/>
    <n v="3601000"/>
    <m/>
    <m/>
    <m/>
    <n v="0"/>
    <n v="0"/>
  </r>
  <r>
    <x v="0"/>
    <x v="0"/>
    <s v="B"/>
    <s v="B3"/>
    <x v="26"/>
    <x v="26"/>
    <x v="7"/>
    <s v="M"/>
    <x v="2"/>
    <x v="2"/>
    <x v="79"/>
    <m/>
    <n v="30000"/>
    <m/>
    <m/>
    <m/>
    <n v="0"/>
    <n v="0"/>
  </r>
  <r>
    <x v="0"/>
    <x v="0"/>
    <s v="B"/>
    <s v="B3"/>
    <x v="26"/>
    <x v="26"/>
    <x v="7"/>
    <s v="M"/>
    <x v="2"/>
    <x v="2"/>
    <x v="3"/>
    <m/>
    <n v="170000"/>
    <m/>
    <m/>
    <m/>
    <n v="0"/>
    <n v="0"/>
  </r>
  <r>
    <x v="0"/>
    <x v="0"/>
    <s v="B"/>
    <s v="B3"/>
    <x v="26"/>
    <x v="26"/>
    <x v="7"/>
    <s v="M"/>
    <x v="2"/>
    <x v="2"/>
    <x v="48"/>
    <m/>
    <n v="150000"/>
    <m/>
    <m/>
    <m/>
    <n v="0"/>
    <n v="0"/>
  </r>
  <r>
    <x v="0"/>
    <x v="0"/>
    <s v="B"/>
    <s v="B3"/>
    <x v="26"/>
    <x v="26"/>
    <x v="7"/>
    <s v="M"/>
    <x v="2"/>
    <x v="2"/>
    <x v="80"/>
    <m/>
    <n v="270000"/>
    <m/>
    <m/>
    <m/>
    <n v="0"/>
    <n v="0"/>
  </r>
  <r>
    <x v="0"/>
    <x v="0"/>
    <s v="B"/>
    <s v="B3"/>
    <x v="26"/>
    <x v="26"/>
    <x v="7"/>
    <s v="M"/>
    <x v="2"/>
    <x v="2"/>
    <x v="81"/>
    <m/>
    <n v="30000"/>
    <m/>
    <m/>
    <m/>
    <n v="0"/>
    <n v="0"/>
  </r>
  <r>
    <x v="0"/>
    <x v="0"/>
    <s v="B"/>
    <s v="B3"/>
    <x v="26"/>
    <x v="26"/>
    <x v="7"/>
    <s v="M"/>
    <x v="2"/>
    <x v="10"/>
    <x v="3"/>
    <n v="249996"/>
    <n v="249996"/>
    <m/>
    <m/>
    <m/>
    <n v="0"/>
    <n v="0"/>
  </r>
  <r>
    <x v="0"/>
    <x v="0"/>
    <s v="B"/>
    <s v="B3"/>
    <x v="26"/>
    <x v="26"/>
    <x v="7"/>
    <s v="M"/>
    <x v="2"/>
    <x v="10"/>
    <x v="13"/>
    <n v="500004"/>
    <n v="500004"/>
    <m/>
    <n v="119672"/>
    <n v="91257"/>
    <n v="210929"/>
    <n v="210929"/>
  </r>
  <r>
    <x v="0"/>
    <x v="0"/>
    <s v="B"/>
    <s v="B3"/>
    <x v="26"/>
    <x v="26"/>
    <x v="7"/>
    <s v="M"/>
    <x v="2"/>
    <x v="10"/>
    <x v="1"/>
    <n v="375000"/>
    <n v="375000"/>
    <m/>
    <n v="58181"/>
    <m/>
    <n v="58181"/>
    <n v="58181"/>
  </r>
  <r>
    <x v="0"/>
    <x v="0"/>
    <s v="B"/>
    <s v="B4"/>
    <x v="27"/>
    <x v="27"/>
    <x v="7"/>
    <s v="M"/>
    <x v="1"/>
    <x v="2"/>
    <x v="82"/>
    <n v="250000"/>
    <n v="250000"/>
    <m/>
    <m/>
    <m/>
    <n v="0"/>
    <n v="0"/>
  </r>
  <r>
    <x v="0"/>
    <x v="0"/>
    <s v="B"/>
    <s v="B4"/>
    <x v="27"/>
    <x v="27"/>
    <x v="7"/>
    <s v="M"/>
    <x v="2"/>
    <x v="2"/>
    <x v="15"/>
    <n v="608417"/>
    <n v="608417"/>
    <m/>
    <m/>
    <m/>
    <n v="0"/>
    <n v="0"/>
  </r>
  <r>
    <x v="0"/>
    <x v="0"/>
    <s v="B"/>
    <s v="B4"/>
    <x v="27"/>
    <x v="27"/>
    <x v="7"/>
    <s v="M"/>
    <x v="2"/>
    <x v="2"/>
    <x v="6"/>
    <n v="850000"/>
    <n v="850000"/>
    <m/>
    <m/>
    <m/>
    <n v="0"/>
    <n v="0"/>
  </r>
  <r>
    <x v="0"/>
    <x v="0"/>
    <s v="B"/>
    <s v="B4"/>
    <x v="27"/>
    <x v="27"/>
    <x v="7"/>
    <s v="M"/>
    <x v="2"/>
    <x v="12"/>
    <x v="3"/>
    <n v="186000"/>
    <n v="186000"/>
    <m/>
    <m/>
    <m/>
    <n v="0"/>
    <n v="0"/>
  </r>
  <r>
    <x v="0"/>
    <x v="0"/>
    <s v="B"/>
    <s v="B4"/>
    <x v="27"/>
    <x v="27"/>
    <x v="7"/>
    <s v="M"/>
    <x v="2"/>
    <x v="12"/>
    <x v="83"/>
    <n v="350000"/>
    <n v="350000"/>
    <m/>
    <m/>
    <m/>
    <n v="0"/>
    <n v="0"/>
  </r>
  <r>
    <x v="0"/>
    <x v="0"/>
    <s v="B"/>
    <s v="B4"/>
    <x v="28"/>
    <x v="28"/>
    <x v="7"/>
    <s v="M"/>
    <x v="1"/>
    <x v="2"/>
    <x v="84"/>
    <n v="99996"/>
    <n v="99996"/>
    <m/>
    <m/>
    <m/>
    <n v="0"/>
    <n v="0"/>
  </r>
  <r>
    <x v="0"/>
    <x v="0"/>
    <s v="B"/>
    <s v="B4"/>
    <x v="28"/>
    <x v="28"/>
    <x v="7"/>
    <s v="M"/>
    <x v="1"/>
    <x v="2"/>
    <x v="34"/>
    <n v="300000"/>
    <n v="300000"/>
    <m/>
    <m/>
    <m/>
    <n v="0"/>
    <n v="0"/>
  </r>
  <r>
    <x v="0"/>
    <x v="0"/>
    <s v="B"/>
    <s v="B4"/>
    <x v="28"/>
    <x v="28"/>
    <x v="7"/>
    <s v="M"/>
    <x v="1"/>
    <x v="2"/>
    <x v="14"/>
    <n v="639996"/>
    <n v="839996"/>
    <m/>
    <m/>
    <m/>
    <n v="0"/>
    <n v="0"/>
  </r>
  <r>
    <x v="0"/>
    <x v="0"/>
    <s v="B"/>
    <s v="B4"/>
    <x v="28"/>
    <x v="28"/>
    <x v="7"/>
    <s v="M"/>
    <x v="1"/>
    <x v="2"/>
    <x v="18"/>
    <n v="399996"/>
    <n v="399996"/>
    <m/>
    <m/>
    <m/>
    <n v="0"/>
    <n v="0"/>
  </r>
  <r>
    <x v="0"/>
    <x v="0"/>
    <s v="B"/>
    <s v="B4"/>
    <x v="28"/>
    <x v="28"/>
    <x v="7"/>
    <s v="M"/>
    <x v="1"/>
    <x v="2"/>
    <x v="3"/>
    <n v="200004"/>
    <n v="200004"/>
    <m/>
    <m/>
    <m/>
    <n v="0"/>
    <n v="0"/>
  </r>
  <r>
    <x v="0"/>
    <x v="0"/>
    <s v="B"/>
    <s v="B4"/>
    <x v="28"/>
    <x v="28"/>
    <x v="7"/>
    <s v="M"/>
    <x v="1"/>
    <x v="2"/>
    <x v="4"/>
    <n v="400008"/>
    <n v="400008"/>
    <m/>
    <m/>
    <n v="18500"/>
    <n v="18500"/>
    <n v="18500"/>
  </r>
  <r>
    <x v="0"/>
    <x v="0"/>
    <s v="B"/>
    <s v="B4"/>
    <x v="28"/>
    <x v="28"/>
    <x v="7"/>
    <s v="M"/>
    <x v="1"/>
    <x v="2"/>
    <x v="85"/>
    <n v="273300"/>
    <n v="273300"/>
    <m/>
    <m/>
    <m/>
    <n v="0"/>
    <n v="0"/>
  </r>
  <r>
    <x v="0"/>
    <x v="0"/>
    <s v="B"/>
    <s v="B4"/>
    <x v="28"/>
    <x v="28"/>
    <x v="7"/>
    <s v="M"/>
    <x v="1"/>
    <x v="20"/>
    <x v="3"/>
    <n v="147972"/>
    <n v="147972"/>
    <m/>
    <m/>
    <m/>
    <n v="0"/>
    <n v="0"/>
  </r>
  <r>
    <x v="0"/>
    <x v="0"/>
    <s v="B"/>
    <s v="B4"/>
    <x v="29"/>
    <x v="29"/>
    <x v="7"/>
    <s v="L"/>
    <x v="1"/>
    <x v="2"/>
    <x v="15"/>
    <n v="100000"/>
    <n v="150000"/>
    <m/>
    <n v="197370"/>
    <m/>
    <n v="197370"/>
    <n v="197370"/>
  </r>
  <r>
    <x v="0"/>
    <x v="0"/>
    <s v="B"/>
    <s v="B4"/>
    <x v="29"/>
    <x v="29"/>
    <x v="7"/>
    <s v="L"/>
    <x v="1"/>
    <x v="2"/>
    <x v="1"/>
    <n v="100000"/>
    <m/>
    <m/>
    <n v="10980"/>
    <m/>
    <n v="10980"/>
    <n v="10980"/>
  </r>
  <r>
    <x v="0"/>
    <x v="0"/>
    <s v="B"/>
    <s v="B4"/>
    <x v="29"/>
    <x v="29"/>
    <x v="7"/>
    <s v="L"/>
    <x v="1"/>
    <x v="2"/>
    <x v="6"/>
    <n v="235000"/>
    <n v="150000"/>
    <m/>
    <m/>
    <m/>
    <n v="0"/>
    <n v="0"/>
  </r>
  <r>
    <x v="0"/>
    <x v="0"/>
    <s v="C"/>
    <s v="C2"/>
    <x v="30"/>
    <x v="30"/>
    <x v="7"/>
    <s v="M"/>
    <x v="1"/>
    <x v="2"/>
    <x v="17"/>
    <n v="50000"/>
    <n v="50000"/>
    <m/>
    <m/>
    <m/>
    <n v="0"/>
    <n v="0"/>
  </r>
  <r>
    <x v="0"/>
    <x v="0"/>
    <s v="C"/>
    <s v="C2"/>
    <x v="30"/>
    <x v="30"/>
    <x v="7"/>
    <s v="M"/>
    <x v="1"/>
    <x v="2"/>
    <x v="86"/>
    <n v="500000"/>
    <n v="500000"/>
    <m/>
    <m/>
    <m/>
    <n v="0"/>
    <n v="0"/>
  </r>
  <r>
    <x v="0"/>
    <x v="0"/>
    <s v="C"/>
    <s v="C2"/>
    <x v="30"/>
    <x v="30"/>
    <x v="7"/>
    <s v="M"/>
    <x v="1"/>
    <x v="2"/>
    <x v="34"/>
    <n v="1010000"/>
    <n v="1867320"/>
    <m/>
    <m/>
    <m/>
    <n v="0"/>
    <n v="0"/>
  </r>
  <r>
    <x v="0"/>
    <x v="0"/>
    <s v="C"/>
    <s v="C2"/>
    <x v="30"/>
    <x v="30"/>
    <x v="7"/>
    <s v="M"/>
    <x v="1"/>
    <x v="2"/>
    <x v="15"/>
    <n v="530000"/>
    <n v="1230000"/>
    <m/>
    <m/>
    <m/>
    <n v="0"/>
    <n v="0"/>
  </r>
  <r>
    <x v="0"/>
    <x v="0"/>
    <s v="C"/>
    <s v="C2"/>
    <x v="30"/>
    <x v="30"/>
    <x v="7"/>
    <s v="M"/>
    <x v="1"/>
    <x v="2"/>
    <x v="13"/>
    <n v="750000"/>
    <n v="1600000"/>
    <n v="430500"/>
    <m/>
    <m/>
    <n v="430500"/>
    <n v="430500"/>
  </r>
  <r>
    <x v="0"/>
    <x v="0"/>
    <s v="C"/>
    <s v="C2"/>
    <x v="30"/>
    <x v="30"/>
    <x v="7"/>
    <s v="M"/>
    <x v="1"/>
    <x v="2"/>
    <x v="1"/>
    <n v="900000"/>
    <n v="900000"/>
    <n v="28350"/>
    <n v="42971"/>
    <m/>
    <n v="71321"/>
    <n v="71321"/>
  </r>
  <r>
    <x v="0"/>
    <x v="0"/>
    <s v="C"/>
    <s v="C2"/>
    <x v="30"/>
    <x v="30"/>
    <x v="7"/>
    <s v="M"/>
    <x v="1"/>
    <x v="2"/>
    <x v="87"/>
    <n v="650000"/>
    <n v="1100000"/>
    <m/>
    <n v="287117"/>
    <n v="287117"/>
    <n v="574234"/>
    <n v="574234"/>
  </r>
  <r>
    <x v="0"/>
    <x v="0"/>
    <s v="C"/>
    <s v="C2"/>
    <x v="30"/>
    <x v="30"/>
    <x v="7"/>
    <s v="M"/>
    <x v="1"/>
    <x v="2"/>
    <x v="40"/>
    <n v="800000"/>
    <n v="800000"/>
    <m/>
    <m/>
    <m/>
    <n v="0"/>
    <n v="0"/>
  </r>
  <r>
    <x v="0"/>
    <x v="0"/>
    <s v="C"/>
    <s v="C2"/>
    <x v="30"/>
    <x v="30"/>
    <x v="7"/>
    <s v="M"/>
    <x v="1"/>
    <x v="2"/>
    <x v="48"/>
    <n v="50000"/>
    <n v="50000"/>
    <m/>
    <m/>
    <m/>
    <n v="0"/>
    <n v="0"/>
  </r>
  <r>
    <x v="0"/>
    <x v="0"/>
    <s v="C"/>
    <s v="C2"/>
    <x v="30"/>
    <x v="30"/>
    <x v="7"/>
    <s v="M"/>
    <x v="1"/>
    <x v="2"/>
    <x v="88"/>
    <n v="10000"/>
    <n v="10000"/>
    <m/>
    <n v="1540"/>
    <m/>
    <n v="1540"/>
    <n v="1540"/>
  </r>
  <r>
    <x v="0"/>
    <x v="0"/>
    <s v="C"/>
    <s v="C2"/>
    <x v="30"/>
    <x v="30"/>
    <x v="7"/>
    <s v="M"/>
    <x v="1"/>
    <x v="2"/>
    <x v="89"/>
    <n v="300000"/>
    <n v="300000"/>
    <m/>
    <m/>
    <m/>
    <n v="0"/>
    <n v="0"/>
  </r>
  <r>
    <x v="0"/>
    <x v="0"/>
    <s v="C"/>
    <s v="C2"/>
    <x v="30"/>
    <x v="30"/>
    <x v="7"/>
    <s v="M"/>
    <x v="2"/>
    <x v="12"/>
    <x v="87"/>
    <n v="1277000"/>
    <n v="1277000"/>
    <m/>
    <m/>
    <n v="28800"/>
    <n v="28800"/>
    <n v="28800"/>
  </r>
  <r>
    <x v="1"/>
    <x v="1"/>
    <s v=" Province :( FS ) FREE STATE "/>
    <m/>
    <x v="0"/>
    <x v="0"/>
    <x v="0"/>
    <m/>
    <x v="0"/>
    <x v="0"/>
    <x v="0"/>
    <m/>
    <m/>
    <m/>
    <m/>
    <m/>
    <n v="0"/>
    <n v="0"/>
  </r>
  <r>
    <x v="1"/>
    <x v="1"/>
    <s v="A"/>
    <s v="A"/>
    <x v="31"/>
    <x v="31"/>
    <x v="1"/>
    <s v="H"/>
    <x v="1"/>
    <x v="10"/>
    <x v="1"/>
    <n v="8204"/>
    <n v="8204"/>
    <m/>
    <m/>
    <m/>
    <n v="0"/>
    <n v="0"/>
  </r>
  <r>
    <x v="1"/>
    <x v="1"/>
    <s v="A"/>
    <s v="A"/>
    <x v="31"/>
    <x v="31"/>
    <x v="1"/>
    <s v="H"/>
    <x v="2"/>
    <x v="6"/>
    <x v="1"/>
    <m/>
    <m/>
    <n v="99387"/>
    <n v="21636"/>
    <n v="21033"/>
    <n v="142056"/>
    <n v="142056"/>
  </r>
  <r>
    <x v="1"/>
    <x v="1"/>
    <s v="A"/>
    <s v="A"/>
    <x v="31"/>
    <x v="31"/>
    <x v="1"/>
    <s v="H"/>
    <x v="2"/>
    <x v="6"/>
    <x v="4"/>
    <m/>
    <m/>
    <m/>
    <n v="2659860"/>
    <m/>
    <n v="2659860"/>
    <n v="2659860"/>
  </r>
  <r>
    <x v="1"/>
    <x v="1"/>
    <s v="A"/>
    <s v="A"/>
    <x v="31"/>
    <x v="31"/>
    <x v="1"/>
    <s v="H"/>
    <x v="2"/>
    <x v="12"/>
    <x v="1"/>
    <m/>
    <n v="18363744"/>
    <m/>
    <m/>
    <n v="5771286"/>
    <n v="5771286"/>
    <n v="5771286"/>
  </r>
  <r>
    <x v="1"/>
    <x v="1"/>
    <s v="A"/>
    <s v="A"/>
    <x v="31"/>
    <x v="31"/>
    <x v="1"/>
    <s v="H"/>
    <x v="2"/>
    <x v="12"/>
    <x v="4"/>
    <m/>
    <n v="373152"/>
    <m/>
    <m/>
    <m/>
    <n v="0"/>
    <n v="0"/>
  </r>
  <r>
    <x v="1"/>
    <x v="1"/>
    <s v="A"/>
    <s v="A"/>
    <x v="31"/>
    <x v="31"/>
    <x v="1"/>
    <s v="H"/>
    <x v="2"/>
    <x v="12"/>
    <x v="48"/>
    <m/>
    <n v="373152"/>
    <m/>
    <m/>
    <m/>
    <n v="0"/>
    <n v="0"/>
  </r>
  <r>
    <x v="1"/>
    <x v="1"/>
    <s v="A"/>
    <s v="A"/>
    <x v="31"/>
    <x v="31"/>
    <x v="1"/>
    <s v="H"/>
    <x v="2"/>
    <x v="12"/>
    <x v="6"/>
    <m/>
    <n v="1373152"/>
    <m/>
    <m/>
    <m/>
    <n v="0"/>
    <n v="0"/>
  </r>
  <r>
    <x v="1"/>
    <x v="1"/>
    <s v="B"/>
    <s v="B3"/>
    <x v="32"/>
    <x v="32"/>
    <x v="8"/>
    <s v="M"/>
    <x v="1"/>
    <x v="2"/>
    <x v="23"/>
    <m/>
    <n v="3000000"/>
    <m/>
    <m/>
    <m/>
    <n v="0"/>
    <n v="0"/>
  </r>
  <r>
    <x v="1"/>
    <x v="1"/>
    <s v="B"/>
    <s v="B3"/>
    <x v="33"/>
    <x v="33"/>
    <x v="8"/>
    <s v="L"/>
    <x v="1"/>
    <x v="12"/>
    <x v="9"/>
    <m/>
    <n v="2172000"/>
    <m/>
    <n v="179532"/>
    <m/>
    <n v="179532"/>
    <n v="179532"/>
  </r>
  <r>
    <x v="1"/>
    <x v="1"/>
    <s v="B"/>
    <s v="B3"/>
    <x v="33"/>
    <x v="33"/>
    <x v="8"/>
    <s v="L"/>
    <x v="1"/>
    <x v="12"/>
    <x v="1"/>
    <m/>
    <n v="190800"/>
    <m/>
    <m/>
    <m/>
    <n v="0"/>
    <n v="0"/>
  </r>
  <r>
    <x v="1"/>
    <x v="1"/>
    <s v="B"/>
    <s v="B3"/>
    <x v="33"/>
    <x v="33"/>
    <x v="8"/>
    <s v="L"/>
    <x v="1"/>
    <x v="12"/>
    <x v="42"/>
    <m/>
    <n v="233880"/>
    <m/>
    <n v="331255"/>
    <m/>
    <n v="331255"/>
    <n v="331255"/>
  </r>
  <r>
    <x v="1"/>
    <x v="1"/>
    <s v="B"/>
    <s v="B3"/>
    <x v="33"/>
    <x v="33"/>
    <x v="8"/>
    <s v="L"/>
    <x v="2"/>
    <x v="2"/>
    <x v="1"/>
    <m/>
    <m/>
    <m/>
    <n v="1600"/>
    <m/>
    <n v="1600"/>
    <n v="1600"/>
  </r>
  <r>
    <x v="1"/>
    <x v="1"/>
    <s v="B"/>
    <s v="B3"/>
    <x v="33"/>
    <x v="33"/>
    <x v="8"/>
    <s v="L"/>
    <x v="2"/>
    <x v="12"/>
    <x v="90"/>
    <m/>
    <m/>
    <n v="870"/>
    <m/>
    <m/>
    <n v="870"/>
    <n v="870"/>
  </r>
  <r>
    <x v="1"/>
    <x v="1"/>
    <s v="B"/>
    <s v="B3"/>
    <x v="33"/>
    <x v="33"/>
    <x v="8"/>
    <s v="L"/>
    <x v="2"/>
    <x v="12"/>
    <x v="23"/>
    <m/>
    <m/>
    <m/>
    <n v="4500"/>
    <m/>
    <n v="4500"/>
    <n v="4500"/>
  </r>
  <r>
    <x v="1"/>
    <x v="1"/>
    <s v="B"/>
    <s v="B3"/>
    <x v="33"/>
    <x v="33"/>
    <x v="8"/>
    <s v="L"/>
    <x v="2"/>
    <x v="12"/>
    <x v="6"/>
    <m/>
    <n v="155928"/>
    <m/>
    <n v="39130"/>
    <m/>
    <n v="39130"/>
    <n v="39130"/>
  </r>
  <r>
    <x v="1"/>
    <x v="1"/>
    <s v="B"/>
    <s v="B3"/>
    <x v="34"/>
    <x v="34"/>
    <x v="9"/>
    <s v="L"/>
    <x v="1"/>
    <x v="2"/>
    <x v="15"/>
    <m/>
    <n v="400000"/>
    <m/>
    <m/>
    <m/>
    <n v="0"/>
    <n v="0"/>
  </r>
  <r>
    <x v="1"/>
    <x v="1"/>
    <s v="B"/>
    <s v="B3"/>
    <x v="34"/>
    <x v="34"/>
    <x v="9"/>
    <s v="L"/>
    <x v="1"/>
    <x v="5"/>
    <x v="31"/>
    <n v="170000"/>
    <n v="170000"/>
    <m/>
    <m/>
    <m/>
    <n v="0"/>
    <n v="0"/>
  </r>
  <r>
    <x v="1"/>
    <x v="1"/>
    <s v="B"/>
    <s v="B3"/>
    <x v="34"/>
    <x v="34"/>
    <x v="9"/>
    <s v="L"/>
    <x v="1"/>
    <x v="5"/>
    <x v="1"/>
    <m/>
    <n v="500000"/>
    <m/>
    <m/>
    <m/>
    <n v="0"/>
    <n v="0"/>
  </r>
  <r>
    <x v="1"/>
    <x v="1"/>
    <s v="B"/>
    <s v="B3"/>
    <x v="34"/>
    <x v="34"/>
    <x v="9"/>
    <s v="L"/>
    <x v="1"/>
    <x v="5"/>
    <x v="50"/>
    <n v="100000"/>
    <n v="100000"/>
    <m/>
    <m/>
    <m/>
    <n v="0"/>
    <n v="0"/>
  </r>
  <r>
    <x v="1"/>
    <x v="1"/>
    <s v="B"/>
    <s v="B3"/>
    <x v="34"/>
    <x v="34"/>
    <x v="9"/>
    <s v="L"/>
    <x v="2"/>
    <x v="2"/>
    <x v="3"/>
    <m/>
    <n v="250000"/>
    <m/>
    <m/>
    <m/>
    <n v="0"/>
    <n v="0"/>
  </r>
  <r>
    <x v="1"/>
    <x v="1"/>
    <s v="B"/>
    <s v="B3"/>
    <x v="35"/>
    <x v="35"/>
    <x v="9"/>
    <s v="L"/>
    <x v="1"/>
    <x v="12"/>
    <x v="15"/>
    <m/>
    <n v="350000"/>
    <m/>
    <m/>
    <m/>
    <n v="0"/>
    <n v="0"/>
  </r>
  <r>
    <x v="1"/>
    <x v="1"/>
    <s v="B"/>
    <s v="B3"/>
    <x v="35"/>
    <x v="35"/>
    <x v="9"/>
    <s v="L"/>
    <x v="1"/>
    <x v="12"/>
    <x v="13"/>
    <m/>
    <n v="850000"/>
    <m/>
    <m/>
    <m/>
    <n v="0"/>
    <n v="0"/>
  </r>
  <r>
    <x v="1"/>
    <x v="1"/>
    <s v="B"/>
    <s v="B3"/>
    <x v="35"/>
    <x v="35"/>
    <x v="9"/>
    <s v="L"/>
    <x v="1"/>
    <x v="12"/>
    <x v="91"/>
    <m/>
    <n v="300000"/>
    <m/>
    <m/>
    <m/>
    <n v="0"/>
    <n v="0"/>
  </r>
  <r>
    <x v="1"/>
    <x v="1"/>
    <s v="B"/>
    <s v="B3"/>
    <x v="35"/>
    <x v="35"/>
    <x v="9"/>
    <s v="L"/>
    <x v="1"/>
    <x v="12"/>
    <x v="43"/>
    <m/>
    <n v="1447200"/>
    <m/>
    <m/>
    <m/>
    <n v="0"/>
    <n v="0"/>
  </r>
  <r>
    <x v="1"/>
    <x v="1"/>
    <s v="B"/>
    <s v="B3"/>
    <x v="35"/>
    <x v="35"/>
    <x v="9"/>
    <s v="L"/>
    <x v="1"/>
    <x v="12"/>
    <x v="92"/>
    <m/>
    <n v="2565162"/>
    <m/>
    <m/>
    <m/>
    <n v="0"/>
    <n v="0"/>
  </r>
  <r>
    <x v="1"/>
    <x v="1"/>
    <s v="B"/>
    <s v="B3"/>
    <x v="35"/>
    <x v="35"/>
    <x v="9"/>
    <s v="L"/>
    <x v="1"/>
    <x v="12"/>
    <x v="6"/>
    <m/>
    <n v="460000"/>
    <m/>
    <m/>
    <m/>
    <n v="0"/>
    <n v="0"/>
  </r>
  <r>
    <x v="1"/>
    <x v="1"/>
    <s v="B"/>
    <s v="B3"/>
    <x v="35"/>
    <x v="35"/>
    <x v="9"/>
    <s v="L"/>
    <x v="1"/>
    <x v="12"/>
    <x v="10"/>
    <m/>
    <n v="540000"/>
    <m/>
    <m/>
    <m/>
    <n v="0"/>
    <n v="0"/>
  </r>
  <r>
    <x v="1"/>
    <x v="1"/>
    <s v="B"/>
    <s v="B3"/>
    <x v="35"/>
    <x v="35"/>
    <x v="9"/>
    <s v="L"/>
    <x v="1"/>
    <x v="12"/>
    <x v="5"/>
    <m/>
    <n v="700000"/>
    <m/>
    <m/>
    <m/>
    <n v="0"/>
    <n v="0"/>
  </r>
  <r>
    <x v="1"/>
    <x v="1"/>
    <s v="B"/>
    <s v="B3"/>
    <x v="35"/>
    <x v="35"/>
    <x v="9"/>
    <s v="L"/>
    <x v="2"/>
    <x v="12"/>
    <x v="65"/>
    <m/>
    <n v="920388"/>
    <m/>
    <m/>
    <m/>
    <n v="0"/>
    <n v="0"/>
  </r>
  <r>
    <x v="1"/>
    <x v="1"/>
    <s v="B"/>
    <s v="B3"/>
    <x v="36"/>
    <x v="36"/>
    <x v="9"/>
    <s v="M"/>
    <x v="1"/>
    <x v="10"/>
    <x v="1"/>
    <n v="30000"/>
    <n v="30000"/>
    <m/>
    <m/>
    <m/>
    <n v="0"/>
    <n v="0"/>
  </r>
  <r>
    <x v="1"/>
    <x v="1"/>
    <s v="B"/>
    <s v="B3"/>
    <x v="36"/>
    <x v="36"/>
    <x v="9"/>
    <s v="M"/>
    <x v="2"/>
    <x v="2"/>
    <x v="1"/>
    <m/>
    <n v="1220000"/>
    <m/>
    <m/>
    <m/>
    <n v="0"/>
    <n v="0"/>
  </r>
  <r>
    <x v="1"/>
    <x v="1"/>
    <s v="B"/>
    <s v="B1"/>
    <x v="37"/>
    <x v="37"/>
    <x v="9"/>
    <s v="H"/>
    <x v="1"/>
    <x v="2"/>
    <x v="15"/>
    <m/>
    <n v="2000000"/>
    <m/>
    <m/>
    <m/>
    <n v="0"/>
    <n v="0"/>
  </r>
  <r>
    <x v="1"/>
    <x v="1"/>
    <s v="B"/>
    <s v="B1"/>
    <x v="37"/>
    <x v="37"/>
    <x v="9"/>
    <s v="H"/>
    <x v="1"/>
    <x v="2"/>
    <x v="35"/>
    <m/>
    <n v="1000000"/>
    <m/>
    <m/>
    <m/>
    <n v="0"/>
    <n v="0"/>
  </r>
  <r>
    <x v="1"/>
    <x v="1"/>
    <s v="B"/>
    <s v="B1"/>
    <x v="37"/>
    <x v="37"/>
    <x v="9"/>
    <s v="H"/>
    <x v="1"/>
    <x v="2"/>
    <x v="91"/>
    <m/>
    <n v="500000"/>
    <m/>
    <m/>
    <m/>
    <n v="0"/>
    <n v="0"/>
  </r>
  <r>
    <x v="1"/>
    <x v="1"/>
    <s v="B"/>
    <s v="B1"/>
    <x v="37"/>
    <x v="37"/>
    <x v="9"/>
    <s v="H"/>
    <x v="1"/>
    <x v="2"/>
    <x v="65"/>
    <m/>
    <n v="150000"/>
    <m/>
    <m/>
    <m/>
    <n v="0"/>
    <n v="0"/>
  </r>
  <r>
    <x v="1"/>
    <x v="1"/>
    <s v="B"/>
    <s v="B1"/>
    <x v="37"/>
    <x v="37"/>
    <x v="9"/>
    <s v="H"/>
    <x v="1"/>
    <x v="2"/>
    <x v="23"/>
    <m/>
    <n v="2000000"/>
    <m/>
    <m/>
    <m/>
    <n v="0"/>
    <n v="0"/>
  </r>
  <r>
    <x v="1"/>
    <x v="1"/>
    <s v="B"/>
    <s v="B1"/>
    <x v="37"/>
    <x v="37"/>
    <x v="9"/>
    <s v="H"/>
    <x v="1"/>
    <x v="12"/>
    <x v="35"/>
    <m/>
    <n v="1000000"/>
    <m/>
    <m/>
    <n v="133300"/>
    <n v="133300"/>
    <n v="133300"/>
  </r>
  <r>
    <x v="1"/>
    <x v="1"/>
    <s v="B"/>
    <s v="B1"/>
    <x v="37"/>
    <x v="37"/>
    <x v="9"/>
    <s v="H"/>
    <x v="1"/>
    <x v="12"/>
    <x v="91"/>
    <m/>
    <n v="500000"/>
    <m/>
    <m/>
    <m/>
    <n v="0"/>
    <n v="0"/>
  </r>
  <r>
    <x v="1"/>
    <x v="1"/>
    <s v="B"/>
    <s v="B1"/>
    <x v="37"/>
    <x v="37"/>
    <x v="9"/>
    <s v="H"/>
    <x v="1"/>
    <x v="12"/>
    <x v="23"/>
    <m/>
    <n v="1000000"/>
    <m/>
    <m/>
    <m/>
    <n v="0"/>
    <n v="0"/>
  </r>
  <r>
    <x v="1"/>
    <x v="1"/>
    <s v="B"/>
    <s v="B3"/>
    <x v="38"/>
    <x v="38"/>
    <x v="9"/>
    <s v="M"/>
    <x v="2"/>
    <x v="10"/>
    <x v="1"/>
    <m/>
    <n v="2572468"/>
    <m/>
    <m/>
    <m/>
    <n v="0"/>
    <n v="0"/>
  </r>
  <r>
    <x v="1"/>
    <x v="1"/>
    <s v="C"/>
    <s v="C1"/>
    <x v="39"/>
    <x v="39"/>
    <x v="9"/>
    <s v="L"/>
    <x v="1"/>
    <x v="2"/>
    <x v="86"/>
    <m/>
    <n v="950000"/>
    <m/>
    <m/>
    <m/>
    <n v="0"/>
    <n v="0"/>
  </r>
  <r>
    <x v="1"/>
    <x v="1"/>
    <s v="C"/>
    <s v="C1"/>
    <x v="39"/>
    <x v="39"/>
    <x v="9"/>
    <s v="L"/>
    <x v="1"/>
    <x v="2"/>
    <x v="34"/>
    <m/>
    <n v="250000"/>
    <m/>
    <m/>
    <m/>
    <n v="0"/>
    <n v="0"/>
  </r>
  <r>
    <x v="1"/>
    <x v="1"/>
    <s v="C"/>
    <s v="C1"/>
    <x v="39"/>
    <x v="39"/>
    <x v="9"/>
    <s v="L"/>
    <x v="1"/>
    <x v="2"/>
    <x v="15"/>
    <m/>
    <n v="500000"/>
    <m/>
    <m/>
    <m/>
    <n v="0"/>
    <n v="0"/>
  </r>
  <r>
    <x v="1"/>
    <x v="1"/>
    <s v="C"/>
    <s v="C1"/>
    <x v="39"/>
    <x v="39"/>
    <x v="9"/>
    <s v="L"/>
    <x v="1"/>
    <x v="2"/>
    <x v="93"/>
    <m/>
    <n v="200000"/>
    <m/>
    <m/>
    <m/>
    <n v="0"/>
    <n v="0"/>
  </r>
  <r>
    <x v="1"/>
    <x v="1"/>
    <s v="C"/>
    <s v="C1"/>
    <x v="39"/>
    <x v="39"/>
    <x v="9"/>
    <s v="L"/>
    <x v="1"/>
    <x v="2"/>
    <x v="18"/>
    <m/>
    <n v="200000"/>
    <m/>
    <m/>
    <m/>
    <n v="0"/>
    <n v="0"/>
  </r>
  <r>
    <x v="1"/>
    <x v="1"/>
    <s v="C"/>
    <s v="C1"/>
    <x v="39"/>
    <x v="39"/>
    <x v="9"/>
    <s v="L"/>
    <x v="1"/>
    <x v="2"/>
    <x v="3"/>
    <m/>
    <n v="250000"/>
    <m/>
    <m/>
    <m/>
    <n v="0"/>
    <n v="0"/>
  </r>
  <r>
    <x v="1"/>
    <x v="1"/>
    <s v="C"/>
    <s v="C1"/>
    <x v="39"/>
    <x v="39"/>
    <x v="9"/>
    <s v="L"/>
    <x v="1"/>
    <x v="2"/>
    <x v="30"/>
    <m/>
    <n v="1800000"/>
    <m/>
    <m/>
    <m/>
    <n v="0"/>
    <n v="0"/>
  </r>
  <r>
    <x v="1"/>
    <x v="1"/>
    <s v="C"/>
    <s v="C1"/>
    <x v="39"/>
    <x v="39"/>
    <x v="9"/>
    <s v="L"/>
    <x v="1"/>
    <x v="2"/>
    <x v="81"/>
    <m/>
    <n v="300000"/>
    <m/>
    <m/>
    <m/>
    <n v="0"/>
    <n v="0"/>
  </r>
  <r>
    <x v="1"/>
    <x v="1"/>
    <s v="C"/>
    <s v="C1"/>
    <x v="39"/>
    <x v="39"/>
    <x v="9"/>
    <s v="L"/>
    <x v="1"/>
    <x v="2"/>
    <x v="23"/>
    <m/>
    <n v="1872000"/>
    <m/>
    <m/>
    <m/>
    <n v="0"/>
    <n v="0"/>
  </r>
  <r>
    <x v="1"/>
    <x v="1"/>
    <s v="C"/>
    <s v="C1"/>
    <x v="39"/>
    <x v="39"/>
    <x v="9"/>
    <s v="L"/>
    <x v="1"/>
    <x v="2"/>
    <x v="78"/>
    <m/>
    <n v="250000"/>
    <m/>
    <m/>
    <m/>
    <n v="0"/>
    <n v="0"/>
  </r>
  <r>
    <x v="1"/>
    <x v="1"/>
    <s v="C"/>
    <s v="C1"/>
    <x v="39"/>
    <x v="39"/>
    <x v="9"/>
    <s v="L"/>
    <x v="1"/>
    <x v="21"/>
    <x v="65"/>
    <n v="450000"/>
    <n v="450000"/>
    <m/>
    <m/>
    <n v="65500"/>
    <n v="65500"/>
    <n v="65500"/>
  </r>
  <r>
    <x v="1"/>
    <x v="1"/>
    <s v="C"/>
    <s v="C1"/>
    <x v="39"/>
    <x v="39"/>
    <x v="9"/>
    <s v="L"/>
    <x v="1"/>
    <x v="5"/>
    <x v="94"/>
    <n v="500000"/>
    <n v="500000"/>
    <m/>
    <n v="66415"/>
    <n v="109250"/>
    <n v="175665"/>
    <n v="175665"/>
  </r>
  <r>
    <x v="1"/>
    <x v="1"/>
    <s v="C"/>
    <s v="C1"/>
    <x v="39"/>
    <x v="39"/>
    <x v="9"/>
    <s v="L"/>
    <x v="2"/>
    <x v="2"/>
    <x v="65"/>
    <m/>
    <n v="400000"/>
    <m/>
    <m/>
    <m/>
    <n v="0"/>
    <n v="0"/>
  </r>
  <r>
    <x v="1"/>
    <x v="1"/>
    <s v="C"/>
    <s v="C1"/>
    <x v="39"/>
    <x v="39"/>
    <x v="9"/>
    <s v="L"/>
    <x v="2"/>
    <x v="12"/>
    <x v="65"/>
    <n v="149000"/>
    <n v="149000"/>
    <n v="58700"/>
    <m/>
    <n v="70263"/>
    <n v="128963"/>
    <n v="128963"/>
  </r>
  <r>
    <x v="1"/>
    <x v="1"/>
    <s v="B"/>
    <s v="B2"/>
    <x v="40"/>
    <x v="40"/>
    <x v="10"/>
    <s v="M"/>
    <x v="1"/>
    <x v="12"/>
    <x v="4"/>
    <m/>
    <n v="1000000"/>
    <m/>
    <m/>
    <m/>
    <n v="0"/>
    <n v="0"/>
  </r>
  <r>
    <x v="1"/>
    <x v="1"/>
    <s v="B"/>
    <s v="B2"/>
    <x v="40"/>
    <x v="40"/>
    <x v="10"/>
    <s v="M"/>
    <x v="1"/>
    <x v="12"/>
    <x v="23"/>
    <m/>
    <n v="4500000"/>
    <n v="29200"/>
    <m/>
    <n v="12130"/>
    <n v="41330"/>
    <n v="41330"/>
  </r>
  <r>
    <x v="1"/>
    <x v="1"/>
    <s v="B"/>
    <s v="B2"/>
    <x v="40"/>
    <x v="40"/>
    <x v="10"/>
    <s v="M"/>
    <x v="2"/>
    <x v="2"/>
    <x v="95"/>
    <m/>
    <n v="3500000"/>
    <m/>
    <m/>
    <m/>
    <n v="0"/>
    <n v="0"/>
  </r>
  <r>
    <x v="1"/>
    <x v="1"/>
    <s v="B"/>
    <s v="B2"/>
    <x v="40"/>
    <x v="40"/>
    <x v="10"/>
    <s v="M"/>
    <x v="2"/>
    <x v="10"/>
    <x v="1"/>
    <m/>
    <m/>
    <m/>
    <n v="6000"/>
    <n v="5517"/>
    <n v="11517"/>
    <n v="11517"/>
  </r>
  <r>
    <x v="1"/>
    <x v="1"/>
    <s v="B"/>
    <s v="B3"/>
    <x v="41"/>
    <x v="41"/>
    <x v="10"/>
    <s v="H"/>
    <x v="1"/>
    <x v="2"/>
    <x v="1"/>
    <m/>
    <n v="121611060"/>
    <m/>
    <m/>
    <m/>
    <n v="0"/>
    <n v="0"/>
  </r>
  <r>
    <x v="1"/>
    <x v="1"/>
    <s v="B"/>
    <s v="B3"/>
    <x v="41"/>
    <x v="41"/>
    <x v="10"/>
    <s v="H"/>
    <x v="2"/>
    <x v="9"/>
    <x v="1"/>
    <n v="500000"/>
    <n v="500000"/>
    <m/>
    <m/>
    <m/>
    <n v="0"/>
    <n v="0"/>
  </r>
  <r>
    <x v="1"/>
    <x v="1"/>
    <s v="B"/>
    <s v="B3"/>
    <x v="41"/>
    <x v="41"/>
    <x v="10"/>
    <s v="H"/>
    <x v="2"/>
    <x v="10"/>
    <x v="1"/>
    <n v="2368000"/>
    <n v="1868000"/>
    <n v="1555878"/>
    <m/>
    <m/>
    <n v="1555878"/>
    <n v="1555878"/>
  </r>
  <r>
    <x v="1"/>
    <x v="1"/>
    <s v="B"/>
    <s v="B3"/>
    <x v="41"/>
    <x v="41"/>
    <x v="10"/>
    <s v="H"/>
    <x v="2"/>
    <x v="10"/>
    <x v="23"/>
    <n v="1500000"/>
    <n v="1100000"/>
    <m/>
    <m/>
    <m/>
    <n v="0"/>
    <n v="0"/>
  </r>
  <r>
    <x v="1"/>
    <x v="1"/>
    <s v="B"/>
    <s v="B3"/>
    <x v="41"/>
    <x v="41"/>
    <x v="10"/>
    <s v="H"/>
    <x v="2"/>
    <x v="12"/>
    <x v="1"/>
    <n v="1132000"/>
    <n v="1132000"/>
    <n v="20700"/>
    <n v="475976"/>
    <m/>
    <n v="496676"/>
    <n v="496676"/>
  </r>
  <r>
    <x v="1"/>
    <x v="1"/>
    <s v="B"/>
    <s v="B3"/>
    <x v="42"/>
    <x v="42"/>
    <x v="10"/>
    <s v="M"/>
    <x v="1"/>
    <x v="2"/>
    <x v="8"/>
    <m/>
    <n v="4501840"/>
    <m/>
    <m/>
    <m/>
    <n v="0"/>
    <n v="0"/>
  </r>
  <r>
    <x v="1"/>
    <x v="1"/>
    <s v="B"/>
    <s v="B3"/>
    <x v="42"/>
    <x v="42"/>
    <x v="10"/>
    <s v="M"/>
    <x v="1"/>
    <x v="2"/>
    <x v="15"/>
    <m/>
    <n v="500000"/>
    <m/>
    <m/>
    <m/>
    <n v="0"/>
    <n v="0"/>
  </r>
  <r>
    <x v="1"/>
    <x v="1"/>
    <s v="B"/>
    <s v="B3"/>
    <x v="42"/>
    <x v="42"/>
    <x v="10"/>
    <s v="M"/>
    <x v="1"/>
    <x v="2"/>
    <x v="96"/>
    <m/>
    <n v="1000000"/>
    <m/>
    <m/>
    <m/>
    <n v="0"/>
    <n v="0"/>
  </r>
  <r>
    <x v="1"/>
    <x v="1"/>
    <s v="B"/>
    <s v="B3"/>
    <x v="42"/>
    <x v="42"/>
    <x v="10"/>
    <s v="M"/>
    <x v="1"/>
    <x v="2"/>
    <x v="4"/>
    <m/>
    <n v="200000"/>
    <m/>
    <m/>
    <m/>
    <n v="0"/>
    <n v="0"/>
  </r>
  <r>
    <x v="1"/>
    <x v="1"/>
    <s v="B"/>
    <s v="B3"/>
    <x v="42"/>
    <x v="42"/>
    <x v="10"/>
    <s v="M"/>
    <x v="1"/>
    <x v="2"/>
    <x v="23"/>
    <m/>
    <n v="1720000"/>
    <m/>
    <m/>
    <m/>
    <n v="0"/>
    <n v="0"/>
  </r>
  <r>
    <x v="1"/>
    <x v="1"/>
    <s v="B"/>
    <s v="B3"/>
    <x v="42"/>
    <x v="42"/>
    <x v="10"/>
    <s v="M"/>
    <x v="1"/>
    <x v="2"/>
    <x v="10"/>
    <m/>
    <n v="2000000"/>
    <m/>
    <m/>
    <m/>
    <n v="0"/>
    <n v="0"/>
  </r>
  <r>
    <x v="1"/>
    <x v="1"/>
    <s v="B"/>
    <s v="B3"/>
    <x v="42"/>
    <x v="42"/>
    <x v="10"/>
    <s v="M"/>
    <x v="1"/>
    <x v="2"/>
    <x v="5"/>
    <m/>
    <n v="400000"/>
    <m/>
    <m/>
    <m/>
    <n v="0"/>
    <n v="0"/>
  </r>
  <r>
    <x v="1"/>
    <x v="1"/>
    <s v="C"/>
    <s v="C1"/>
    <x v="43"/>
    <x v="43"/>
    <x v="10"/>
    <s v="L"/>
    <x v="1"/>
    <x v="2"/>
    <x v="97"/>
    <n v="1229105"/>
    <n v="3109105"/>
    <m/>
    <m/>
    <n v="29000"/>
    <n v="29000"/>
    <n v="29000"/>
  </r>
  <r>
    <x v="1"/>
    <x v="1"/>
    <s v="C"/>
    <s v="C1"/>
    <x v="43"/>
    <x v="43"/>
    <x v="10"/>
    <s v="L"/>
    <x v="1"/>
    <x v="2"/>
    <x v="5"/>
    <m/>
    <m/>
    <m/>
    <m/>
    <n v="18750"/>
    <n v="18750"/>
    <n v="18750"/>
  </r>
  <r>
    <x v="1"/>
    <x v="1"/>
    <s v="B"/>
    <s v="B2"/>
    <x v="44"/>
    <x v="44"/>
    <x v="11"/>
    <s v="H"/>
    <x v="1"/>
    <x v="6"/>
    <x v="27"/>
    <n v="1000000"/>
    <m/>
    <m/>
    <n v="214776"/>
    <n v="78053"/>
    <n v="292829"/>
    <n v="292829"/>
  </r>
  <r>
    <x v="1"/>
    <x v="1"/>
    <s v="B"/>
    <s v="B3"/>
    <x v="45"/>
    <x v="45"/>
    <x v="11"/>
    <s v="M"/>
    <x v="2"/>
    <x v="12"/>
    <x v="1"/>
    <m/>
    <n v="35581000"/>
    <m/>
    <m/>
    <m/>
    <n v="0"/>
    <n v="0"/>
  </r>
  <r>
    <x v="1"/>
    <x v="1"/>
    <s v="B"/>
    <s v="B2"/>
    <x v="46"/>
    <x v="46"/>
    <x v="11"/>
    <s v="H"/>
    <x v="2"/>
    <x v="6"/>
    <x v="9"/>
    <n v="30000"/>
    <n v="30000"/>
    <m/>
    <m/>
    <n v="1500"/>
    <n v="1500"/>
    <n v="1500"/>
  </r>
  <r>
    <x v="1"/>
    <x v="1"/>
    <s v="B"/>
    <s v="B2"/>
    <x v="46"/>
    <x v="46"/>
    <x v="11"/>
    <s v="H"/>
    <x v="2"/>
    <x v="6"/>
    <x v="6"/>
    <n v="60000"/>
    <n v="60000"/>
    <m/>
    <m/>
    <m/>
    <n v="0"/>
    <n v="0"/>
  </r>
  <r>
    <x v="1"/>
    <x v="1"/>
    <s v="B"/>
    <s v="B2"/>
    <x v="46"/>
    <x v="46"/>
    <x v="11"/>
    <s v="H"/>
    <x v="2"/>
    <x v="7"/>
    <x v="9"/>
    <n v="100000"/>
    <m/>
    <m/>
    <m/>
    <m/>
    <n v="0"/>
    <n v="0"/>
  </r>
  <r>
    <x v="1"/>
    <x v="1"/>
    <s v="B"/>
    <s v="B2"/>
    <x v="46"/>
    <x v="46"/>
    <x v="11"/>
    <s v="H"/>
    <x v="2"/>
    <x v="7"/>
    <x v="1"/>
    <n v="200000"/>
    <n v="200000"/>
    <m/>
    <m/>
    <m/>
    <n v="0"/>
    <n v="0"/>
  </r>
  <r>
    <x v="1"/>
    <x v="1"/>
    <s v="B"/>
    <s v="B2"/>
    <x v="46"/>
    <x v="46"/>
    <x v="11"/>
    <s v="H"/>
    <x v="2"/>
    <x v="7"/>
    <x v="6"/>
    <n v="200000"/>
    <n v="500000"/>
    <m/>
    <n v="80350"/>
    <n v="179320"/>
    <n v="259670"/>
    <n v="259670"/>
  </r>
  <r>
    <x v="1"/>
    <x v="1"/>
    <s v="B"/>
    <s v="B2"/>
    <x v="46"/>
    <x v="46"/>
    <x v="11"/>
    <s v="H"/>
    <x v="2"/>
    <x v="8"/>
    <x v="9"/>
    <n v="45000"/>
    <n v="45000"/>
    <m/>
    <m/>
    <m/>
    <n v="0"/>
    <n v="0"/>
  </r>
  <r>
    <x v="1"/>
    <x v="1"/>
    <s v="B"/>
    <s v="B2"/>
    <x v="46"/>
    <x v="46"/>
    <x v="11"/>
    <s v="H"/>
    <x v="2"/>
    <x v="8"/>
    <x v="1"/>
    <m/>
    <n v="30000"/>
    <m/>
    <m/>
    <m/>
    <n v="0"/>
    <n v="0"/>
  </r>
  <r>
    <x v="1"/>
    <x v="1"/>
    <s v="B"/>
    <s v="B2"/>
    <x v="46"/>
    <x v="46"/>
    <x v="11"/>
    <s v="H"/>
    <x v="2"/>
    <x v="8"/>
    <x v="6"/>
    <m/>
    <n v="75000"/>
    <m/>
    <m/>
    <m/>
    <n v="0"/>
    <n v="0"/>
  </r>
  <r>
    <x v="1"/>
    <x v="1"/>
    <s v="B"/>
    <s v="B2"/>
    <x v="46"/>
    <x v="46"/>
    <x v="11"/>
    <s v="H"/>
    <x v="2"/>
    <x v="9"/>
    <x v="9"/>
    <n v="45000"/>
    <n v="45000"/>
    <m/>
    <m/>
    <m/>
    <n v="0"/>
    <n v="0"/>
  </r>
  <r>
    <x v="1"/>
    <x v="1"/>
    <s v="B"/>
    <s v="B2"/>
    <x v="46"/>
    <x v="46"/>
    <x v="11"/>
    <s v="H"/>
    <x v="2"/>
    <x v="9"/>
    <x v="1"/>
    <m/>
    <n v="25000"/>
    <m/>
    <m/>
    <m/>
    <n v="0"/>
    <n v="0"/>
  </r>
  <r>
    <x v="1"/>
    <x v="1"/>
    <s v="B"/>
    <s v="B2"/>
    <x v="46"/>
    <x v="46"/>
    <x v="11"/>
    <s v="H"/>
    <x v="2"/>
    <x v="9"/>
    <x v="6"/>
    <m/>
    <n v="50000"/>
    <m/>
    <m/>
    <m/>
    <n v="0"/>
    <n v="0"/>
  </r>
  <r>
    <x v="1"/>
    <x v="1"/>
    <s v="B"/>
    <s v="B2"/>
    <x v="46"/>
    <x v="46"/>
    <x v="11"/>
    <s v="H"/>
    <x v="2"/>
    <x v="10"/>
    <x v="9"/>
    <n v="461500"/>
    <m/>
    <m/>
    <m/>
    <m/>
    <n v="0"/>
    <n v="0"/>
  </r>
  <r>
    <x v="1"/>
    <x v="1"/>
    <s v="B"/>
    <s v="B2"/>
    <x v="46"/>
    <x v="46"/>
    <x v="11"/>
    <s v="H"/>
    <x v="2"/>
    <x v="10"/>
    <x v="1"/>
    <n v="1591550"/>
    <n v="1599050"/>
    <n v="3600"/>
    <n v="420705"/>
    <n v="27600"/>
    <n v="451905"/>
    <n v="451905"/>
  </r>
  <r>
    <x v="1"/>
    <x v="1"/>
    <s v="B"/>
    <s v="B2"/>
    <x v="46"/>
    <x v="46"/>
    <x v="11"/>
    <s v="H"/>
    <x v="2"/>
    <x v="10"/>
    <x v="98"/>
    <n v="164000"/>
    <n v="164000"/>
    <m/>
    <m/>
    <m/>
    <n v="0"/>
    <n v="0"/>
  </r>
  <r>
    <x v="1"/>
    <x v="1"/>
    <s v="B"/>
    <s v="B2"/>
    <x v="46"/>
    <x v="46"/>
    <x v="11"/>
    <s v="H"/>
    <x v="2"/>
    <x v="10"/>
    <x v="77"/>
    <n v="100000"/>
    <n v="100000"/>
    <m/>
    <m/>
    <m/>
    <n v="0"/>
    <n v="0"/>
  </r>
  <r>
    <x v="1"/>
    <x v="1"/>
    <s v="B"/>
    <s v="B2"/>
    <x v="46"/>
    <x v="46"/>
    <x v="11"/>
    <s v="H"/>
    <x v="2"/>
    <x v="10"/>
    <x v="6"/>
    <n v="659000"/>
    <n v="983500"/>
    <n v="45500"/>
    <m/>
    <n v="1669"/>
    <n v="47169"/>
    <n v="47169"/>
  </r>
  <r>
    <x v="1"/>
    <x v="1"/>
    <s v="B"/>
    <s v="B2"/>
    <x v="46"/>
    <x v="46"/>
    <x v="11"/>
    <s v="H"/>
    <x v="2"/>
    <x v="12"/>
    <x v="1"/>
    <n v="298000"/>
    <n v="298000"/>
    <m/>
    <m/>
    <m/>
    <n v="0"/>
    <n v="0"/>
  </r>
  <r>
    <x v="1"/>
    <x v="1"/>
    <s v="C"/>
    <s v="C1"/>
    <x v="47"/>
    <x v="47"/>
    <x v="11"/>
    <s v="L"/>
    <x v="2"/>
    <x v="2"/>
    <x v="99"/>
    <m/>
    <n v="300000"/>
    <m/>
    <m/>
    <m/>
    <n v="0"/>
    <n v="0"/>
  </r>
  <r>
    <x v="2"/>
    <x v="2"/>
    <s v=" Province :( GT ) GAUTENG "/>
    <m/>
    <x v="0"/>
    <x v="0"/>
    <x v="0"/>
    <m/>
    <x v="0"/>
    <x v="0"/>
    <x v="0"/>
    <m/>
    <m/>
    <m/>
    <m/>
    <m/>
    <n v="0"/>
    <n v="0"/>
  </r>
  <r>
    <x v="2"/>
    <x v="2"/>
    <s v="A"/>
    <s v="A"/>
    <x v="48"/>
    <x v="48"/>
    <x v="1"/>
    <s v="H"/>
    <x v="2"/>
    <x v="10"/>
    <x v="35"/>
    <n v="5270690"/>
    <n v="5270690"/>
    <m/>
    <m/>
    <m/>
    <n v="0"/>
    <n v="0"/>
  </r>
  <r>
    <x v="2"/>
    <x v="2"/>
    <s v="A"/>
    <s v="A"/>
    <x v="49"/>
    <x v="49"/>
    <x v="1"/>
    <s v="H"/>
    <x v="1"/>
    <x v="22"/>
    <x v="9"/>
    <m/>
    <m/>
    <m/>
    <n v="409000"/>
    <n v="4000"/>
    <n v="413000"/>
    <n v="413000"/>
  </r>
  <r>
    <x v="2"/>
    <x v="2"/>
    <s v="A"/>
    <s v="A"/>
    <x v="49"/>
    <x v="49"/>
    <x v="1"/>
    <s v="H"/>
    <x v="1"/>
    <x v="6"/>
    <x v="48"/>
    <n v="12928"/>
    <m/>
    <m/>
    <m/>
    <m/>
    <n v="0"/>
    <n v="0"/>
  </r>
  <r>
    <x v="2"/>
    <x v="2"/>
    <s v="A"/>
    <s v="A"/>
    <x v="49"/>
    <x v="49"/>
    <x v="1"/>
    <s v="H"/>
    <x v="1"/>
    <x v="23"/>
    <x v="23"/>
    <n v="19708000"/>
    <m/>
    <m/>
    <n v="1937001"/>
    <n v="45737"/>
    <n v="1982738"/>
    <n v="1982738"/>
  </r>
  <r>
    <x v="2"/>
    <x v="2"/>
    <s v="A"/>
    <s v="A"/>
    <x v="49"/>
    <x v="49"/>
    <x v="1"/>
    <s v="H"/>
    <x v="1"/>
    <x v="23"/>
    <x v="62"/>
    <m/>
    <m/>
    <m/>
    <n v="494000"/>
    <m/>
    <n v="494000"/>
    <n v="494000"/>
  </r>
  <r>
    <x v="2"/>
    <x v="2"/>
    <s v="A"/>
    <s v="A"/>
    <x v="50"/>
    <x v="50"/>
    <x v="1"/>
    <s v="H"/>
    <x v="1"/>
    <x v="24"/>
    <x v="15"/>
    <m/>
    <m/>
    <n v="7376787"/>
    <n v="7376787"/>
    <n v="7376787"/>
    <n v="22130361"/>
    <n v="22130361"/>
  </r>
  <r>
    <x v="2"/>
    <x v="2"/>
    <s v="A"/>
    <s v="A"/>
    <x v="50"/>
    <x v="50"/>
    <x v="1"/>
    <s v="H"/>
    <x v="1"/>
    <x v="24"/>
    <x v="100"/>
    <m/>
    <m/>
    <n v="295685978"/>
    <n v="295685978"/>
    <n v="295685978"/>
    <n v="887057934"/>
    <n v="887057934"/>
  </r>
  <r>
    <x v="2"/>
    <x v="2"/>
    <s v="A"/>
    <s v="A"/>
    <x v="50"/>
    <x v="50"/>
    <x v="1"/>
    <s v="H"/>
    <x v="1"/>
    <x v="24"/>
    <x v="87"/>
    <m/>
    <m/>
    <n v="13805"/>
    <n v="13805"/>
    <n v="13805"/>
    <n v="41415"/>
    <n v="41415"/>
  </r>
  <r>
    <x v="2"/>
    <x v="2"/>
    <s v="A"/>
    <s v="A"/>
    <x v="50"/>
    <x v="50"/>
    <x v="1"/>
    <s v="H"/>
    <x v="1"/>
    <x v="24"/>
    <x v="42"/>
    <m/>
    <m/>
    <n v="34318"/>
    <n v="34318"/>
    <n v="34318"/>
    <n v="102954"/>
    <n v="102954"/>
  </r>
  <r>
    <x v="2"/>
    <x v="2"/>
    <s v="A"/>
    <s v="A"/>
    <x v="50"/>
    <x v="50"/>
    <x v="1"/>
    <s v="H"/>
    <x v="1"/>
    <x v="24"/>
    <x v="101"/>
    <m/>
    <m/>
    <n v="124304"/>
    <n v="124304"/>
    <n v="124304"/>
    <n v="372912"/>
    <n v="372912"/>
  </r>
  <r>
    <x v="2"/>
    <x v="2"/>
    <s v="A"/>
    <s v="A"/>
    <x v="50"/>
    <x v="50"/>
    <x v="1"/>
    <s v="H"/>
    <x v="1"/>
    <x v="24"/>
    <x v="10"/>
    <m/>
    <m/>
    <n v="-2898502"/>
    <n v="-2898502"/>
    <n v="-2898502"/>
    <n v="-8695506"/>
    <n v="-8695506"/>
  </r>
  <r>
    <x v="2"/>
    <x v="2"/>
    <s v="A"/>
    <s v="A"/>
    <x v="50"/>
    <x v="50"/>
    <x v="1"/>
    <s v="H"/>
    <x v="1"/>
    <x v="24"/>
    <x v="5"/>
    <m/>
    <m/>
    <n v="94777210"/>
    <n v="94777210"/>
    <n v="94777210"/>
    <n v="284331630"/>
    <n v="284331630"/>
  </r>
  <r>
    <x v="2"/>
    <x v="2"/>
    <s v="A"/>
    <s v="A"/>
    <x v="50"/>
    <x v="50"/>
    <x v="1"/>
    <s v="H"/>
    <x v="1"/>
    <x v="21"/>
    <x v="47"/>
    <n v="23704"/>
    <n v="23704"/>
    <m/>
    <m/>
    <m/>
    <n v="0"/>
    <n v="0"/>
  </r>
  <r>
    <x v="2"/>
    <x v="2"/>
    <s v="A"/>
    <s v="A"/>
    <x v="50"/>
    <x v="50"/>
    <x v="1"/>
    <s v="H"/>
    <x v="1"/>
    <x v="21"/>
    <x v="23"/>
    <n v="105284"/>
    <n v="105284"/>
    <m/>
    <m/>
    <m/>
    <n v="0"/>
    <n v="0"/>
  </r>
  <r>
    <x v="2"/>
    <x v="2"/>
    <s v="A"/>
    <s v="A"/>
    <x v="50"/>
    <x v="50"/>
    <x v="1"/>
    <s v="H"/>
    <x v="1"/>
    <x v="6"/>
    <x v="23"/>
    <m/>
    <m/>
    <m/>
    <n v="205500"/>
    <m/>
    <n v="205500"/>
    <n v="205500"/>
  </r>
  <r>
    <x v="2"/>
    <x v="2"/>
    <s v="A"/>
    <s v="A"/>
    <x v="50"/>
    <x v="50"/>
    <x v="1"/>
    <s v="H"/>
    <x v="1"/>
    <x v="8"/>
    <x v="93"/>
    <n v="109725"/>
    <n v="109725"/>
    <m/>
    <m/>
    <m/>
    <n v="0"/>
    <n v="0"/>
  </r>
  <r>
    <x v="2"/>
    <x v="2"/>
    <s v="A"/>
    <s v="A"/>
    <x v="50"/>
    <x v="50"/>
    <x v="1"/>
    <s v="H"/>
    <x v="1"/>
    <x v="9"/>
    <x v="10"/>
    <n v="18000000"/>
    <n v="18000000"/>
    <m/>
    <n v="2822953"/>
    <n v="2541810"/>
    <n v="5364763"/>
    <n v="5364763"/>
  </r>
  <r>
    <x v="2"/>
    <x v="2"/>
    <s v="A"/>
    <s v="A"/>
    <x v="50"/>
    <x v="50"/>
    <x v="1"/>
    <s v="H"/>
    <x v="1"/>
    <x v="10"/>
    <x v="2"/>
    <m/>
    <m/>
    <n v="-10483091"/>
    <n v="-10483091"/>
    <n v="-10483091"/>
    <n v="-31449273"/>
    <n v="-31449273"/>
  </r>
  <r>
    <x v="2"/>
    <x v="2"/>
    <s v="A"/>
    <s v="A"/>
    <x v="50"/>
    <x v="50"/>
    <x v="1"/>
    <s v="H"/>
    <x v="1"/>
    <x v="10"/>
    <x v="84"/>
    <m/>
    <m/>
    <n v="-36390"/>
    <n v="-36390"/>
    <n v="-36390"/>
    <n v="-109170"/>
    <n v="-109170"/>
  </r>
  <r>
    <x v="2"/>
    <x v="2"/>
    <s v="A"/>
    <s v="A"/>
    <x v="50"/>
    <x v="50"/>
    <x v="1"/>
    <s v="H"/>
    <x v="1"/>
    <x v="10"/>
    <x v="15"/>
    <m/>
    <m/>
    <n v="-7376787"/>
    <n v="-7376787"/>
    <n v="-7376787"/>
    <n v="-22130361"/>
    <n v="-22130361"/>
  </r>
  <r>
    <x v="2"/>
    <x v="2"/>
    <s v="A"/>
    <s v="A"/>
    <x v="50"/>
    <x v="50"/>
    <x v="1"/>
    <s v="H"/>
    <x v="1"/>
    <x v="10"/>
    <x v="1"/>
    <n v="199264"/>
    <n v="199264"/>
    <m/>
    <m/>
    <m/>
    <n v="0"/>
    <n v="0"/>
  </r>
  <r>
    <x v="2"/>
    <x v="2"/>
    <s v="A"/>
    <s v="A"/>
    <x v="50"/>
    <x v="50"/>
    <x v="1"/>
    <s v="H"/>
    <x v="1"/>
    <x v="10"/>
    <x v="87"/>
    <m/>
    <m/>
    <n v="-13805"/>
    <n v="-13805"/>
    <n v="-13805"/>
    <n v="-41415"/>
    <n v="-41415"/>
  </r>
  <r>
    <x v="2"/>
    <x v="2"/>
    <s v="A"/>
    <s v="A"/>
    <x v="50"/>
    <x v="50"/>
    <x v="1"/>
    <s v="H"/>
    <x v="1"/>
    <x v="10"/>
    <x v="42"/>
    <m/>
    <m/>
    <n v="-34318"/>
    <n v="-34318"/>
    <n v="-34318"/>
    <n v="-102954"/>
    <n v="-102954"/>
  </r>
  <r>
    <x v="2"/>
    <x v="2"/>
    <s v="A"/>
    <s v="A"/>
    <x v="50"/>
    <x v="50"/>
    <x v="1"/>
    <s v="H"/>
    <x v="1"/>
    <x v="10"/>
    <x v="101"/>
    <m/>
    <m/>
    <n v="-124304"/>
    <n v="-124304"/>
    <n v="-124304"/>
    <n v="-372912"/>
    <n v="-372912"/>
  </r>
  <r>
    <x v="2"/>
    <x v="2"/>
    <s v="A"/>
    <s v="A"/>
    <x v="50"/>
    <x v="50"/>
    <x v="1"/>
    <s v="H"/>
    <x v="1"/>
    <x v="10"/>
    <x v="23"/>
    <n v="20000000"/>
    <n v="20000000"/>
    <m/>
    <m/>
    <n v="9402"/>
    <n v="9402"/>
    <n v="9402"/>
  </r>
  <r>
    <x v="2"/>
    <x v="2"/>
    <s v="A"/>
    <s v="A"/>
    <x v="50"/>
    <x v="50"/>
    <x v="1"/>
    <s v="H"/>
    <x v="1"/>
    <x v="10"/>
    <x v="63"/>
    <m/>
    <m/>
    <n v="-19748"/>
    <n v="-19748"/>
    <n v="-19748"/>
    <n v="-59244"/>
    <n v="-59244"/>
  </r>
  <r>
    <x v="2"/>
    <x v="2"/>
    <s v="A"/>
    <s v="A"/>
    <x v="50"/>
    <x v="50"/>
    <x v="1"/>
    <s v="H"/>
    <x v="1"/>
    <x v="10"/>
    <x v="5"/>
    <m/>
    <m/>
    <n v="3554989"/>
    <n v="3554989"/>
    <n v="3554989"/>
    <n v="10664967"/>
    <n v="10664967"/>
  </r>
  <r>
    <x v="2"/>
    <x v="2"/>
    <s v="B"/>
    <s v="B1"/>
    <x v="51"/>
    <x v="51"/>
    <x v="12"/>
    <s v="H"/>
    <x v="1"/>
    <x v="2"/>
    <x v="1"/>
    <n v="-190634"/>
    <m/>
    <m/>
    <m/>
    <m/>
    <n v="0"/>
    <n v="0"/>
  </r>
  <r>
    <x v="2"/>
    <x v="2"/>
    <s v="B"/>
    <s v="B1"/>
    <x v="51"/>
    <x v="51"/>
    <x v="12"/>
    <s v="H"/>
    <x v="1"/>
    <x v="2"/>
    <x v="6"/>
    <m/>
    <n v="1237754"/>
    <m/>
    <m/>
    <m/>
    <n v="0"/>
    <n v="0"/>
  </r>
  <r>
    <x v="2"/>
    <x v="2"/>
    <s v="B"/>
    <s v="B1"/>
    <x v="51"/>
    <x v="51"/>
    <x v="12"/>
    <s v="H"/>
    <x v="1"/>
    <x v="12"/>
    <x v="23"/>
    <m/>
    <n v="454249"/>
    <m/>
    <m/>
    <m/>
    <n v="0"/>
    <n v="0"/>
  </r>
  <r>
    <x v="2"/>
    <x v="2"/>
    <s v="B"/>
    <s v="B1"/>
    <x v="51"/>
    <x v="51"/>
    <x v="12"/>
    <s v="H"/>
    <x v="2"/>
    <x v="2"/>
    <x v="86"/>
    <n v="3827"/>
    <m/>
    <m/>
    <m/>
    <m/>
    <n v="0"/>
    <n v="0"/>
  </r>
  <r>
    <x v="2"/>
    <x v="2"/>
    <s v="B"/>
    <s v="B1"/>
    <x v="51"/>
    <x v="51"/>
    <x v="12"/>
    <s v="H"/>
    <x v="2"/>
    <x v="2"/>
    <x v="1"/>
    <n v="61543"/>
    <m/>
    <m/>
    <m/>
    <m/>
    <n v="0"/>
    <n v="0"/>
  </r>
  <r>
    <x v="2"/>
    <x v="2"/>
    <s v="B"/>
    <s v="B2"/>
    <x v="52"/>
    <x v="52"/>
    <x v="12"/>
    <s v="M"/>
    <x v="2"/>
    <x v="10"/>
    <x v="1"/>
    <n v="4000000"/>
    <n v="4000000"/>
    <n v="212930"/>
    <n v="1045155"/>
    <n v="809845"/>
    <n v="2067930"/>
    <n v="2067930"/>
  </r>
  <r>
    <x v="2"/>
    <x v="2"/>
    <s v="B"/>
    <s v="B2"/>
    <x v="52"/>
    <x v="52"/>
    <x v="12"/>
    <s v="M"/>
    <x v="2"/>
    <x v="25"/>
    <x v="1"/>
    <m/>
    <n v="750000"/>
    <m/>
    <m/>
    <n v="983"/>
    <n v="983"/>
    <n v="983"/>
  </r>
  <r>
    <x v="2"/>
    <x v="2"/>
    <s v="B"/>
    <s v="B3"/>
    <x v="53"/>
    <x v="53"/>
    <x v="12"/>
    <s v="M"/>
    <x v="1"/>
    <x v="5"/>
    <x v="15"/>
    <m/>
    <m/>
    <n v="7000"/>
    <m/>
    <m/>
    <n v="7000"/>
    <n v="7000"/>
  </r>
  <r>
    <x v="2"/>
    <x v="2"/>
    <s v="B"/>
    <s v="B3"/>
    <x v="53"/>
    <x v="53"/>
    <x v="12"/>
    <s v="M"/>
    <x v="1"/>
    <x v="5"/>
    <x v="6"/>
    <m/>
    <n v="400000"/>
    <m/>
    <m/>
    <m/>
    <n v="0"/>
    <n v="0"/>
  </r>
  <r>
    <x v="2"/>
    <x v="2"/>
    <s v="B"/>
    <s v="B3"/>
    <x v="53"/>
    <x v="53"/>
    <x v="12"/>
    <s v="M"/>
    <x v="1"/>
    <x v="5"/>
    <x v="5"/>
    <m/>
    <n v="364000"/>
    <n v="364000"/>
    <m/>
    <m/>
    <n v="364000"/>
    <n v="364000"/>
  </r>
  <r>
    <x v="2"/>
    <x v="2"/>
    <s v="B"/>
    <s v="B3"/>
    <x v="53"/>
    <x v="53"/>
    <x v="12"/>
    <s v="M"/>
    <x v="1"/>
    <x v="6"/>
    <x v="1"/>
    <m/>
    <n v="5174400"/>
    <m/>
    <m/>
    <m/>
    <n v="0"/>
    <n v="0"/>
  </r>
  <r>
    <x v="2"/>
    <x v="2"/>
    <s v="B"/>
    <s v="B3"/>
    <x v="53"/>
    <x v="53"/>
    <x v="12"/>
    <s v="M"/>
    <x v="1"/>
    <x v="12"/>
    <x v="6"/>
    <m/>
    <m/>
    <n v="273980"/>
    <m/>
    <m/>
    <n v="273980"/>
    <n v="273980"/>
  </r>
  <r>
    <x v="2"/>
    <x v="2"/>
    <s v="C"/>
    <s v="C1"/>
    <x v="54"/>
    <x v="54"/>
    <x v="12"/>
    <s v="M"/>
    <x v="2"/>
    <x v="2"/>
    <x v="23"/>
    <n v="49860"/>
    <n v="2227550"/>
    <m/>
    <m/>
    <n v="28750"/>
    <n v="28750"/>
    <n v="28750"/>
  </r>
  <r>
    <x v="2"/>
    <x v="2"/>
    <s v="B"/>
    <s v="B1"/>
    <x v="55"/>
    <x v="55"/>
    <x v="13"/>
    <s v="H"/>
    <x v="2"/>
    <x v="2"/>
    <x v="9"/>
    <n v="966"/>
    <m/>
    <m/>
    <m/>
    <m/>
    <n v="0"/>
    <n v="0"/>
  </r>
  <r>
    <x v="2"/>
    <x v="2"/>
    <s v="B"/>
    <s v="B1"/>
    <x v="55"/>
    <x v="55"/>
    <x v="13"/>
    <s v="H"/>
    <x v="2"/>
    <x v="2"/>
    <x v="51"/>
    <n v="24529"/>
    <m/>
    <n v="37"/>
    <n v="41"/>
    <n v="39"/>
    <n v="117"/>
    <n v="117"/>
  </r>
  <r>
    <x v="2"/>
    <x v="2"/>
    <s v="B"/>
    <s v="B1"/>
    <x v="55"/>
    <x v="55"/>
    <x v="13"/>
    <s v="H"/>
    <x v="2"/>
    <x v="2"/>
    <x v="2"/>
    <n v="1942851"/>
    <m/>
    <n v="140507"/>
    <n v="151401"/>
    <n v="145954"/>
    <n v="437862"/>
    <n v="437862"/>
  </r>
  <r>
    <x v="2"/>
    <x v="2"/>
    <s v="B"/>
    <s v="B1"/>
    <x v="55"/>
    <x v="55"/>
    <x v="13"/>
    <s v="H"/>
    <x v="2"/>
    <x v="2"/>
    <x v="53"/>
    <n v="153114"/>
    <m/>
    <n v="39020"/>
    <n v="35638"/>
    <m/>
    <n v="74658"/>
    <n v="74658"/>
  </r>
  <r>
    <x v="2"/>
    <x v="2"/>
    <s v="B"/>
    <s v="B1"/>
    <x v="55"/>
    <x v="55"/>
    <x v="13"/>
    <s v="H"/>
    <x v="2"/>
    <x v="2"/>
    <x v="102"/>
    <n v="34976"/>
    <m/>
    <m/>
    <m/>
    <n v="2691"/>
    <n v="2691"/>
    <n v="2691"/>
  </r>
  <r>
    <x v="2"/>
    <x v="2"/>
    <s v="B"/>
    <s v="B1"/>
    <x v="55"/>
    <x v="55"/>
    <x v="13"/>
    <s v="H"/>
    <x v="2"/>
    <x v="2"/>
    <x v="56"/>
    <n v="23784"/>
    <m/>
    <n v="1861"/>
    <n v="1958"/>
    <n v="1909"/>
    <n v="5728"/>
    <n v="5728"/>
  </r>
  <r>
    <x v="2"/>
    <x v="2"/>
    <s v="B"/>
    <s v="B1"/>
    <x v="55"/>
    <x v="55"/>
    <x v="13"/>
    <s v="H"/>
    <x v="2"/>
    <x v="2"/>
    <x v="13"/>
    <n v="209800"/>
    <m/>
    <m/>
    <m/>
    <m/>
    <n v="0"/>
    <n v="0"/>
  </r>
  <r>
    <x v="2"/>
    <x v="2"/>
    <s v="B"/>
    <s v="B1"/>
    <x v="55"/>
    <x v="55"/>
    <x v="13"/>
    <s v="H"/>
    <x v="2"/>
    <x v="2"/>
    <x v="103"/>
    <m/>
    <m/>
    <m/>
    <m/>
    <m/>
    <n v="0"/>
    <n v="0"/>
  </r>
  <r>
    <x v="2"/>
    <x v="2"/>
    <s v="B"/>
    <s v="B1"/>
    <x v="55"/>
    <x v="55"/>
    <x v="13"/>
    <s v="H"/>
    <x v="2"/>
    <x v="2"/>
    <x v="25"/>
    <n v="162716"/>
    <m/>
    <n v="12732"/>
    <n v="13013"/>
    <n v="13013"/>
    <n v="38758"/>
    <n v="38758"/>
  </r>
  <r>
    <x v="2"/>
    <x v="2"/>
    <s v="B"/>
    <s v="B1"/>
    <x v="55"/>
    <x v="55"/>
    <x v="13"/>
    <s v="H"/>
    <x v="2"/>
    <x v="2"/>
    <x v="42"/>
    <m/>
    <m/>
    <m/>
    <m/>
    <m/>
    <n v="0"/>
    <n v="0"/>
  </r>
  <r>
    <x v="2"/>
    <x v="2"/>
    <s v="B"/>
    <s v="B1"/>
    <x v="55"/>
    <x v="55"/>
    <x v="13"/>
    <s v="H"/>
    <x v="2"/>
    <x v="2"/>
    <x v="59"/>
    <n v="395050"/>
    <m/>
    <n v="30912"/>
    <n v="33308"/>
    <n v="32110"/>
    <n v="96330"/>
    <n v="96330"/>
  </r>
  <r>
    <x v="2"/>
    <x v="2"/>
    <s v="B"/>
    <s v="B1"/>
    <x v="55"/>
    <x v="55"/>
    <x v="13"/>
    <s v="H"/>
    <x v="2"/>
    <x v="2"/>
    <x v="104"/>
    <n v="419600"/>
    <m/>
    <m/>
    <m/>
    <m/>
    <n v="0"/>
    <n v="0"/>
  </r>
  <r>
    <x v="2"/>
    <x v="2"/>
    <s v="B"/>
    <s v="B1"/>
    <x v="55"/>
    <x v="55"/>
    <x v="13"/>
    <s v="H"/>
    <x v="2"/>
    <x v="2"/>
    <x v="63"/>
    <n v="610058"/>
    <m/>
    <n v="47735"/>
    <n v="47735"/>
    <n v="47735"/>
    <n v="143205"/>
    <n v="143205"/>
  </r>
  <r>
    <x v="2"/>
    <x v="2"/>
    <s v="B"/>
    <s v="B1"/>
    <x v="55"/>
    <x v="55"/>
    <x v="13"/>
    <s v="H"/>
    <x v="2"/>
    <x v="2"/>
    <x v="64"/>
    <n v="31660"/>
    <m/>
    <n v="595"/>
    <n v="595"/>
    <n v="2532"/>
    <n v="3722"/>
    <n v="3722"/>
  </r>
  <r>
    <x v="2"/>
    <x v="2"/>
    <s v="B"/>
    <s v="B2"/>
    <x v="56"/>
    <x v="56"/>
    <x v="13"/>
    <s v="H"/>
    <x v="1"/>
    <x v="26"/>
    <x v="27"/>
    <n v="400000"/>
    <n v="400000"/>
    <n v="4060"/>
    <m/>
    <m/>
    <n v="4060"/>
    <n v="4060"/>
  </r>
  <r>
    <x v="2"/>
    <x v="2"/>
    <s v="B"/>
    <s v="B2"/>
    <x v="56"/>
    <x v="56"/>
    <x v="13"/>
    <s v="H"/>
    <x v="1"/>
    <x v="10"/>
    <x v="19"/>
    <n v="150000"/>
    <n v="150000"/>
    <m/>
    <m/>
    <m/>
    <n v="0"/>
    <n v="0"/>
  </r>
  <r>
    <x v="2"/>
    <x v="2"/>
    <s v="B"/>
    <s v="B2"/>
    <x v="56"/>
    <x v="56"/>
    <x v="13"/>
    <s v="H"/>
    <x v="1"/>
    <x v="10"/>
    <x v="38"/>
    <n v="15000"/>
    <n v="15000"/>
    <n v="36544"/>
    <m/>
    <m/>
    <n v="36544"/>
    <n v="36544"/>
  </r>
  <r>
    <x v="2"/>
    <x v="2"/>
    <s v="B"/>
    <s v="B2"/>
    <x v="56"/>
    <x v="56"/>
    <x v="13"/>
    <s v="H"/>
    <x v="1"/>
    <x v="12"/>
    <x v="1"/>
    <m/>
    <m/>
    <n v="151840"/>
    <m/>
    <m/>
    <n v="151840"/>
    <n v="151840"/>
  </r>
  <r>
    <x v="2"/>
    <x v="2"/>
    <s v="B"/>
    <s v="B2"/>
    <x v="57"/>
    <x v="57"/>
    <x v="13"/>
    <s v="H"/>
    <x v="2"/>
    <x v="12"/>
    <x v="51"/>
    <m/>
    <n v="22095"/>
    <m/>
    <m/>
    <m/>
    <n v="0"/>
    <n v="0"/>
  </r>
  <r>
    <x v="2"/>
    <x v="2"/>
    <s v="B"/>
    <s v="B2"/>
    <x v="57"/>
    <x v="57"/>
    <x v="13"/>
    <s v="H"/>
    <x v="2"/>
    <x v="12"/>
    <x v="2"/>
    <m/>
    <n v="33963691"/>
    <m/>
    <m/>
    <m/>
    <n v="0"/>
    <n v="0"/>
  </r>
  <r>
    <x v="2"/>
    <x v="2"/>
    <s v="B"/>
    <s v="B2"/>
    <x v="57"/>
    <x v="57"/>
    <x v="13"/>
    <s v="H"/>
    <x v="2"/>
    <x v="12"/>
    <x v="53"/>
    <m/>
    <n v="926960"/>
    <m/>
    <m/>
    <m/>
    <n v="0"/>
    <n v="0"/>
  </r>
  <r>
    <x v="2"/>
    <x v="2"/>
    <s v="B"/>
    <s v="B2"/>
    <x v="57"/>
    <x v="57"/>
    <x v="13"/>
    <s v="H"/>
    <x v="2"/>
    <x v="12"/>
    <x v="54"/>
    <m/>
    <n v="39629"/>
    <m/>
    <m/>
    <m/>
    <n v="0"/>
    <n v="0"/>
  </r>
  <r>
    <x v="2"/>
    <x v="2"/>
    <s v="B"/>
    <s v="B2"/>
    <x v="57"/>
    <x v="57"/>
    <x v="13"/>
    <s v="H"/>
    <x v="2"/>
    <x v="12"/>
    <x v="56"/>
    <m/>
    <n v="1692"/>
    <m/>
    <m/>
    <m/>
    <n v="0"/>
    <n v="0"/>
  </r>
  <r>
    <x v="2"/>
    <x v="2"/>
    <s v="B"/>
    <s v="B2"/>
    <x v="57"/>
    <x v="57"/>
    <x v="13"/>
    <s v="H"/>
    <x v="2"/>
    <x v="12"/>
    <x v="57"/>
    <m/>
    <n v="1566281"/>
    <m/>
    <m/>
    <m/>
    <n v="0"/>
    <n v="0"/>
  </r>
  <r>
    <x v="2"/>
    <x v="2"/>
    <s v="B"/>
    <s v="B2"/>
    <x v="57"/>
    <x v="57"/>
    <x v="13"/>
    <s v="H"/>
    <x v="2"/>
    <x v="12"/>
    <x v="1"/>
    <m/>
    <n v="133287"/>
    <m/>
    <m/>
    <m/>
    <n v="0"/>
    <n v="0"/>
  </r>
  <r>
    <x v="2"/>
    <x v="2"/>
    <s v="B"/>
    <s v="B2"/>
    <x v="57"/>
    <x v="57"/>
    <x v="13"/>
    <s v="H"/>
    <x v="2"/>
    <x v="12"/>
    <x v="25"/>
    <m/>
    <n v="1448630"/>
    <m/>
    <m/>
    <m/>
    <n v="0"/>
    <n v="0"/>
  </r>
  <r>
    <x v="2"/>
    <x v="2"/>
    <s v="B"/>
    <s v="B2"/>
    <x v="57"/>
    <x v="57"/>
    <x v="13"/>
    <s v="H"/>
    <x v="2"/>
    <x v="12"/>
    <x v="59"/>
    <m/>
    <n v="8346927"/>
    <m/>
    <m/>
    <m/>
    <n v="0"/>
    <n v="0"/>
  </r>
  <r>
    <x v="2"/>
    <x v="2"/>
    <s v="B"/>
    <s v="B2"/>
    <x v="57"/>
    <x v="57"/>
    <x v="13"/>
    <s v="H"/>
    <x v="2"/>
    <x v="12"/>
    <x v="105"/>
    <m/>
    <n v="1026036"/>
    <m/>
    <m/>
    <m/>
    <n v="0"/>
    <n v="0"/>
  </r>
  <r>
    <x v="2"/>
    <x v="2"/>
    <s v="B"/>
    <s v="B2"/>
    <x v="57"/>
    <x v="57"/>
    <x v="13"/>
    <s v="H"/>
    <x v="2"/>
    <x v="12"/>
    <x v="61"/>
    <m/>
    <n v="113705"/>
    <m/>
    <m/>
    <m/>
    <n v="0"/>
    <n v="0"/>
  </r>
  <r>
    <x v="2"/>
    <x v="2"/>
    <s v="B"/>
    <s v="B2"/>
    <x v="57"/>
    <x v="57"/>
    <x v="13"/>
    <s v="H"/>
    <x v="2"/>
    <x v="12"/>
    <x v="62"/>
    <m/>
    <n v="28366"/>
    <m/>
    <m/>
    <m/>
    <n v="0"/>
    <n v="0"/>
  </r>
  <r>
    <x v="2"/>
    <x v="2"/>
    <s v="B"/>
    <s v="B2"/>
    <x v="57"/>
    <x v="57"/>
    <x v="13"/>
    <s v="H"/>
    <x v="2"/>
    <x v="12"/>
    <x v="106"/>
    <m/>
    <n v="177720"/>
    <m/>
    <m/>
    <m/>
    <n v="0"/>
    <n v="0"/>
  </r>
  <r>
    <x v="2"/>
    <x v="2"/>
    <s v="B"/>
    <s v="B2"/>
    <x v="57"/>
    <x v="57"/>
    <x v="13"/>
    <s v="H"/>
    <x v="2"/>
    <x v="12"/>
    <x v="63"/>
    <m/>
    <n v="882773"/>
    <m/>
    <m/>
    <m/>
    <n v="0"/>
    <n v="0"/>
  </r>
  <r>
    <x v="2"/>
    <x v="2"/>
    <s v="B"/>
    <s v="B2"/>
    <x v="57"/>
    <x v="57"/>
    <x v="13"/>
    <s v="H"/>
    <x v="2"/>
    <x v="12"/>
    <x v="64"/>
    <m/>
    <n v="363221"/>
    <m/>
    <m/>
    <m/>
    <n v="0"/>
    <n v="0"/>
  </r>
  <r>
    <x v="3"/>
    <x v="3"/>
    <s v=" Province :( KZ ) KWAZULU-NATAL "/>
    <m/>
    <x v="0"/>
    <x v="0"/>
    <x v="0"/>
    <m/>
    <x v="0"/>
    <x v="0"/>
    <x v="0"/>
    <m/>
    <m/>
    <m/>
    <m/>
    <m/>
    <n v="0"/>
    <n v="0"/>
  </r>
  <r>
    <x v="3"/>
    <x v="3"/>
    <s v="A"/>
    <s v="A"/>
    <x v="58"/>
    <x v="58"/>
    <x v="1"/>
    <s v="H"/>
    <x v="1"/>
    <x v="27"/>
    <x v="23"/>
    <m/>
    <m/>
    <m/>
    <n v="2500"/>
    <n v="627"/>
    <n v="3127"/>
    <n v="3127"/>
  </r>
  <r>
    <x v="3"/>
    <x v="3"/>
    <s v="A"/>
    <s v="A"/>
    <x v="58"/>
    <x v="58"/>
    <x v="1"/>
    <s v="H"/>
    <x v="1"/>
    <x v="28"/>
    <x v="13"/>
    <m/>
    <m/>
    <n v="13382"/>
    <m/>
    <m/>
    <n v="13382"/>
    <n v="13382"/>
  </r>
  <r>
    <x v="3"/>
    <x v="3"/>
    <s v="A"/>
    <s v="A"/>
    <x v="58"/>
    <x v="58"/>
    <x v="1"/>
    <s v="H"/>
    <x v="1"/>
    <x v="22"/>
    <x v="23"/>
    <m/>
    <m/>
    <m/>
    <n v="2507"/>
    <m/>
    <n v="2507"/>
    <n v="2507"/>
  </r>
  <r>
    <x v="3"/>
    <x v="3"/>
    <s v="A"/>
    <s v="A"/>
    <x v="58"/>
    <x v="58"/>
    <x v="1"/>
    <s v="H"/>
    <x v="1"/>
    <x v="6"/>
    <x v="1"/>
    <m/>
    <m/>
    <n v="3168967"/>
    <n v="3303326"/>
    <n v="-4488289"/>
    <n v="1984004"/>
    <n v="1984004"/>
  </r>
  <r>
    <x v="3"/>
    <x v="3"/>
    <s v="A"/>
    <s v="A"/>
    <x v="58"/>
    <x v="58"/>
    <x v="1"/>
    <s v="H"/>
    <x v="1"/>
    <x v="6"/>
    <x v="23"/>
    <m/>
    <m/>
    <n v="712973"/>
    <n v="246243"/>
    <n v="-199760"/>
    <n v="759456"/>
    <n v="759456"/>
  </r>
  <r>
    <x v="3"/>
    <x v="3"/>
    <s v="A"/>
    <s v="A"/>
    <x v="58"/>
    <x v="58"/>
    <x v="1"/>
    <s v="H"/>
    <x v="1"/>
    <x v="6"/>
    <x v="6"/>
    <m/>
    <m/>
    <n v="422011"/>
    <n v="145880"/>
    <n v="-217669"/>
    <n v="350222"/>
    <n v="350222"/>
  </r>
  <r>
    <x v="3"/>
    <x v="3"/>
    <s v="A"/>
    <s v="A"/>
    <x v="58"/>
    <x v="58"/>
    <x v="1"/>
    <s v="H"/>
    <x v="1"/>
    <x v="7"/>
    <x v="2"/>
    <m/>
    <m/>
    <n v="-921374"/>
    <m/>
    <m/>
    <n v="-921374"/>
    <n v="-921374"/>
  </r>
  <r>
    <x v="3"/>
    <x v="3"/>
    <s v="A"/>
    <s v="A"/>
    <x v="58"/>
    <x v="58"/>
    <x v="1"/>
    <s v="H"/>
    <x v="1"/>
    <x v="7"/>
    <x v="23"/>
    <m/>
    <m/>
    <n v="277683"/>
    <n v="773486"/>
    <n v="186118"/>
    <n v="1237287"/>
    <n v="1237287"/>
  </r>
  <r>
    <x v="3"/>
    <x v="3"/>
    <s v="A"/>
    <s v="A"/>
    <x v="58"/>
    <x v="58"/>
    <x v="1"/>
    <s v="H"/>
    <x v="1"/>
    <x v="7"/>
    <x v="6"/>
    <m/>
    <m/>
    <m/>
    <m/>
    <n v="7269"/>
    <n v="7269"/>
    <n v="7269"/>
  </r>
  <r>
    <x v="3"/>
    <x v="3"/>
    <s v="A"/>
    <s v="A"/>
    <x v="58"/>
    <x v="58"/>
    <x v="1"/>
    <s v="H"/>
    <x v="1"/>
    <x v="8"/>
    <x v="35"/>
    <m/>
    <m/>
    <m/>
    <n v="60015"/>
    <n v="73040"/>
    <n v="133055"/>
    <n v="133055"/>
  </r>
  <r>
    <x v="3"/>
    <x v="3"/>
    <s v="A"/>
    <s v="A"/>
    <x v="58"/>
    <x v="58"/>
    <x v="1"/>
    <s v="H"/>
    <x v="1"/>
    <x v="8"/>
    <x v="23"/>
    <m/>
    <m/>
    <m/>
    <n v="471"/>
    <n v="147806"/>
    <n v="148277"/>
    <n v="148277"/>
  </r>
  <r>
    <x v="3"/>
    <x v="3"/>
    <s v="A"/>
    <s v="A"/>
    <x v="58"/>
    <x v="58"/>
    <x v="1"/>
    <s v="H"/>
    <x v="1"/>
    <x v="9"/>
    <x v="3"/>
    <m/>
    <m/>
    <n v="8301421"/>
    <n v="-9306222"/>
    <n v="1270978"/>
    <n v="266177"/>
    <n v="266177"/>
  </r>
  <r>
    <x v="3"/>
    <x v="3"/>
    <s v="A"/>
    <s v="A"/>
    <x v="58"/>
    <x v="58"/>
    <x v="1"/>
    <s v="H"/>
    <x v="1"/>
    <x v="9"/>
    <x v="35"/>
    <n v="62941650"/>
    <m/>
    <m/>
    <m/>
    <m/>
    <n v="0"/>
    <n v="0"/>
  </r>
  <r>
    <x v="3"/>
    <x v="3"/>
    <s v="A"/>
    <s v="A"/>
    <x v="58"/>
    <x v="58"/>
    <x v="1"/>
    <s v="H"/>
    <x v="1"/>
    <x v="9"/>
    <x v="43"/>
    <n v="14574930"/>
    <m/>
    <m/>
    <m/>
    <m/>
    <n v="0"/>
    <n v="0"/>
  </r>
  <r>
    <x v="3"/>
    <x v="3"/>
    <s v="A"/>
    <s v="A"/>
    <x v="58"/>
    <x v="58"/>
    <x v="1"/>
    <s v="H"/>
    <x v="1"/>
    <x v="9"/>
    <x v="23"/>
    <m/>
    <m/>
    <n v="1800"/>
    <n v="11209"/>
    <m/>
    <n v="13009"/>
    <n v="13009"/>
  </r>
  <r>
    <x v="3"/>
    <x v="3"/>
    <s v="A"/>
    <s v="A"/>
    <x v="58"/>
    <x v="58"/>
    <x v="1"/>
    <s v="H"/>
    <x v="1"/>
    <x v="10"/>
    <x v="107"/>
    <m/>
    <m/>
    <n v="3969450"/>
    <n v="-1182265"/>
    <n v="-912312"/>
    <n v="1874873"/>
    <n v="1874873"/>
  </r>
  <r>
    <x v="3"/>
    <x v="3"/>
    <s v="A"/>
    <s v="A"/>
    <x v="58"/>
    <x v="58"/>
    <x v="1"/>
    <s v="H"/>
    <x v="1"/>
    <x v="10"/>
    <x v="108"/>
    <m/>
    <m/>
    <n v="111000"/>
    <n v="-5000"/>
    <n v="-20000"/>
    <n v="86000"/>
    <n v="86000"/>
  </r>
  <r>
    <x v="3"/>
    <x v="3"/>
    <s v="A"/>
    <s v="A"/>
    <x v="58"/>
    <x v="58"/>
    <x v="1"/>
    <s v="H"/>
    <x v="1"/>
    <x v="10"/>
    <x v="109"/>
    <m/>
    <m/>
    <m/>
    <m/>
    <n v="-1882673"/>
    <n v="-1882673"/>
    <n v="-1882673"/>
  </r>
  <r>
    <x v="3"/>
    <x v="3"/>
    <s v="A"/>
    <s v="A"/>
    <x v="58"/>
    <x v="58"/>
    <x v="1"/>
    <s v="H"/>
    <x v="1"/>
    <x v="10"/>
    <x v="34"/>
    <n v="211680"/>
    <m/>
    <n v="112298"/>
    <n v="-2673286"/>
    <n v="463472"/>
    <n v="-2097516"/>
    <n v="-2097516"/>
  </r>
  <r>
    <x v="3"/>
    <x v="3"/>
    <s v="A"/>
    <s v="A"/>
    <x v="58"/>
    <x v="58"/>
    <x v="1"/>
    <s v="H"/>
    <x v="1"/>
    <x v="10"/>
    <x v="102"/>
    <m/>
    <m/>
    <m/>
    <n v="6282"/>
    <n v="-2233"/>
    <n v="4049"/>
    <n v="4049"/>
  </r>
  <r>
    <x v="3"/>
    <x v="3"/>
    <s v="A"/>
    <s v="A"/>
    <x v="58"/>
    <x v="58"/>
    <x v="1"/>
    <s v="H"/>
    <x v="1"/>
    <x v="10"/>
    <x v="15"/>
    <m/>
    <m/>
    <m/>
    <n v="166449"/>
    <n v="10278"/>
    <n v="176727"/>
    <n v="176727"/>
  </r>
  <r>
    <x v="3"/>
    <x v="3"/>
    <s v="A"/>
    <s v="A"/>
    <x v="58"/>
    <x v="58"/>
    <x v="1"/>
    <s v="H"/>
    <x v="1"/>
    <x v="10"/>
    <x v="110"/>
    <m/>
    <m/>
    <n v="691"/>
    <n v="8692"/>
    <n v="578"/>
    <n v="9961"/>
    <n v="9961"/>
  </r>
  <r>
    <x v="3"/>
    <x v="3"/>
    <s v="A"/>
    <s v="A"/>
    <x v="58"/>
    <x v="58"/>
    <x v="1"/>
    <s v="H"/>
    <x v="1"/>
    <x v="10"/>
    <x v="93"/>
    <m/>
    <m/>
    <n v="61523"/>
    <n v="299109"/>
    <n v="956372"/>
    <n v="1317004"/>
    <n v="1317004"/>
  </r>
  <r>
    <x v="3"/>
    <x v="3"/>
    <s v="A"/>
    <s v="A"/>
    <x v="58"/>
    <x v="58"/>
    <x v="1"/>
    <s v="H"/>
    <x v="1"/>
    <x v="10"/>
    <x v="26"/>
    <m/>
    <m/>
    <n v="11073"/>
    <m/>
    <m/>
    <n v="11073"/>
    <n v="11073"/>
  </r>
  <r>
    <x v="3"/>
    <x v="3"/>
    <s v="A"/>
    <s v="A"/>
    <x v="58"/>
    <x v="58"/>
    <x v="1"/>
    <s v="H"/>
    <x v="1"/>
    <x v="10"/>
    <x v="18"/>
    <n v="36000"/>
    <m/>
    <n v="917700"/>
    <n v="-465450"/>
    <n v="-10000"/>
    <n v="442250"/>
    <n v="442250"/>
  </r>
  <r>
    <x v="3"/>
    <x v="3"/>
    <s v="A"/>
    <s v="A"/>
    <x v="58"/>
    <x v="58"/>
    <x v="1"/>
    <s v="H"/>
    <x v="1"/>
    <x v="10"/>
    <x v="3"/>
    <m/>
    <m/>
    <n v="306288"/>
    <n v="-19743"/>
    <n v="24157"/>
    <n v="310702"/>
    <n v="310702"/>
  </r>
  <r>
    <x v="3"/>
    <x v="3"/>
    <s v="A"/>
    <s v="A"/>
    <x v="58"/>
    <x v="58"/>
    <x v="1"/>
    <s v="H"/>
    <x v="1"/>
    <x v="10"/>
    <x v="72"/>
    <m/>
    <m/>
    <m/>
    <n v="110850"/>
    <n v="140850"/>
    <n v="251700"/>
    <n v="251700"/>
  </r>
  <r>
    <x v="3"/>
    <x v="3"/>
    <s v="A"/>
    <s v="A"/>
    <x v="58"/>
    <x v="58"/>
    <x v="1"/>
    <s v="H"/>
    <x v="1"/>
    <x v="10"/>
    <x v="13"/>
    <m/>
    <m/>
    <n v="110984"/>
    <n v="-121500"/>
    <n v="219837"/>
    <n v="209321"/>
    <n v="209321"/>
  </r>
  <r>
    <x v="3"/>
    <x v="3"/>
    <s v="A"/>
    <s v="A"/>
    <x v="58"/>
    <x v="58"/>
    <x v="1"/>
    <s v="H"/>
    <x v="1"/>
    <x v="10"/>
    <x v="111"/>
    <m/>
    <m/>
    <m/>
    <n v="65622"/>
    <m/>
    <n v="65622"/>
    <n v="65622"/>
  </r>
  <r>
    <x v="3"/>
    <x v="3"/>
    <s v="A"/>
    <s v="A"/>
    <x v="58"/>
    <x v="58"/>
    <x v="1"/>
    <s v="H"/>
    <x v="1"/>
    <x v="10"/>
    <x v="1"/>
    <m/>
    <m/>
    <n v="8448"/>
    <n v="26763"/>
    <n v="6085"/>
    <n v="41296"/>
    <n v="41296"/>
  </r>
  <r>
    <x v="3"/>
    <x v="3"/>
    <s v="A"/>
    <s v="A"/>
    <x v="58"/>
    <x v="58"/>
    <x v="1"/>
    <s v="H"/>
    <x v="1"/>
    <x v="10"/>
    <x v="87"/>
    <m/>
    <m/>
    <n v="29000"/>
    <n v="-33870"/>
    <m/>
    <n v="-4870"/>
    <n v="-4870"/>
  </r>
  <r>
    <x v="3"/>
    <x v="3"/>
    <s v="A"/>
    <s v="A"/>
    <x v="58"/>
    <x v="58"/>
    <x v="1"/>
    <s v="H"/>
    <x v="1"/>
    <x v="10"/>
    <x v="4"/>
    <m/>
    <m/>
    <m/>
    <n v="263883"/>
    <n v="-162904"/>
    <n v="100979"/>
    <n v="100979"/>
  </r>
  <r>
    <x v="3"/>
    <x v="3"/>
    <s v="A"/>
    <s v="A"/>
    <x v="58"/>
    <x v="58"/>
    <x v="1"/>
    <s v="H"/>
    <x v="1"/>
    <x v="10"/>
    <x v="112"/>
    <m/>
    <m/>
    <n v="33000"/>
    <n v="-28000"/>
    <m/>
    <n v="5000"/>
    <n v="5000"/>
  </r>
  <r>
    <x v="3"/>
    <x v="3"/>
    <s v="A"/>
    <s v="A"/>
    <x v="58"/>
    <x v="58"/>
    <x v="1"/>
    <s v="H"/>
    <x v="1"/>
    <x v="10"/>
    <x v="69"/>
    <m/>
    <m/>
    <n v="56290"/>
    <m/>
    <m/>
    <n v="56290"/>
    <n v="56290"/>
  </r>
  <r>
    <x v="3"/>
    <x v="3"/>
    <s v="A"/>
    <s v="A"/>
    <x v="58"/>
    <x v="58"/>
    <x v="1"/>
    <s v="H"/>
    <x v="1"/>
    <x v="10"/>
    <x v="76"/>
    <m/>
    <m/>
    <n v="22057793"/>
    <n v="-7328310"/>
    <n v="-11418023"/>
    <n v="3311460"/>
    <n v="3311460"/>
  </r>
  <r>
    <x v="3"/>
    <x v="3"/>
    <s v="A"/>
    <s v="A"/>
    <x v="58"/>
    <x v="58"/>
    <x v="1"/>
    <s v="H"/>
    <x v="1"/>
    <x v="10"/>
    <x v="48"/>
    <m/>
    <m/>
    <n v="31855"/>
    <n v="27622"/>
    <n v="-20828"/>
    <n v="38649"/>
    <n v="38649"/>
  </r>
  <r>
    <x v="3"/>
    <x v="3"/>
    <s v="A"/>
    <s v="A"/>
    <x v="58"/>
    <x v="58"/>
    <x v="1"/>
    <s v="H"/>
    <x v="1"/>
    <x v="10"/>
    <x v="43"/>
    <m/>
    <m/>
    <n v="1716485"/>
    <n v="694422"/>
    <n v="1143778"/>
    <n v="3554685"/>
    <n v="3554685"/>
  </r>
  <r>
    <x v="3"/>
    <x v="3"/>
    <s v="A"/>
    <s v="A"/>
    <x v="58"/>
    <x v="58"/>
    <x v="1"/>
    <s v="H"/>
    <x v="1"/>
    <x v="10"/>
    <x v="81"/>
    <m/>
    <m/>
    <n v="90541"/>
    <n v="16240"/>
    <n v="72019"/>
    <n v="178800"/>
    <n v="178800"/>
  </r>
  <r>
    <x v="3"/>
    <x v="3"/>
    <s v="A"/>
    <s v="A"/>
    <x v="58"/>
    <x v="58"/>
    <x v="1"/>
    <s v="H"/>
    <x v="1"/>
    <x v="10"/>
    <x v="77"/>
    <n v="115760"/>
    <m/>
    <n v="203200"/>
    <n v="-119000"/>
    <n v="-57200"/>
    <n v="27000"/>
    <n v="27000"/>
  </r>
  <r>
    <x v="3"/>
    <x v="3"/>
    <s v="A"/>
    <s v="A"/>
    <x v="58"/>
    <x v="58"/>
    <x v="1"/>
    <s v="H"/>
    <x v="1"/>
    <x v="10"/>
    <x v="23"/>
    <m/>
    <m/>
    <n v="1879118"/>
    <n v="5647390"/>
    <n v="786833"/>
    <n v="8313341"/>
    <n v="8313341"/>
  </r>
  <r>
    <x v="3"/>
    <x v="3"/>
    <s v="A"/>
    <s v="A"/>
    <x v="58"/>
    <x v="58"/>
    <x v="1"/>
    <s v="H"/>
    <x v="1"/>
    <x v="10"/>
    <x v="6"/>
    <m/>
    <m/>
    <n v="31087"/>
    <n v="333376"/>
    <n v="41231"/>
    <n v="405694"/>
    <n v="405694"/>
  </r>
  <r>
    <x v="3"/>
    <x v="3"/>
    <s v="A"/>
    <s v="A"/>
    <x v="58"/>
    <x v="58"/>
    <x v="1"/>
    <s v="H"/>
    <x v="1"/>
    <x v="29"/>
    <x v="113"/>
    <m/>
    <m/>
    <n v="1869600"/>
    <n v="-1869600"/>
    <m/>
    <n v="0"/>
    <n v="0"/>
  </r>
  <r>
    <x v="3"/>
    <x v="3"/>
    <s v="A"/>
    <s v="A"/>
    <x v="58"/>
    <x v="58"/>
    <x v="1"/>
    <s v="H"/>
    <x v="1"/>
    <x v="29"/>
    <x v="48"/>
    <m/>
    <m/>
    <m/>
    <n v="27949"/>
    <m/>
    <n v="27949"/>
    <n v="27949"/>
  </r>
  <r>
    <x v="3"/>
    <x v="3"/>
    <s v="A"/>
    <s v="A"/>
    <x v="58"/>
    <x v="58"/>
    <x v="1"/>
    <s v="H"/>
    <x v="1"/>
    <x v="30"/>
    <x v="34"/>
    <m/>
    <m/>
    <m/>
    <m/>
    <n v="3384099"/>
    <n v="3384099"/>
    <n v="3384099"/>
  </r>
  <r>
    <x v="3"/>
    <x v="3"/>
    <s v="A"/>
    <s v="A"/>
    <x v="58"/>
    <x v="58"/>
    <x v="1"/>
    <s v="H"/>
    <x v="1"/>
    <x v="30"/>
    <x v="13"/>
    <m/>
    <m/>
    <m/>
    <m/>
    <n v="-97486"/>
    <n v="-97486"/>
    <n v="-97486"/>
  </r>
  <r>
    <x v="3"/>
    <x v="3"/>
    <s v="A"/>
    <s v="A"/>
    <x v="58"/>
    <x v="58"/>
    <x v="1"/>
    <s v="H"/>
    <x v="1"/>
    <x v="30"/>
    <x v="28"/>
    <m/>
    <m/>
    <m/>
    <n v="-645377"/>
    <m/>
    <n v="-645377"/>
    <n v="-645377"/>
  </r>
  <r>
    <x v="3"/>
    <x v="3"/>
    <s v="A"/>
    <s v="A"/>
    <x v="58"/>
    <x v="58"/>
    <x v="1"/>
    <s v="H"/>
    <x v="1"/>
    <x v="30"/>
    <x v="1"/>
    <m/>
    <m/>
    <m/>
    <m/>
    <n v="10989"/>
    <n v="10989"/>
    <n v="10989"/>
  </r>
  <r>
    <x v="3"/>
    <x v="3"/>
    <s v="A"/>
    <s v="A"/>
    <x v="58"/>
    <x v="58"/>
    <x v="1"/>
    <s v="H"/>
    <x v="1"/>
    <x v="30"/>
    <x v="23"/>
    <m/>
    <m/>
    <m/>
    <m/>
    <n v="3644009"/>
    <n v="3644009"/>
    <n v="3644009"/>
  </r>
  <r>
    <x v="3"/>
    <x v="3"/>
    <s v="A"/>
    <s v="A"/>
    <x v="58"/>
    <x v="58"/>
    <x v="1"/>
    <s v="H"/>
    <x v="1"/>
    <x v="30"/>
    <x v="6"/>
    <m/>
    <m/>
    <m/>
    <m/>
    <n v="53384"/>
    <n v="53384"/>
    <n v="53384"/>
  </r>
  <r>
    <x v="3"/>
    <x v="3"/>
    <s v="A"/>
    <s v="A"/>
    <x v="58"/>
    <x v="58"/>
    <x v="1"/>
    <s v="H"/>
    <x v="2"/>
    <x v="10"/>
    <x v="94"/>
    <n v="3922520"/>
    <m/>
    <m/>
    <n v="-3289850"/>
    <n v="3289850"/>
    <n v="0"/>
    <n v="0"/>
  </r>
  <r>
    <x v="3"/>
    <x v="3"/>
    <s v="A"/>
    <s v="A"/>
    <x v="58"/>
    <x v="58"/>
    <x v="1"/>
    <s v="H"/>
    <x v="2"/>
    <x v="10"/>
    <x v="3"/>
    <m/>
    <m/>
    <m/>
    <n v="3359500"/>
    <n v="-3328000"/>
    <n v="31500"/>
    <n v="31500"/>
  </r>
  <r>
    <x v="3"/>
    <x v="3"/>
    <s v="A"/>
    <s v="A"/>
    <x v="58"/>
    <x v="58"/>
    <x v="1"/>
    <s v="H"/>
    <x v="2"/>
    <x v="10"/>
    <x v="72"/>
    <m/>
    <m/>
    <m/>
    <n v="900"/>
    <m/>
    <n v="900"/>
    <n v="900"/>
  </r>
  <r>
    <x v="3"/>
    <x v="3"/>
    <s v="A"/>
    <s v="A"/>
    <x v="58"/>
    <x v="58"/>
    <x v="1"/>
    <s v="H"/>
    <x v="2"/>
    <x v="10"/>
    <x v="13"/>
    <m/>
    <m/>
    <m/>
    <n v="2800"/>
    <m/>
    <n v="2800"/>
    <n v="2800"/>
  </r>
  <r>
    <x v="3"/>
    <x v="3"/>
    <s v="A"/>
    <s v="A"/>
    <x v="58"/>
    <x v="58"/>
    <x v="1"/>
    <s v="H"/>
    <x v="2"/>
    <x v="10"/>
    <x v="76"/>
    <m/>
    <m/>
    <n v="41800"/>
    <n v="-23800"/>
    <n v="35350"/>
    <n v="53350"/>
    <n v="53350"/>
  </r>
  <r>
    <x v="3"/>
    <x v="3"/>
    <s v="A"/>
    <s v="A"/>
    <x v="58"/>
    <x v="58"/>
    <x v="1"/>
    <s v="H"/>
    <x v="2"/>
    <x v="31"/>
    <x v="114"/>
    <m/>
    <m/>
    <m/>
    <m/>
    <n v="8029456"/>
    <n v="8029456"/>
    <n v="8029456"/>
  </r>
  <r>
    <x v="3"/>
    <x v="3"/>
    <s v="B"/>
    <s v="B2"/>
    <x v="59"/>
    <x v="59"/>
    <x v="14"/>
    <s v="M"/>
    <x v="2"/>
    <x v="2"/>
    <x v="65"/>
    <n v="190210"/>
    <n v="190210"/>
    <m/>
    <m/>
    <m/>
    <n v="0"/>
    <n v="0"/>
  </r>
  <r>
    <x v="3"/>
    <x v="3"/>
    <s v="B"/>
    <s v="B2"/>
    <x v="59"/>
    <x v="59"/>
    <x v="14"/>
    <s v="M"/>
    <x v="2"/>
    <x v="2"/>
    <x v="5"/>
    <m/>
    <n v="800000"/>
    <m/>
    <m/>
    <m/>
    <n v="0"/>
    <n v="0"/>
  </r>
  <r>
    <x v="3"/>
    <x v="3"/>
    <s v="B"/>
    <s v="B4"/>
    <x v="60"/>
    <x v="60"/>
    <x v="14"/>
    <s v="L"/>
    <x v="1"/>
    <x v="32"/>
    <x v="34"/>
    <n v="200000"/>
    <n v="200000"/>
    <m/>
    <m/>
    <m/>
    <n v="0"/>
    <n v="0"/>
  </r>
  <r>
    <x v="3"/>
    <x v="3"/>
    <s v="B"/>
    <s v="B4"/>
    <x v="60"/>
    <x v="60"/>
    <x v="14"/>
    <s v="L"/>
    <x v="1"/>
    <x v="32"/>
    <x v="26"/>
    <n v="150000"/>
    <n v="150000"/>
    <m/>
    <m/>
    <m/>
    <n v="0"/>
    <n v="0"/>
  </r>
  <r>
    <x v="3"/>
    <x v="3"/>
    <s v="B"/>
    <s v="B4"/>
    <x v="60"/>
    <x v="60"/>
    <x v="14"/>
    <s v="L"/>
    <x v="1"/>
    <x v="32"/>
    <x v="3"/>
    <n v="350000"/>
    <n v="350000"/>
    <m/>
    <m/>
    <m/>
    <n v="0"/>
    <n v="0"/>
  </r>
  <r>
    <x v="3"/>
    <x v="3"/>
    <s v="B"/>
    <s v="B4"/>
    <x v="60"/>
    <x v="60"/>
    <x v="14"/>
    <s v="L"/>
    <x v="1"/>
    <x v="32"/>
    <x v="72"/>
    <n v="420000"/>
    <n v="420000"/>
    <n v="60000"/>
    <m/>
    <n v="60000"/>
    <n v="120000"/>
    <n v="120000"/>
  </r>
  <r>
    <x v="3"/>
    <x v="3"/>
    <s v="B"/>
    <s v="B4"/>
    <x v="60"/>
    <x v="60"/>
    <x v="14"/>
    <s v="L"/>
    <x v="1"/>
    <x v="32"/>
    <x v="31"/>
    <n v="250000"/>
    <n v="250000"/>
    <m/>
    <m/>
    <m/>
    <n v="0"/>
    <n v="0"/>
  </r>
  <r>
    <x v="3"/>
    <x v="3"/>
    <s v="B"/>
    <s v="B4"/>
    <x v="60"/>
    <x v="60"/>
    <x v="14"/>
    <s v="L"/>
    <x v="1"/>
    <x v="32"/>
    <x v="89"/>
    <n v="80000"/>
    <n v="80000"/>
    <m/>
    <m/>
    <m/>
    <n v="0"/>
    <n v="0"/>
  </r>
  <r>
    <x v="3"/>
    <x v="3"/>
    <s v="B"/>
    <s v="B4"/>
    <x v="60"/>
    <x v="60"/>
    <x v="14"/>
    <s v="L"/>
    <x v="1"/>
    <x v="32"/>
    <x v="65"/>
    <n v="800000"/>
    <n v="800000"/>
    <m/>
    <n v="1750"/>
    <n v="269697"/>
    <n v="271447"/>
    <n v="271447"/>
  </r>
  <r>
    <x v="3"/>
    <x v="3"/>
    <s v="B"/>
    <s v="B4"/>
    <x v="60"/>
    <x v="60"/>
    <x v="14"/>
    <s v="L"/>
    <x v="1"/>
    <x v="2"/>
    <x v="18"/>
    <n v="20000"/>
    <n v="20000"/>
    <m/>
    <m/>
    <m/>
    <n v="0"/>
    <n v="0"/>
  </r>
  <r>
    <x v="3"/>
    <x v="3"/>
    <s v="B"/>
    <s v="B4"/>
    <x v="60"/>
    <x v="60"/>
    <x v="14"/>
    <s v="L"/>
    <x v="1"/>
    <x v="2"/>
    <x v="1"/>
    <n v="30000"/>
    <n v="30000"/>
    <m/>
    <m/>
    <m/>
    <n v="0"/>
    <n v="0"/>
  </r>
  <r>
    <x v="3"/>
    <x v="3"/>
    <s v="B"/>
    <s v="B4"/>
    <x v="60"/>
    <x v="60"/>
    <x v="14"/>
    <s v="L"/>
    <x v="2"/>
    <x v="33"/>
    <x v="1"/>
    <n v="1043000"/>
    <n v="1043000"/>
    <n v="60900"/>
    <n v="136092"/>
    <n v="294496"/>
    <n v="491488"/>
    <n v="491488"/>
  </r>
  <r>
    <x v="3"/>
    <x v="3"/>
    <s v="B"/>
    <s v="B3"/>
    <x v="61"/>
    <x v="61"/>
    <x v="14"/>
    <s v="L"/>
    <x v="1"/>
    <x v="2"/>
    <x v="115"/>
    <m/>
    <n v="399996"/>
    <m/>
    <m/>
    <m/>
    <n v="0"/>
    <n v="0"/>
  </r>
  <r>
    <x v="3"/>
    <x v="3"/>
    <s v="B"/>
    <s v="B3"/>
    <x v="61"/>
    <x v="61"/>
    <x v="14"/>
    <s v="L"/>
    <x v="2"/>
    <x v="33"/>
    <x v="116"/>
    <n v="500016"/>
    <n v="500016"/>
    <m/>
    <m/>
    <m/>
    <n v="0"/>
    <n v="0"/>
  </r>
  <r>
    <x v="3"/>
    <x v="3"/>
    <s v="C"/>
    <s v="C2"/>
    <x v="62"/>
    <x v="62"/>
    <x v="14"/>
    <s v="H"/>
    <x v="1"/>
    <x v="2"/>
    <x v="1"/>
    <n v="1250000"/>
    <n v="1250000"/>
    <n v="-66000"/>
    <m/>
    <n v="21500"/>
    <n v="-44500"/>
    <n v="-44500"/>
  </r>
  <r>
    <x v="3"/>
    <x v="3"/>
    <s v="C"/>
    <s v="C2"/>
    <x v="62"/>
    <x v="62"/>
    <x v="14"/>
    <s v="H"/>
    <x v="1"/>
    <x v="5"/>
    <x v="116"/>
    <n v="1250000"/>
    <n v="1250000"/>
    <n v="17248"/>
    <m/>
    <m/>
    <n v="17248"/>
    <n v="17248"/>
  </r>
  <r>
    <x v="3"/>
    <x v="3"/>
    <s v="C"/>
    <s v="C2"/>
    <x v="62"/>
    <x v="62"/>
    <x v="14"/>
    <s v="H"/>
    <x v="2"/>
    <x v="12"/>
    <x v="116"/>
    <m/>
    <m/>
    <n v="32310"/>
    <m/>
    <m/>
    <n v="32310"/>
    <n v="32310"/>
  </r>
  <r>
    <x v="3"/>
    <x v="3"/>
    <s v="C"/>
    <s v="C2"/>
    <x v="62"/>
    <x v="62"/>
    <x v="14"/>
    <s v="H"/>
    <x v="2"/>
    <x v="12"/>
    <x v="38"/>
    <m/>
    <n v="920000"/>
    <m/>
    <m/>
    <m/>
    <n v="0"/>
    <n v="0"/>
  </r>
  <r>
    <x v="3"/>
    <x v="3"/>
    <s v="C"/>
    <s v="C2"/>
    <x v="62"/>
    <x v="62"/>
    <x v="14"/>
    <s v="H"/>
    <x v="2"/>
    <x v="12"/>
    <x v="1"/>
    <m/>
    <n v="920000"/>
    <n v="2100"/>
    <m/>
    <n v="84700"/>
    <n v="86800"/>
    <n v="86800"/>
  </r>
  <r>
    <x v="3"/>
    <x v="3"/>
    <s v="C"/>
    <s v="C2"/>
    <x v="62"/>
    <x v="62"/>
    <x v="14"/>
    <s v="H"/>
    <x v="2"/>
    <x v="12"/>
    <x v="23"/>
    <m/>
    <n v="920000"/>
    <m/>
    <m/>
    <m/>
    <n v="0"/>
    <n v="0"/>
  </r>
  <r>
    <x v="3"/>
    <x v="3"/>
    <s v="C"/>
    <s v="C2"/>
    <x v="62"/>
    <x v="62"/>
    <x v="14"/>
    <s v="H"/>
    <x v="2"/>
    <x v="12"/>
    <x v="117"/>
    <m/>
    <n v="140000"/>
    <m/>
    <m/>
    <m/>
    <n v="0"/>
    <n v="0"/>
  </r>
  <r>
    <x v="3"/>
    <x v="3"/>
    <s v="B"/>
    <s v="B4"/>
    <x v="63"/>
    <x v="63"/>
    <x v="15"/>
    <s v="L"/>
    <x v="1"/>
    <x v="2"/>
    <x v="34"/>
    <n v="61000"/>
    <n v="61000"/>
    <m/>
    <m/>
    <m/>
    <n v="0"/>
    <n v="0"/>
  </r>
  <r>
    <x v="3"/>
    <x v="3"/>
    <s v="B"/>
    <s v="B4"/>
    <x v="63"/>
    <x v="63"/>
    <x v="15"/>
    <s v="L"/>
    <x v="1"/>
    <x v="2"/>
    <x v="3"/>
    <n v="28000"/>
    <n v="28000"/>
    <m/>
    <m/>
    <m/>
    <n v="0"/>
    <n v="0"/>
  </r>
  <r>
    <x v="3"/>
    <x v="3"/>
    <s v="B"/>
    <s v="B4"/>
    <x v="63"/>
    <x v="63"/>
    <x v="15"/>
    <s v="L"/>
    <x v="1"/>
    <x v="2"/>
    <x v="1"/>
    <n v="12000"/>
    <n v="12000"/>
    <m/>
    <m/>
    <m/>
    <n v="0"/>
    <n v="0"/>
  </r>
  <r>
    <x v="3"/>
    <x v="3"/>
    <s v="B"/>
    <s v="B4"/>
    <x v="63"/>
    <x v="63"/>
    <x v="15"/>
    <s v="L"/>
    <x v="1"/>
    <x v="2"/>
    <x v="91"/>
    <m/>
    <n v="100000"/>
    <m/>
    <m/>
    <m/>
    <n v="0"/>
    <n v="0"/>
  </r>
  <r>
    <x v="3"/>
    <x v="3"/>
    <s v="B"/>
    <s v="B4"/>
    <x v="63"/>
    <x v="63"/>
    <x v="15"/>
    <s v="L"/>
    <x v="1"/>
    <x v="2"/>
    <x v="4"/>
    <m/>
    <n v="2650000"/>
    <m/>
    <m/>
    <m/>
    <n v="0"/>
    <n v="0"/>
  </r>
  <r>
    <x v="3"/>
    <x v="3"/>
    <s v="B"/>
    <s v="B4"/>
    <x v="63"/>
    <x v="63"/>
    <x v="15"/>
    <s v="L"/>
    <x v="1"/>
    <x v="2"/>
    <x v="76"/>
    <m/>
    <n v="375000"/>
    <m/>
    <m/>
    <m/>
    <n v="0"/>
    <n v="0"/>
  </r>
  <r>
    <x v="3"/>
    <x v="3"/>
    <s v="B"/>
    <s v="B4"/>
    <x v="63"/>
    <x v="63"/>
    <x v="15"/>
    <s v="L"/>
    <x v="1"/>
    <x v="2"/>
    <x v="48"/>
    <n v="40000"/>
    <n v="40000"/>
    <m/>
    <m/>
    <m/>
    <n v="0"/>
    <n v="0"/>
  </r>
  <r>
    <x v="3"/>
    <x v="3"/>
    <s v="B"/>
    <s v="B4"/>
    <x v="63"/>
    <x v="63"/>
    <x v="15"/>
    <s v="L"/>
    <x v="1"/>
    <x v="2"/>
    <x v="118"/>
    <n v="126000"/>
    <n v="126000"/>
    <m/>
    <m/>
    <m/>
    <n v="0"/>
    <n v="0"/>
  </r>
  <r>
    <x v="3"/>
    <x v="3"/>
    <s v="B"/>
    <s v="B4"/>
    <x v="63"/>
    <x v="63"/>
    <x v="15"/>
    <s v="L"/>
    <x v="1"/>
    <x v="2"/>
    <x v="65"/>
    <n v="150000"/>
    <n v="150000"/>
    <m/>
    <m/>
    <m/>
    <n v="0"/>
    <n v="0"/>
  </r>
  <r>
    <x v="3"/>
    <x v="3"/>
    <s v="B"/>
    <s v="B4"/>
    <x v="63"/>
    <x v="63"/>
    <x v="15"/>
    <s v="L"/>
    <x v="1"/>
    <x v="2"/>
    <x v="78"/>
    <n v="46000"/>
    <n v="46000"/>
    <m/>
    <m/>
    <m/>
    <n v="0"/>
    <n v="0"/>
  </r>
  <r>
    <x v="3"/>
    <x v="3"/>
    <s v="B"/>
    <s v="B4"/>
    <x v="63"/>
    <x v="63"/>
    <x v="15"/>
    <s v="L"/>
    <x v="1"/>
    <x v="2"/>
    <x v="50"/>
    <n v="7000"/>
    <n v="7000"/>
    <m/>
    <m/>
    <m/>
    <n v="0"/>
    <n v="0"/>
  </r>
  <r>
    <x v="3"/>
    <x v="3"/>
    <s v="B"/>
    <s v="B4"/>
    <x v="63"/>
    <x v="63"/>
    <x v="15"/>
    <s v="L"/>
    <x v="1"/>
    <x v="2"/>
    <x v="5"/>
    <m/>
    <n v="650000"/>
    <m/>
    <m/>
    <m/>
    <n v="0"/>
    <n v="0"/>
  </r>
  <r>
    <x v="3"/>
    <x v="3"/>
    <s v="B"/>
    <s v="B4"/>
    <x v="63"/>
    <x v="63"/>
    <x v="15"/>
    <s v="L"/>
    <x v="2"/>
    <x v="2"/>
    <x v="119"/>
    <m/>
    <n v="500000"/>
    <m/>
    <m/>
    <m/>
    <n v="0"/>
    <n v="0"/>
  </r>
  <r>
    <x v="3"/>
    <x v="3"/>
    <s v="B"/>
    <s v="B4"/>
    <x v="63"/>
    <x v="63"/>
    <x v="15"/>
    <s v="L"/>
    <x v="2"/>
    <x v="2"/>
    <x v="65"/>
    <m/>
    <n v="100000"/>
    <m/>
    <m/>
    <m/>
    <n v="0"/>
    <n v="0"/>
  </r>
  <r>
    <x v="3"/>
    <x v="3"/>
    <s v="B"/>
    <s v="B2"/>
    <x v="64"/>
    <x v="64"/>
    <x v="15"/>
    <s v="M"/>
    <x v="1"/>
    <x v="5"/>
    <x v="120"/>
    <n v="1640033"/>
    <m/>
    <n v="258343"/>
    <n v="660544"/>
    <n v="49950"/>
    <n v="968837"/>
    <n v="968837"/>
  </r>
  <r>
    <x v="3"/>
    <x v="3"/>
    <s v="B"/>
    <s v="B2"/>
    <x v="64"/>
    <x v="64"/>
    <x v="15"/>
    <s v="M"/>
    <x v="2"/>
    <x v="2"/>
    <x v="15"/>
    <m/>
    <n v="2045000"/>
    <m/>
    <m/>
    <m/>
    <n v="0"/>
    <n v="0"/>
  </r>
  <r>
    <x v="3"/>
    <x v="3"/>
    <s v="B"/>
    <s v="B2"/>
    <x v="64"/>
    <x v="64"/>
    <x v="15"/>
    <s v="M"/>
    <x v="2"/>
    <x v="2"/>
    <x v="16"/>
    <m/>
    <n v="2000000"/>
    <m/>
    <m/>
    <m/>
    <n v="0"/>
    <n v="0"/>
  </r>
  <r>
    <x v="3"/>
    <x v="3"/>
    <s v="B"/>
    <s v="B2"/>
    <x v="64"/>
    <x v="64"/>
    <x v="15"/>
    <s v="M"/>
    <x v="2"/>
    <x v="2"/>
    <x v="6"/>
    <m/>
    <n v="1000000"/>
    <m/>
    <m/>
    <m/>
    <n v="0"/>
    <n v="0"/>
  </r>
  <r>
    <x v="3"/>
    <x v="3"/>
    <s v="B"/>
    <s v="B3"/>
    <x v="65"/>
    <x v="65"/>
    <x v="15"/>
    <s v="L"/>
    <x v="1"/>
    <x v="2"/>
    <x v="16"/>
    <m/>
    <m/>
    <m/>
    <m/>
    <m/>
    <n v="0"/>
    <n v="0"/>
  </r>
  <r>
    <x v="3"/>
    <x v="3"/>
    <s v="B"/>
    <s v="B3"/>
    <x v="65"/>
    <x v="65"/>
    <x v="15"/>
    <s v="L"/>
    <x v="2"/>
    <x v="2"/>
    <x v="16"/>
    <m/>
    <m/>
    <m/>
    <m/>
    <m/>
    <n v="0"/>
    <n v="0"/>
  </r>
  <r>
    <x v="3"/>
    <x v="3"/>
    <s v="B"/>
    <s v="B4"/>
    <x v="66"/>
    <x v="66"/>
    <x v="15"/>
    <s v="L"/>
    <x v="1"/>
    <x v="12"/>
    <x v="13"/>
    <n v="200000"/>
    <n v="200000"/>
    <m/>
    <n v="132620"/>
    <n v="375051"/>
    <n v="507671"/>
    <n v="507671"/>
  </r>
  <r>
    <x v="3"/>
    <x v="3"/>
    <s v="B"/>
    <s v="B4"/>
    <x v="66"/>
    <x v="66"/>
    <x v="15"/>
    <s v="L"/>
    <x v="1"/>
    <x v="12"/>
    <x v="6"/>
    <n v="200000"/>
    <n v="200000"/>
    <m/>
    <m/>
    <m/>
    <n v="0"/>
    <n v="0"/>
  </r>
  <r>
    <x v="3"/>
    <x v="3"/>
    <s v="B"/>
    <s v="B4"/>
    <x v="66"/>
    <x v="66"/>
    <x v="15"/>
    <s v="L"/>
    <x v="2"/>
    <x v="2"/>
    <x v="121"/>
    <m/>
    <m/>
    <m/>
    <n v="2800"/>
    <m/>
    <n v="2800"/>
    <n v="2800"/>
  </r>
  <r>
    <x v="3"/>
    <x v="3"/>
    <s v="B"/>
    <s v="B1"/>
    <x v="67"/>
    <x v="67"/>
    <x v="15"/>
    <s v="H"/>
    <x v="1"/>
    <x v="6"/>
    <x v="35"/>
    <n v="8946"/>
    <n v="8946"/>
    <m/>
    <m/>
    <m/>
    <n v="0"/>
    <n v="0"/>
  </r>
  <r>
    <x v="3"/>
    <x v="3"/>
    <s v="B"/>
    <s v="B3"/>
    <x v="68"/>
    <x v="68"/>
    <x v="15"/>
    <s v="M"/>
    <x v="1"/>
    <x v="2"/>
    <x v="34"/>
    <n v="50000"/>
    <n v="50000"/>
    <m/>
    <n v="4750"/>
    <n v="3000"/>
    <n v="7750"/>
    <n v="7750"/>
  </r>
  <r>
    <x v="3"/>
    <x v="3"/>
    <s v="B"/>
    <s v="B3"/>
    <x v="68"/>
    <x v="68"/>
    <x v="15"/>
    <s v="M"/>
    <x v="1"/>
    <x v="2"/>
    <x v="1"/>
    <n v="800000"/>
    <m/>
    <m/>
    <n v="33495"/>
    <m/>
    <n v="33495"/>
    <n v="33495"/>
  </r>
  <r>
    <x v="3"/>
    <x v="3"/>
    <s v="B"/>
    <s v="B3"/>
    <x v="68"/>
    <x v="68"/>
    <x v="15"/>
    <s v="M"/>
    <x v="1"/>
    <x v="2"/>
    <x v="23"/>
    <n v="400000"/>
    <m/>
    <m/>
    <m/>
    <m/>
    <n v="0"/>
    <n v="0"/>
  </r>
  <r>
    <x v="3"/>
    <x v="3"/>
    <s v="B"/>
    <s v="B3"/>
    <x v="68"/>
    <x v="68"/>
    <x v="15"/>
    <s v="M"/>
    <x v="1"/>
    <x v="2"/>
    <x v="71"/>
    <n v="30000"/>
    <n v="30000"/>
    <m/>
    <m/>
    <m/>
    <n v="0"/>
    <n v="0"/>
  </r>
  <r>
    <x v="3"/>
    <x v="3"/>
    <s v="B"/>
    <s v="B3"/>
    <x v="68"/>
    <x v="68"/>
    <x v="15"/>
    <s v="M"/>
    <x v="1"/>
    <x v="12"/>
    <x v="1"/>
    <m/>
    <n v="800000"/>
    <m/>
    <m/>
    <n v="65250"/>
    <n v="65250"/>
    <n v="65250"/>
  </r>
  <r>
    <x v="3"/>
    <x v="3"/>
    <s v="B"/>
    <s v="B3"/>
    <x v="68"/>
    <x v="68"/>
    <x v="15"/>
    <s v="M"/>
    <x v="1"/>
    <x v="12"/>
    <x v="23"/>
    <m/>
    <n v="400000"/>
    <m/>
    <m/>
    <m/>
    <n v="0"/>
    <n v="0"/>
  </r>
  <r>
    <x v="3"/>
    <x v="3"/>
    <s v="B"/>
    <s v="B3"/>
    <x v="68"/>
    <x v="68"/>
    <x v="15"/>
    <s v="M"/>
    <x v="2"/>
    <x v="2"/>
    <x v="1"/>
    <n v="100000"/>
    <n v="100000"/>
    <n v="9708"/>
    <n v="7958"/>
    <n v="16575"/>
    <n v="34241"/>
    <n v="34241"/>
  </r>
  <r>
    <x v="3"/>
    <x v="3"/>
    <s v="B"/>
    <s v="B4"/>
    <x v="69"/>
    <x v="69"/>
    <x v="15"/>
    <s v="L"/>
    <x v="1"/>
    <x v="2"/>
    <x v="34"/>
    <n v="249996"/>
    <n v="249996"/>
    <m/>
    <n v="39700"/>
    <n v="9686"/>
    <n v="49386"/>
    <n v="49386"/>
  </r>
  <r>
    <x v="3"/>
    <x v="3"/>
    <s v="B"/>
    <s v="B4"/>
    <x v="69"/>
    <x v="69"/>
    <x v="15"/>
    <s v="L"/>
    <x v="1"/>
    <x v="2"/>
    <x v="1"/>
    <n v="21624"/>
    <n v="21624"/>
    <m/>
    <m/>
    <m/>
    <n v="0"/>
    <n v="0"/>
  </r>
  <r>
    <x v="3"/>
    <x v="3"/>
    <s v="B"/>
    <s v="B4"/>
    <x v="69"/>
    <x v="69"/>
    <x v="15"/>
    <s v="L"/>
    <x v="1"/>
    <x v="2"/>
    <x v="23"/>
    <m/>
    <n v="500000"/>
    <m/>
    <m/>
    <m/>
    <n v="0"/>
    <n v="0"/>
  </r>
  <r>
    <x v="3"/>
    <x v="3"/>
    <s v="B"/>
    <s v="B4"/>
    <x v="69"/>
    <x v="69"/>
    <x v="15"/>
    <s v="L"/>
    <x v="2"/>
    <x v="2"/>
    <x v="34"/>
    <n v="6900"/>
    <n v="6900"/>
    <m/>
    <m/>
    <m/>
    <n v="0"/>
    <n v="0"/>
  </r>
  <r>
    <x v="3"/>
    <x v="3"/>
    <s v="B"/>
    <s v="B4"/>
    <x v="69"/>
    <x v="69"/>
    <x v="15"/>
    <s v="L"/>
    <x v="2"/>
    <x v="2"/>
    <x v="20"/>
    <n v="2496"/>
    <n v="2496"/>
    <m/>
    <m/>
    <m/>
    <n v="0"/>
    <n v="0"/>
  </r>
  <r>
    <x v="3"/>
    <x v="3"/>
    <s v="B"/>
    <s v="B4"/>
    <x v="69"/>
    <x v="69"/>
    <x v="15"/>
    <s v="L"/>
    <x v="2"/>
    <x v="2"/>
    <x v="23"/>
    <n v="15000"/>
    <n v="15000"/>
    <m/>
    <m/>
    <m/>
    <n v="0"/>
    <n v="0"/>
  </r>
  <r>
    <x v="3"/>
    <x v="3"/>
    <s v="B"/>
    <s v="B4"/>
    <x v="69"/>
    <x v="69"/>
    <x v="15"/>
    <s v="L"/>
    <x v="2"/>
    <x v="12"/>
    <x v="23"/>
    <n v="250000"/>
    <m/>
    <m/>
    <n v="42288"/>
    <n v="-56208"/>
    <n v="-13920"/>
    <n v="-13920"/>
  </r>
  <r>
    <x v="3"/>
    <x v="3"/>
    <s v="C"/>
    <s v="C2"/>
    <x v="70"/>
    <x v="70"/>
    <x v="15"/>
    <s v="M"/>
    <x v="1"/>
    <x v="2"/>
    <x v="97"/>
    <n v="2587500"/>
    <n v="1600000"/>
    <n v="5600"/>
    <n v="68411"/>
    <n v="295910"/>
    <n v="369921"/>
    <n v="369921"/>
  </r>
  <r>
    <x v="3"/>
    <x v="3"/>
    <s v="B"/>
    <s v="B4"/>
    <x v="71"/>
    <x v="71"/>
    <x v="16"/>
    <s v="L"/>
    <x v="1"/>
    <x v="2"/>
    <x v="1"/>
    <n v="156750"/>
    <n v="156750"/>
    <m/>
    <m/>
    <m/>
    <n v="0"/>
    <n v="0"/>
  </r>
  <r>
    <x v="3"/>
    <x v="3"/>
    <s v="B"/>
    <s v="B3"/>
    <x v="72"/>
    <x v="72"/>
    <x v="16"/>
    <s v="M"/>
    <x v="1"/>
    <x v="12"/>
    <x v="1"/>
    <m/>
    <n v="900000"/>
    <m/>
    <m/>
    <m/>
    <n v="0"/>
    <n v="0"/>
  </r>
  <r>
    <x v="3"/>
    <x v="3"/>
    <s v="B"/>
    <s v="B3"/>
    <x v="72"/>
    <x v="72"/>
    <x v="16"/>
    <s v="M"/>
    <x v="2"/>
    <x v="2"/>
    <x v="1"/>
    <m/>
    <m/>
    <n v="300000"/>
    <n v="228000"/>
    <m/>
    <n v="528000"/>
    <n v="528000"/>
  </r>
  <r>
    <x v="3"/>
    <x v="3"/>
    <s v="B"/>
    <s v="B2"/>
    <x v="73"/>
    <x v="73"/>
    <x v="16"/>
    <s v="H"/>
    <x v="2"/>
    <x v="2"/>
    <x v="1"/>
    <n v="795000"/>
    <n v="1795000"/>
    <m/>
    <m/>
    <m/>
    <n v="0"/>
    <n v="0"/>
  </r>
  <r>
    <x v="3"/>
    <x v="3"/>
    <s v="B"/>
    <s v="B2"/>
    <x v="73"/>
    <x v="73"/>
    <x v="16"/>
    <s v="H"/>
    <x v="2"/>
    <x v="2"/>
    <x v="6"/>
    <m/>
    <n v="1000000"/>
    <m/>
    <m/>
    <m/>
    <n v="0"/>
    <n v="0"/>
  </r>
  <r>
    <x v="3"/>
    <x v="3"/>
    <s v="B"/>
    <s v="B2"/>
    <x v="73"/>
    <x v="73"/>
    <x v="16"/>
    <s v="H"/>
    <x v="2"/>
    <x v="12"/>
    <x v="1"/>
    <m/>
    <m/>
    <m/>
    <m/>
    <n v="-284512"/>
    <n v="-284512"/>
    <n v="-284512"/>
  </r>
  <r>
    <x v="3"/>
    <x v="3"/>
    <s v="B"/>
    <s v="B2"/>
    <x v="73"/>
    <x v="73"/>
    <x v="16"/>
    <s v="H"/>
    <x v="2"/>
    <x v="12"/>
    <x v="6"/>
    <m/>
    <m/>
    <m/>
    <m/>
    <n v="-644422"/>
    <n v="-644422"/>
    <n v="-644422"/>
  </r>
  <r>
    <x v="3"/>
    <x v="3"/>
    <s v="C"/>
    <s v="C2"/>
    <x v="74"/>
    <x v="74"/>
    <x v="16"/>
    <s v="M"/>
    <x v="1"/>
    <x v="2"/>
    <x v="1"/>
    <n v="745000"/>
    <n v="2745000"/>
    <n v="80000"/>
    <m/>
    <n v="146763"/>
    <n v="226763"/>
    <n v="226763"/>
  </r>
  <r>
    <x v="3"/>
    <x v="3"/>
    <s v="B"/>
    <s v="B3"/>
    <x v="75"/>
    <x v="75"/>
    <x v="17"/>
    <s v="M"/>
    <x v="1"/>
    <x v="2"/>
    <x v="1"/>
    <n v="320000"/>
    <n v="320000"/>
    <m/>
    <n v="-1702"/>
    <n v="-616"/>
    <n v="-2318"/>
    <n v="-2318"/>
  </r>
  <r>
    <x v="3"/>
    <x v="3"/>
    <s v="B"/>
    <s v="B4"/>
    <x v="76"/>
    <x v="76"/>
    <x v="17"/>
    <s v="L"/>
    <x v="1"/>
    <x v="32"/>
    <x v="122"/>
    <m/>
    <n v="6034678"/>
    <m/>
    <m/>
    <m/>
    <n v="0"/>
    <n v="0"/>
  </r>
  <r>
    <x v="3"/>
    <x v="3"/>
    <s v="B"/>
    <s v="B4"/>
    <x v="76"/>
    <x v="76"/>
    <x v="17"/>
    <s v="L"/>
    <x v="1"/>
    <x v="32"/>
    <x v="65"/>
    <m/>
    <n v="357470"/>
    <m/>
    <m/>
    <m/>
    <n v="0"/>
    <n v="0"/>
  </r>
  <r>
    <x v="3"/>
    <x v="3"/>
    <s v="B"/>
    <s v="B4"/>
    <x v="76"/>
    <x v="76"/>
    <x v="17"/>
    <s v="L"/>
    <x v="1"/>
    <x v="10"/>
    <x v="122"/>
    <m/>
    <n v="317391"/>
    <m/>
    <m/>
    <m/>
    <n v="0"/>
    <n v="0"/>
  </r>
  <r>
    <x v="3"/>
    <x v="3"/>
    <s v="B"/>
    <s v="B4"/>
    <x v="76"/>
    <x v="76"/>
    <x v="17"/>
    <s v="L"/>
    <x v="1"/>
    <x v="10"/>
    <x v="116"/>
    <n v="500000"/>
    <n v="500000"/>
    <m/>
    <m/>
    <m/>
    <n v="0"/>
    <n v="0"/>
  </r>
  <r>
    <x v="3"/>
    <x v="3"/>
    <s v="B"/>
    <s v="B4"/>
    <x v="76"/>
    <x v="76"/>
    <x v="17"/>
    <s v="L"/>
    <x v="2"/>
    <x v="32"/>
    <x v="1"/>
    <m/>
    <n v="417383"/>
    <m/>
    <m/>
    <m/>
    <n v="0"/>
    <n v="0"/>
  </r>
  <r>
    <x v="3"/>
    <x v="3"/>
    <s v="B"/>
    <s v="B4"/>
    <x v="76"/>
    <x v="76"/>
    <x v="17"/>
    <s v="L"/>
    <x v="2"/>
    <x v="32"/>
    <x v="65"/>
    <m/>
    <n v="198700"/>
    <m/>
    <m/>
    <m/>
    <n v="0"/>
    <n v="0"/>
  </r>
  <r>
    <x v="3"/>
    <x v="3"/>
    <s v="B"/>
    <s v="B4"/>
    <x v="76"/>
    <x v="76"/>
    <x v="17"/>
    <s v="L"/>
    <x v="2"/>
    <x v="16"/>
    <x v="1"/>
    <n v="2"/>
    <n v="2"/>
    <m/>
    <m/>
    <m/>
    <n v="0"/>
    <n v="0"/>
  </r>
  <r>
    <x v="3"/>
    <x v="3"/>
    <s v="B"/>
    <s v="B4"/>
    <x v="76"/>
    <x v="76"/>
    <x v="17"/>
    <s v="L"/>
    <x v="2"/>
    <x v="16"/>
    <x v="25"/>
    <n v="8"/>
    <n v="8"/>
    <n v="192400"/>
    <m/>
    <m/>
    <n v="192400"/>
    <n v="192400"/>
  </r>
  <r>
    <x v="3"/>
    <x v="3"/>
    <s v="B"/>
    <s v="B4"/>
    <x v="76"/>
    <x v="76"/>
    <x v="17"/>
    <s v="L"/>
    <x v="2"/>
    <x v="16"/>
    <x v="65"/>
    <n v="258700"/>
    <n v="60000"/>
    <m/>
    <m/>
    <m/>
    <n v="0"/>
    <n v="0"/>
  </r>
  <r>
    <x v="3"/>
    <x v="3"/>
    <s v="B"/>
    <s v="B4"/>
    <x v="76"/>
    <x v="76"/>
    <x v="17"/>
    <s v="L"/>
    <x v="2"/>
    <x v="6"/>
    <x v="65"/>
    <n v="165217"/>
    <n v="165217"/>
    <m/>
    <m/>
    <m/>
    <n v="0"/>
    <n v="0"/>
  </r>
  <r>
    <x v="3"/>
    <x v="3"/>
    <s v="B"/>
    <s v="B4"/>
    <x v="76"/>
    <x v="76"/>
    <x v="17"/>
    <s v="L"/>
    <x v="2"/>
    <x v="10"/>
    <x v="65"/>
    <n v="186957"/>
    <m/>
    <m/>
    <m/>
    <m/>
    <n v="0"/>
    <n v="0"/>
  </r>
  <r>
    <x v="3"/>
    <x v="3"/>
    <s v="B"/>
    <s v="B4"/>
    <x v="77"/>
    <x v="77"/>
    <x v="17"/>
    <s v="L"/>
    <x v="2"/>
    <x v="2"/>
    <x v="1"/>
    <m/>
    <n v="53580"/>
    <m/>
    <m/>
    <n v="28900"/>
    <n v="28900"/>
    <n v="28900"/>
  </r>
  <r>
    <x v="3"/>
    <x v="3"/>
    <s v="C"/>
    <s v="C2"/>
    <x v="78"/>
    <x v="78"/>
    <x v="17"/>
    <s v="L"/>
    <x v="1"/>
    <x v="2"/>
    <x v="26"/>
    <n v="50000"/>
    <m/>
    <m/>
    <m/>
    <m/>
    <n v="0"/>
    <n v="0"/>
  </r>
  <r>
    <x v="3"/>
    <x v="3"/>
    <s v="C"/>
    <s v="C2"/>
    <x v="78"/>
    <x v="78"/>
    <x v="17"/>
    <s v="L"/>
    <x v="1"/>
    <x v="2"/>
    <x v="19"/>
    <n v="800000"/>
    <m/>
    <m/>
    <m/>
    <m/>
    <n v="0"/>
    <n v="0"/>
  </r>
  <r>
    <x v="3"/>
    <x v="3"/>
    <s v="C"/>
    <s v="C2"/>
    <x v="78"/>
    <x v="78"/>
    <x v="17"/>
    <s v="L"/>
    <x v="1"/>
    <x v="2"/>
    <x v="32"/>
    <n v="800000"/>
    <n v="800000"/>
    <m/>
    <m/>
    <m/>
    <n v="0"/>
    <n v="0"/>
  </r>
  <r>
    <x v="3"/>
    <x v="3"/>
    <s v="C"/>
    <s v="C2"/>
    <x v="78"/>
    <x v="78"/>
    <x v="17"/>
    <s v="L"/>
    <x v="1"/>
    <x v="2"/>
    <x v="6"/>
    <n v="150000"/>
    <n v="100000"/>
    <m/>
    <m/>
    <m/>
    <n v="0"/>
    <n v="0"/>
  </r>
  <r>
    <x v="3"/>
    <x v="3"/>
    <s v="C"/>
    <s v="C2"/>
    <x v="78"/>
    <x v="78"/>
    <x v="17"/>
    <s v="L"/>
    <x v="2"/>
    <x v="2"/>
    <x v="17"/>
    <n v="100000"/>
    <m/>
    <m/>
    <m/>
    <m/>
    <n v="0"/>
    <n v="0"/>
  </r>
  <r>
    <x v="3"/>
    <x v="3"/>
    <s v="C"/>
    <s v="C2"/>
    <x v="78"/>
    <x v="78"/>
    <x v="17"/>
    <s v="L"/>
    <x v="2"/>
    <x v="2"/>
    <x v="121"/>
    <n v="500000"/>
    <m/>
    <m/>
    <m/>
    <m/>
    <n v="0"/>
    <n v="0"/>
  </r>
  <r>
    <x v="3"/>
    <x v="3"/>
    <s v="C"/>
    <s v="C2"/>
    <x v="78"/>
    <x v="78"/>
    <x v="17"/>
    <s v="L"/>
    <x v="2"/>
    <x v="2"/>
    <x v="123"/>
    <n v="20000"/>
    <m/>
    <m/>
    <m/>
    <m/>
    <n v="0"/>
    <n v="0"/>
  </r>
  <r>
    <x v="3"/>
    <x v="3"/>
    <s v="C"/>
    <s v="C2"/>
    <x v="78"/>
    <x v="78"/>
    <x v="17"/>
    <s v="L"/>
    <x v="2"/>
    <x v="2"/>
    <x v="34"/>
    <n v="100000"/>
    <m/>
    <m/>
    <m/>
    <m/>
    <n v="0"/>
    <n v="0"/>
  </r>
  <r>
    <x v="3"/>
    <x v="3"/>
    <s v="C"/>
    <s v="C2"/>
    <x v="78"/>
    <x v="78"/>
    <x v="17"/>
    <s v="L"/>
    <x v="2"/>
    <x v="2"/>
    <x v="15"/>
    <m/>
    <n v="100000"/>
    <m/>
    <m/>
    <m/>
    <n v="0"/>
    <n v="0"/>
  </r>
  <r>
    <x v="3"/>
    <x v="3"/>
    <s v="C"/>
    <s v="C2"/>
    <x v="78"/>
    <x v="78"/>
    <x v="17"/>
    <s v="L"/>
    <x v="2"/>
    <x v="2"/>
    <x v="18"/>
    <n v="300000"/>
    <m/>
    <m/>
    <m/>
    <m/>
    <n v="0"/>
    <n v="0"/>
  </r>
  <r>
    <x v="3"/>
    <x v="3"/>
    <s v="C"/>
    <s v="C2"/>
    <x v="78"/>
    <x v="78"/>
    <x v="17"/>
    <s v="L"/>
    <x v="2"/>
    <x v="2"/>
    <x v="1"/>
    <n v="1500000"/>
    <n v="1000000"/>
    <m/>
    <m/>
    <m/>
    <n v="0"/>
    <n v="0"/>
  </r>
  <r>
    <x v="3"/>
    <x v="3"/>
    <s v="C"/>
    <s v="C2"/>
    <x v="78"/>
    <x v="78"/>
    <x v="17"/>
    <s v="L"/>
    <x v="2"/>
    <x v="2"/>
    <x v="23"/>
    <m/>
    <n v="500000"/>
    <m/>
    <m/>
    <m/>
    <n v="0"/>
    <n v="0"/>
  </r>
  <r>
    <x v="3"/>
    <x v="3"/>
    <s v="C"/>
    <s v="C2"/>
    <x v="78"/>
    <x v="78"/>
    <x v="17"/>
    <s v="L"/>
    <x v="2"/>
    <x v="2"/>
    <x v="49"/>
    <m/>
    <n v="200000"/>
    <m/>
    <m/>
    <m/>
    <n v="0"/>
    <n v="0"/>
  </r>
  <r>
    <x v="3"/>
    <x v="3"/>
    <s v="C"/>
    <s v="C2"/>
    <x v="78"/>
    <x v="78"/>
    <x v="17"/>
    <s v="L"/>
    <x v="2"/>
    <x v="2"/>
    <x v="6"/>
    <m/>
    <n v="100000"/>
    <m/>
    <m/>
    <m/>
    <n v="0"/>
    <n v="0"/>
  </r>
  <r>
    <x v="3"/>
    <x v="3"/>
    <s v="B"/>
    <s v="B3"/>
    <x v="79"/>
    <x v="79"/>
    <x v="18"/>
    <s v="L"/>
    <x v="1"/>
    <x v="2"/>
    <x v="34"/>
    <n v="12000"/>
    <m/>
    <m/>
    <m/>
    <m/>
    <n v="0"/>
    <n v="0"/>
  </r>
  <r>
    <x v="3"/>
    <x v="3"/>
    <s v="B"/>
    <s v="B3"/>
    <x v="79"/>
    <x v="79"/>
    <x v="18"/>
    <s v="L"/>
    <x v="1"/>
    <x v="2"/>
    <x v="48"/>
    <n v="55000"/>
    <m/>
    <m/>
    <m/>
    <m/>
    <n v="0"/>
    <n v="0"/>
  </r>
  <r>
    <x v="3"/>
    <x v="3"/>
    <s v="B"/>
    <s v="B3"/>
    <x v="79"/>
    <x v="79"/>
    <x v="18"/>
    <s v="L"/>
    <x v="1"/>
    <x v="2"/>
    <x v="118"/>
    <n v="150000"/>
    <m/>
    <m/>
    <m/>
    <m/>
    <n v="0"/>
    <n v="0"/>
  </r>
  <r>
    <x v="3"/>
    <x v="3"/>
    <s v="B"/>
    <s v="B3"/>
    <x v="79"/>
    <x v="79"/>
    <x v="18"/>
    <s v="L"/>
    <x v="2"/>
    <x v="2"/>
    <x v="1"/>
    <n v="700000"/>
    <m/>
    <m/>
    <m/>
    <n v="45229"/>
    <n v="45229"/>
    <n v="45229"/>
  </r>
  <r>
    <x v="3"/>
    <x v="3"/>
    <s v="C"/>
    <s v="C2"/>
    <x v="80"/>
    <x v="80"/>
    <x v="18"/>
    <s v="L"/>
    <x v="1"/>
    <x v="2"/>
    <x v="16"/>
    <m/>
    <n v="5960000"/>
    <m/>
    <m/>
    <m/>
    <n v="0"/>
    <n v="0"/>
  </r>
  <r>
    <x v="3"/>
    <x v="3"/>
    <s v="B"/>
    <s v="B3"/>
    <x v="81"/>
    <x v="81"/>
    <x v="19"/>
    <s v="L"/>
    <x v="1"/>
    <x v="2"/>
    <x v="116"/>
    <n v="622600"/>
    <n v="622600"/>
    <m/>
    <m/>
    <m/>
    <n v="0"/>
    <n v="0"/>
  </r>
  <r>
    <x v="3"/>
    <x v="3"/>
    <s v="B"/>
    <s v="B4"/>
    <x v="82"/>
    <x v="82"/>
    <x v="19"/>
    <s v="L"/>
    <x v="2"/>
    <x v="2"/>
    <x v="124"/>
    <n v="1365750"/>
    <n v="365750"/>
    <n v="210652"/>
    <m/>
    <m/>
    <n v="210652"/>
    <n v="210652"/>
  </r>
  <r>
    <x v="3"/>
    <x v="3"/>
    <s v="B"/>
    <s v="B4"/>
    <x v="82"/>
    <x v="82"/>
    <x v="19"/>
    <s v="L"/>
    <x v="2"/>
    <x v="2"/>
    <x v="65"/>
    <n v="1156750"/>
    <n v="156750"/>
    <m/>
    <m/>
    <m/>
    <n v="0"/>
    <n v="0"/>
  </r>
  <r>
    <x v="3"/>
    <x v="3"/>
    <s v="B"/>
    <s v="B4"/>
    <x v="82"/>
    <x v="82"/>
    <x v="19"/>
    <s v="L"/>
    <x v="2"/>
    <x v="34"/>
    <x v="124"/>
    <n v="156750"/>
    <n v="156750"/>
    <m/>
    <m/>
    <m/>
    <n v="0"/>
    <n v="0"/>
  </r>
  <r>
    <x v="3"/>
    <x v="3"/>
    <s v="B"/>
    <s v="B4"/>
    <x v="82"/>
    <x v="82"/>
    <x v="19"/>
    <s v="L"/>
    <x v="2"/>
    <x v="34"/>
    <x v="76"/>
    <n v="156750"/>
    <n v="156750"/>
    <m/>
    <m/>
    <m/>
    <n v="0"/>
    <n v="0"/>
  </r>
  <r>
    <x v="3"/>
    <x v="3"/>
    <s v="B"/>
    <s v="B3"/>
    <x v="83"/>
    <x v="83"/>
    <x v="19"/>
    <s v="L"/>
    <x v="1"/>
    <x v="2"/>
    <x v="25"/>
    <m/>
    <n v="500000"/>
    <m/>
    <m/>
    <m/>
    <n v="0"/>
    <n v="0"/>
  </r>
  <r>
    <x v="3"/>
    <x v="3"/>
    <s v="B"/>
    <s v="B3"/>
    <x v="83"/>
    <x v="83"/>
    <x v="19"/>
    <s v="L"/>
    <x v="1"/>
    <x v="2"/>
    <x v="42"/>
    <m/>
    <n v="600000"/>
    <m/>
    <m/>
    <m/>
    <n v="0"/>
    <n v="0"/>
  </r>
  <r>
    <x v="3"/>
    <x v="3"/>
    <s v="B"/>
    <s v="B3"/>
    <x v="83"/>
    <x v="83"/>
    <x v="19"/>
    <s v="L"/>
    <x v="1"/>
    <x v="2"/>
    <x v="23"/>
    <m/>
    <n v="900000"/>
    <m/>
    <m/>
    <n v="26687"/>
    <n v="26687"/>
    <n v="26687"/>
  </r>
  <r>
    <x v="3"/>
    <x v="3"/>
    <s v="B"/>
    <s v="B3"/>
    <x v="83"/>
    <x v="83"/>
    <x v="19"/>
    <s v="L"/>
    <x v="1"/>
    <x v="2"/>
    <x v="10"/>
    <m/>
    <n v="1305467"/>
    <m/>
    <m/>
    <m/>
    <n v="0"/>
    <n v="0"/>
  </r>
  <r>
    <x v="3"/>
    <x v="3"/>
    <s v="B"/>
    <s v="B3"/>
    <x v="83"/>
    <x v="83"/>
    <x v="19"/>
    <s v="L"/>
    <x v="2"/>
    <x v="35"/>
    <x v="1"/>
    <n v="350000"/>
    <n v="350000"/>
    <m/>
    <m/>
    <m/>
    <n v="0"/>
    <n v="0"/>
  </r>
  <r>
    <x v="3"/>
    <x v="3"/>
    <s v="B"/>
    <s v="B4"/>
    <x v="84"/>
    <x v="84"/>
    <x v="19"/>
    <s v="L"/>
    <x v="1"/>
    <x v="2"/>
    <x v="116"/>
    <n v="100000"/>
    <n v="100000"/>
    <m/>
    <m/>
    <m/>
    <n v="0"/>
    <n v="0"/>
  </r>
  <r>
    <x v="3"/>
    <x v="3"/>
    <s v="C"/>
    <s v="C2"/>
    <x v="85"/>
    <x v="85"/>
    <x v="19"/>
    <s v="M"/>
    <x v="1"/>
    <x v="2"/>
    <x v="99"/>
    <n v="1928000"/>
    <n v="1928000"/>
    <m/>
    <m/>
    <m/>
    <n v="0"/>
    <n v="0"/>
  </r>
  <r>
    <x v="3"/>
    <x v="3"/>
    <s v="C"/>
    <s v="C2"/>
    <x v="85"/>
    <x v="85"/>
    <x v="19"/>
    <s v="M"/>
    <x v="2"/>
    <x v="2"/>
    <x v="34"/>
    <m/>
    <n v="69000"/>
    <m/>
    <m/>
    <n v="19000"/>
    <n v="19000"/>
    <n v="19000"/>
  </r>
  <r>
    <x v="3"/>
    <x v="3"/>
    <s v="C"/>
    <s v="C2"/>
    <x v="85"/>
    <x v="85"/>
    <x v="19"/>
    <s v="M"/>
    <x v="2"/>
    <x v="2"/>
    <x v="13"/>
    <n v="1000000"/>
    <n v="4000000"/>
    <m/>
    <n v="234620"/>
    <n v="941730"/>
    <n v="1176350"/>
    <n v="1176350"/>
  </r>
  <r>
    <x v="3"/>
    <x v="3"/>
    <s v="C"/>
    <s v="C2"/>
    <x v="85"/>
    <x v="85"/>
    <x v="19"/>
    <s v="M"/>
    <x v="2"/>
    <x v="2"/>
    <x v="76"/>
    <n v="5000000"/>
    <n v="7900000"/>
    <n v="4634250"/>
    <m/>
    <n v="321739"/>
    <n v="4955989"/>
    <n v="4955989"/>
  </r>
  <r>
    <x v="3"/>
    <x v="3"/>
    <s v="C"/>
    <s v="C2"/>
    <x v="85"/>
    <x v="85"/>
    <x v="19"/>
    <s v="M"/>
    <x v="2"/>
    <x v="2"/>
    <x v="6"/>
    <n v="1000000"/>
    <n v="2500000"/>
    <m/>
    <n v="340500"/>
    <n v="482500"/>
    <n v="823000"/>
    <n v="823000"/>
  </r>
  <r>
    <x v="3"/>
    <x v="3"/>
    <s v="C"/>
    <s v="C2"/>
    <x v="85"/>
    <x v="85"/>
    <x v="19"/>
    <s v="M"/>
    <x v="2"/>
    <x v="2"/>
    <x v="10"/>
    <m/>
    <n v="18000000"/>
    <m/>
    <m/>
    <m/>
    <n v="0"/>
    <n v="0"/>
  </r>
  <r>
    <x v="3"/>
    <x v="3"/>
    <s v="C"/>
    <s v="C2"/>
    <x v="85"/>
    <x v="85"/>
    <x v="19"/>
    <s v="M"/>
    <x v="2"/>
    <x v="12"/>
    <x v="34"/>
    <n v="30000"/>
    <n v="30000"/>
    <m/>
    <m/>
    <m/>
    <n v="0"/>
    <n v="0"/>
  </r>
  <r>
    <x v="3"/>
    <x v="3"/>
    <s v="C"/>
    <s v="C2"/>
    <x v="85"/>
    <x v="85"/>
    <x v="19"/>
    <s v="M"/>
    <x v="2"/>
    <x v="12"/>
    <x v="18"/>
    <n v="30000"/>
    <n v="30000"/>
    <m/>
    <m/>
    <m/>
    <n v="0"/>
    <n v="0"/>
  </r>
  <r>
    <x v="3"/>
    <x v="3"/>
    <s v="C"/>
    <s v="C2"/>
    <x v="85"/>
    <x v="85"/>
    <x v="19"/>
    <s v="M"/>
    <x v="2"/>
    <x v="12"/>
    <x v="21"/>
    <n v="10000"/>
    <n v="10000"/>
    <m/>
    <m/>
    <m/>
    <n v="0"/>
    <n v="0"/>
  </r>
  <r>
    <x v="3"/>
    <x v="3"/>
    <s v="C"/>
    <s v="C2"/>
    <x v="85"/>
    <x v="85"/>
    <x v="19"/>
    <s v="M"/>
    <x v="2"/>
    <x v="12"/>
    <x v="6"/>
    <n v="50000"/>
    <n v="50000"/>
    <m/>
    <m/>
    <m/>
    <n v="0"/>
    <n v="0"/>
  </r>
  <r>
    <x v="3"/>
    <x v="3"/>
    <s v="B"/>
    <s v="B4"/>
    <x v="86"/>
    <x v="86"/>
    <x v="20"/>
    <s v="M"/>
    <x v="1"/>
    <x v="2"/>
    <x v="9"/>
    <n v="1116000"/>
    <n v="1116000"/>
    <m/>
    <m/>
    <m/>
    <n v="0"/>
    <n v="0"/>
  </r>
  <r>
    <x v="3"/>
    <x v="3"/>
    <s v="B"/>
    <s v="B4"/>
    <x v="86"/>
    <x v="86"/>
    <x v="20"/>
    <s v="M"/>
    <x v="1"/>
    <x v="20"/>
    <x v="102"/>
    <n v="65000"/>
    <n v="65000"/>
    <m/>
    <m/>
    <m/>
    <n v="0"/>
    <n v="0"/>
  </r>
  <r>
    <x v="3"/>
    <x v="3"/>
    <s v="B"/>
    <s v="B4"/>
    <x v="86"/>
    <x v="86"/>
    <x v="20"/>
    <s v="M"/>
    <x v="1"/>
    <x v="20"/>
    <x v="18"/>
    <n v="400000"/>
    <n v="400000"/>
    <m/>
    <m/>
    <m/>
    <n v="0"/>
    <n v="0"/>
  </r>
  <r>
    <x v="3"/>
    <x v="3"/>
    <s v="B"/>
    <s v="B4"/>
    <x v="86"/>
    <x v="86"/>
    <x v="20"/>
    <s v="M"/>
    <x v="2"/>
    <x v="20"/>
    <x v="65"/>
    <n v="864000"/>
    <n v="4000000"/>
    <m/>
    <n v="309000"/>
    <m/>
    <n v="309000"/>
    <n v="309000"/>
  </r>
  <r>
    <x v="3"/>
    <x v="3"/>
    <s v="B"/>
    <s v="B4"/>
    <x v="86"/>
    <x v="86"/>
    <x v="20"/>
    <s v="M"/>
    <x v="2"/>
    <x v="20"/>
    <x v="23"/>
    <m/>
    <m/>
    <m/>
    <m/>
    <n v="172350"/>
    <n v="172350"/>
    <n v="172350"/>
  </r>
  <r>
    <x v="3"/>
    <x v="3"/>
    <s v="B"/>
    <s v="B4"/>
    <x v="86"/>
    <x v="86"/>
    <x v="20"/>
    <s v="M"/>
    <x v="2"/>
    <x v="5"/>
    <x v="68"/>
    <m/>
    <m/>
    <n v="3000"/>
    <m/>
    <n v="125280"/>
    <n v="128280"/>
    <n v="128280"/>
  </r>
  <r>
    <x v="3"/>
    <x v="3"/>
    <s v="B"/>
    <s v="B4"/>
    <x v="87"/>
    <x v="87"/>
    <x v="20"/>
    <s v="L"/>
    <x v="1"/>
    <x v="36"/>
    <x v="125"/>
    <m/>
    <n v="3400000"/>
    <m/>
    <n v="1924795"/>
    <m/>
    <n v="1924795"/>
    <n v="1924795"/>
  </r>
  <r>
    <x v="3"/>
    <x v="3"/>
    <s v="B"/>
    <s v="B4"/>
    <x v="87"/>
    <x v="87"/>
    <x v="20"/>
    <s v="L"/>
    <x v="1"/>
    <x v="2"/>
    <x v="36"/>
    <n v="1000000"/>
    <n v="1000000"/>
    <m/>
    <n v="198910"/>
    <m/>
    <n v="198910"/>
    <n v="198910"/>
  </r>
  <r>
    <x v="3"/>
    <x v="3"/>
    <s v="B"/>
    <s v="B4"/>
    <x v="87"/>
    <x v="87"/>
    <x v="20"/>
    <s v="L"/>
    <x v="1"/>
    <x v="2"/>
    <x v="126"/>
    <m/>
    <m/>
    <n v="184680"/>
    <m/>
    <n v="5340"/>
    <n v="190020"/>
    <n v="190020"/>
  </r>
  <r>
    <x v="3"/>
    <x v="3"/>
    <s v="B"/>
    <s v="B4"/>
    <x v="87"/>
    <x v="87"/>
    <x v="20"/>
    <s v="L"/>
    <x v="2"/>
    <x v="36"/>
    <x v="125"/>
    <m/>
    <m/>
    <n v="47293"/>
    <m/>
    <m/>
    <n v="47293"/>
    <n v="47293"/>
  </r>
  <r>
    <x v="3"/>
    <x v="3"/>
    <s v="B"/>
    <s v="B4"/>
    <x v="87"/>
    <x v="87"/>
    <x v="20"/>
    <s v="L"/>
    <x v="2"/>
    <x v="36"/>
    <x v="117"/>
    <m/>
    <m/>
    <m/>
    <m/>
    <n v="46301"/>
    <n v="46301"/>
    <n v="46301"/>
  </r>
  <r>
    <x v="3"/>
    <x v="3"/>
    <s v="B"/>
    <s v="B3"/>
    <x v="88"/>
    <x v="88"/>
    <x v="20"/>
    <s v="L"/>
    <x v="1"/>
    <x v="2"/>
    <x v="48"/>
    <n v="100000"/>
    <n v="100000"/>
    <m/>
    <m/>
    <m/>
    <n v="0"/>
    <n v="0"/>
  </r>
  <r>
    <x v="3"/>
    <x v="3"/>
    <s v="B"/>
    <s v="B3"/>
    <x v="88"/>
    <x v="88"/>
    <x v="20"/>
    <s v="L"/>
    <x v="2"/>
    <x v="2"/>
    <x v="18"/>
    <n v="150000"/>
    <n v="150000"/>
    <m/>
    <m/>
    <m/>
    <n v="0"/>
    <n v="0"/>
  </r>
  <r>
    <x v="3"/>
    <x v="3"/>
    <s v="B"/>
    <s v="B3"/>
    <x v="88"/>
    <x v="88"/>
    <x v="20"/>
    <s v="L"/>
    <x v="2"/>
    <x v="2"/>
    <x v="127"/>
    <n v="1000000"/>
    <n v="1000000"/>
    <m/>
    <m/>
    <m/>
    <n v="0"/>
    <n v="0"/>
  </r>
  <r>
    <x v="3"/>
    <x v="3"/>
    <s v="B"/>
    <s v="B3"/>
    <x v="88"/>
    <x v="88"/>
    <x v="20"/>
    <s v="L"/>
    <x v="2"/>
    <x v="2"/>
    <x v="50"/>
    <n v="250000"/>
    <n v="250000"/>
    <m/>
    <m/>
    <m/>
    <n v="0"/>
    <n v="0"/>
  </r>
  <r>
    <x v="3"/>
    <x v="3"/>
    <s v="B"/>
    <s v="B3"/>
    <x v="89"/>
    <x v="89"/>
    <x v="20"/>
    <s v="L"/>
    <x v="1"/>
    <x v="2"/>
    <x v="93"/>
    <m/>
    <n v="900000"/>
    <m/>
    <m/>
    <m/>
    <n v="0"/>
    <n v="0"/>
  </r>
  <r>
    <x v="3"/>
    <x v="3"/>
    <s v="B"/>
    <s v="B3"/>
    <x v="89"/>
    <x v="89"/>
    <x v="20"/>
    <s v="L"/>
    <x v="1"/>
    <x v="2"/>
    <x v="65"/>
    <n v="100000"/>
    <n v="100000"/>
    <m/>
    <m/>
    <m/>
    <n v="0"/>
    <n v="0"/>
  </r>
  <r>
    <x v="3"/>
    <x v="3"/>
    <s v="C"/>
    <s v="C2"/>
    <x v="90"/>
    <x v="90"/>
    <x v="20"/>
    <s v="M"/>
    <x v="1"/>
    <x v="2"/>
    <x v="3"/>
    <n v="596000"/>
    <n v="596000"/>
    <m/>
    <m/>
    <n v="363498"/>
    <n v="363498"/>
    <n v="363498"/>
  </r>
  <r>
    <x v="3"/>
    <x v="3"/>
    <s v="C"/>
    <s v="C2"/>
    <x v="90"/>
    <x v="90"/>
    <x v="20"/>
    <s v="M"/>
    <x v="1"/>
    <x v="2"/>
    <x v="1"/>
    <n v="1000000"/>
    <n v="1000000"/>
    <m/>
    <m/>
    <m/>
    <n v="0"/>
    <n v="0"/>
  </r>
  <r>
    <x v="3"/>
    <x v="3"/>
    <s v="B"/>
    <s v="B4"/>
    <x v="91"/>
    <x v="91"/>
    <x v="21"/>
    <s v="M"/>
    <x v="1"/>
    <x v="2"/>
    <x v="18"/>
    <n v="110000"/>
    <m/>
    <m/>
    <m/>
    <m/>
    <n v="0"/>
    <n v="0"/>
  </r>
  <r>
    <x v="3"/>
    <x v="3"/>
    <s v="B"/>
    <s v="B4"/>
    <x v="91"/>
    <x v="91"/>
    <x v="21"/>
    <s v="M"/>
    <x v="1"/>
    <x v="5"/>
    <x v="34"/>
    <n v="10000"/>
    <m/>
    <m/>
    <m/>
    <m/>
    <n v="0"/>
    <n v="0"/>
  </r>
  <r>
    <x v="3"/>
    <x v="3"/>
    <s v="B"/>
    <s v="B4"/>
    <x v="91"/>
    <x v="91"/>
    <x v="21"/>
    <s v="M"/>
    <x v="1"/>
    <x v="5"/>
    <x v="48"/>
    <n v="5000"/>
    <n v="5000"/>
    <m/>
    <m/>
    <m/>
    <n v="0"/>
    <n v="0"/>
  </r>
  <r>
    <x v="3"/>
    <x v="3"/>
    <s v="B"/>
    <s v="B4"/>
    <x v="91"/>
    <x v="91"/>
    <x v="21"/>
    <s v="M"/>
    <x v="1"/>
    <x v="10"/>
    <x v="120"/>
    <n v="20000"/>
    <n v="20000"/>
    <m/>
    <m/>
    <m/>
    <n v="0"/>
    <n v="0"/>
  </r>
  <r>
    <x v="3"/>
    <x v="3"/>
    <s v="B"/>
    <s v="B4"/>
    <x v="91"/>
    <x v="91"/>
    <x v="21"/>
    <s v="M"/>
    <x v="1"/>
    <x v="10"/>
    <x v="34"/>
    <n v="10000"/>
    <n v="10000"/>
    <m/>
    <m/>
    <m/>
    <n v="0"/>
    <n v="0"/>
  </r>
  <r>
    <x v="3"/>
    <x v="3"/>
    <s v="B"/>
    <s v="B4"/>
    <x v="91"/>
    <x v="91"/>
    <x v="21"/>
    <s v="M"/>
    <x v="1"/>
    <x v="10"/>
    <x v="102"/>
    <n v="20000"/>
    <n v="20000"/>
    <m/>
    <m/>
    <m/>
    <n v="0"/>
    <n v="0"/>
  </r>
  <r>
    <x v="3"/>
    <x v="3"/>
    <s v="B"/>
    <s v="B4"/>
    <x v="91"/>
    <x v="91"/>
    <x v="21"/>
    <s v="M"/>
    <x v="1"/>
    <x v="10"/>
    <x v="18"/>
    <n v="20000"/>
    <n v="20000"/>
    <m/>
    <m/>
    <m/>
    <n v="0"/>
    <n v="0"/>
  </r>
  <r>
    <x v="3"/>
    <x v="3"/>
    <s v="B"/>
    <s v="B4"/>
    <x v="91"/>
    <x v="91"/>
    <x v="21"/>
    <s v="M"/>
    <x v="1"/>
    <x v="10"/>
    <x v="1"/>
    <n v="20000"/>
    <n v="20000"/>
    <m/>
    <m/>
    <m/>
    <n v="0"/>
    <n v="0"/>
  </r>
  <r>
    <x v="3"/>
    <x v="3"/>
    <s v="B"/>
    <s v="B4"/>
    <x v="91"/>
    <x v="91"/>
    <x v="21"/>
    <s v="M"/>
    <x v="1"/>
    <x v="10"/>
    <x v="47"/>
    <n v="10000"/>
    <n v="10000"/>
    <m/>
    <m/>
    <m/>
    <n v="0"/>
    <n v="0"/>
  </r>
  <r>
    <x v="3"/>
    <x v="3"/>
    <s v="B"/>
    <s v="B4"/>
    <x v="91"/>
    <x v="91"/>
    <x v="21"/>
    <s v="M"/>
    <x v="1"/>
    <x v="10"/>
    <x v="6"/>
    <n v="200000"/>
    <n v="200000"/>
    <m/>
    <m/>
    <m/>
    <n v="0"/>
    <n v="0"/>
  </r>
  <r>
    <x v="3"/>
    <x v="3"/>
    <s v="B"/>
    <s v="B4"/>
    <x v="91"/>
    <x v="91"/>
    <x v="21"/>
    <s v="M"/>
    <x v="2"/>
    <x v="2"/>
    <x v="1"/>
    <m/>
    <n v="1000000"/>
    <m/>
    <m/>
    <m/>
    <n v="0"/>
    <n v="0"/>
  </r>
  <r>
    <x v="3"/>
    <x v="3"/>
    <s v="B"/>
    <s v="B4"/>
    <x v="91"/>
    <x v="91"/>
    <x v="21"/>
    <s v="M"/>
    <x v="2"/>
    <x v="2"/>
    <x v="65"/>
    <n v="1850000"/>
    <n v="3460000"/>
    <m/>
    <n v="388470"/>
    <n v="31950"/>
    <n v="420420"/>
    <n v="420420"/>
  </r>
  <r>
    <x v="3"/>
    <x v="3"/>
    <s v="B"/>
    <s v="B4"/>
    <x v="91"/>
    <x v="91"/>
    <x v="21"/>
    <s v="M"/>
    <x v="2"/>
    <x v="10"/>
    <x v="18"/>
    <n v="80000"/>
    <n v="80000"/>
    <m/>
    <m/>
    <m/>
    <n v="0"/>
    <n v="0"/>
  </r>
  <r>
    <x v="3"/>
    <x v="3"/>
    <s v="B"/>
    <s v="B4"/>
    <x v="92"/>
    <x v="92"/>
    <x v="21"/>
    <s v="L"/>
    <x v="1"/>
    <x v="2"/>
    <x v="34"/>
    <n v="100000"/>
    <n v="100000"/>
    <m/>
    <m/>
    <m/>
    <n v="0"/>
    <n v="0"/>
  </r>
  <r>
    <x v="3"/>
    <x v="3"/>
    <s v="B"/>
    <s v="B4"/>
    <x v="92"/>
    <x v="92"/>
    <x v="21"/>
    <s v="L"/>
    <x v="1"/>
    <x v="2"/>
    <x v="3"/>
    <n v="75000"/>
    <n v="75000"/>
    <m/>
    <m/>
    <m/>
    <n v="0"/>
    <n v="0"/>
  </r>
  <r>
    <x v="3"/>
    <x v="3"/>
    <s v="B"/>
    <s v="B4"/>
    <x v="92"/>
    <x v="92"/>
    <x v="21"/>
    <s v="L"/>
    <x v="1"/>
    <x v="2"/>
    <x v="77"/>
    <n v="25000"/>
    <n v="25000"/>
    <m/>
    <m/>
    <m/>
    <n v="0"/>
    <n v="0"/>
  </r>
  <r>
    <x v="3"/>
    <x v="3"/>
    <s v="B"/>
    <s v="B4"/>
    <x v="92"/>
    <x v="92"/>
    <x v="21"/>
    <s v="L"/>
    <x v="2"/>
    <x v="2"/>
    <x v="84"/>
    <m/>
    <n v="100000"/>
    <m/>
    <m/>
    <m/>
    <n v="0"/>
    <n v="0"/>
  </r>
  <r>
    <x v="3"/>
    <x v="3"/>
    <s v="B"/>
    <s v="B4"/>
    <x v="92"/>
    <x v="92"/>
    <x v="21"/>
    <s v="L"/>
    <x v="2"/>
    <x v="2"/>
    <x v="35"/>
    <m/>
    <n v="400000"/>
    <m/>
    <m/>
    <m/>
    <n v="0"/>
    <n v="0"/>
  </r>
  <r>
    <x v="3"/>
    <x v="3"/>
    <s v="B"/>
    <s v="B4"/>
    <x v="92"/>
    <x v="92"/>
    <x v="21"/>
    <s v="L"/>
    <x v="2"/>
    <x v="2"/>
    <x v="31"/>
    <m/>
    <n v="100000"/>
    <m/>
    <m/>
    <m/>
    <n v="0"/>
    <n v="0"/>
  </r>
  <r>
    <x v="3"/>
    <x v="3"/>
    <s v="B"/>
    <s v="B4"/>
    <x v="92"/>
    <x v="92"/>
    <x v="21"/>
    <s v="L"/>
    <x v="2"/>
    <x v="2"/>
    <x v="87"/>
    <m/>
    <n v="200000"/>
    <m/>
    <m/>
    <m/>
    <n v="0"/>
    <n v="0"/>
  </r>
  <r>
    <x v="3"/>
    <x v="3"/>
    <s v="B"/>
    <s v="B4"/>
    <x v="92"/>
    <x v="92"/>
    <x v="21"/>
    <s v="L"/>
    <x v="2"/>
    <x v="2"/>
    <x v="80"/>
    <m/>
    <n v="300000"/>
    <m/>
    <m/>
    <m/>
    <n v="0"/>
    <n v="0"/>
  </r>
  <r>
    <x v="3"/>
    <x v="3"/>
    <s v="B"/>
    <s v="B4"/>
    <x v="92"/>
    <x v="92"/>
    <x v="21"/>
    <s v="L"/>
    <x v="2"/>
    <x v="2"/>
    <x v="65"/>
    <n v="800000"/>
    <n v="800000"/>
    <n v="19968"/>
    <n v="37595"/>
    <n v="25169"/>
    <n v="82732"/>
    <n v="82732"/>
  </r>
  <r>
    <x v="3"/>
    <x v="3"/>
    <s v="B"/>
    <s v="B3"/>
    <x v="93"/>
    <x v="93"/>
    <x v="21"/>
    <s v="L"/>
    <x v="2"/>
    <x v="2"/>
    <x v="116"/>
    <n v="100000"/>
    <n v="100000"/>
    <m/>
    <m/>
    <n v="128975"/>
    <n v="128975"/>
    <n v="128975"/>
  </r>
  <r>
    <x v="3"/>
    <x v="3"/>
    <s v="B"/>
    <s v="B3"/>
    <x v="93"/>
    <x v="93"/>
    <x v="21"/>
    <s v="L"/>
    <x v="2"/>
    <x v="2"/>
    <x v="65"/>
    <n v="750000"/>
    <n v="900000"/>
    <m/>
    <m/>
    <n v="420000"/>
    <n v="420000"/>
    <n v="420000"/>
  </r>
  <r>
    <x v="3"/>
    <x v="3"/>
    <s v="B"/>
    <s v="B4"/>
    <x v="94"/>
    <x v="94"/>
    <x v="21"/>
    <s v="M"/>
    <x v="1"/>
    <x v="2"/>
    <x v="6"/>
    <n v="322940"/>
    <n v="322940"/>
    <m/>
    <m/>
    <m/>
    <n v="0"/>
    <n v="0"/>
  </r>
  <r>
    <x v="3"/>
    <x v="3"/>
    <s v="C"/>
    <s v="C2"/>
    <x v="95"/>
    <x v="95"/>
    <x v="21"/>
    <s v="H"/>
    <x v="2"/>
    <x v="2"/>
    <x v="2"/>
    <m/>
    <n v="12000"/>
    <m/>
    <m/>
    <m/>
    <n v="0"/>
    <n v="0"/>
  </r>
  <r>
    <x v="3"/>
    <x v="3"/>
    <s v="C"/>
    <s v="C2"/>
    <x v="95"/>
    <x v="95"/>
    <x v="21"/>
    <s v="H"/>
    <x v="2"/>
    <x v="2"/>
    <x v="15"/>
    <n v="200000"/>
    <n v="185000"/>
    <n v="48780"/>
    <n v="17326"/>
    <m/>
    <n v="66106"/>
    <n v="66106"/>
  </r>
  <r>
    <x v="3"/>
    <x v="3"/>
    <s v="C"/>
    <s v="C2"/>
    <x v="95"/>
    <x v="95"/>
    <x v="21"/>
    <s v="H"/>
    <x v="2"/>
    <x v="2"/>
    <x v="93"/>
    <m/>
    <n v="50000"/>
    <m/>
    <m/>
    <m/>
    <n v="0"/>
    <n v="0"/>
  </r>
  <r>
    <x v="3"/>
    <x v="3"/>
    <s v="C"/>
    <s v="C2"/>
    <x v="95"/>
    <x v="95"/>
    <x v="21"/>
    <s v="H"/>
    <x v="2"/>
    <x v="2"/>
    <x v="18"/>
    <n v="420000"/>
    <n v="420000"/>
    <m/>
    <m/>
    <m/>
    <n v="0"/>
    <n v="0"/>
  </r>
  <r>
    <x v="3"/>
    <x v="3"/>
    <s v="C"/>
    <s v="C2"/>
    <x v="95"/>
    <x v="95"/>
    <x v="21"/>
    <s v="H"/>
    <x v="2"/>
    <x v="2"/>
    <x v="19"/>
    <m/>
    <n v="36000"/>
    <m/>
    <m/>
    <m/>
    <n v="0"/>
    <n v="0"/>
  </r>
  <r>
    <x v="3"/>
    <x v="3"/>
    <s v="C"/>
    <s v="C2"/>
    <x v="95"/>
    <x v="95"/>
    <x v="21"/>
    <s v="H"/>
    <x v="2"/>
    <x v="2"/>
    <x v="1"/>
    <n v="100000"/>
    <n v="115000"/>
    <m/>
    <m/>
    <n v="6509900"/>
    <n v="6509900"/>
    <n v="6509900"/>
  </r>
  <r>
    <x v="3"/>
    <x v="3"/>
    <s v="C"/>
    <s v="C2"/>
    <x v="95"/>
    <x v="95"/>
    <x v="21"/>
    <s v="H"/>
    <x v="2"/>
    <x v="2"/>
    <x v="128"/>
    <n v="100000"/>
    <n v="100000"/>
    <m/>
    <m/>
    <n v="8750"/>
    <n v="8750"/>
    <n v="8750"/>
  </r>
  <r>
    <x v="3"/>
    <x v="3"/>
    <s v="C"/>
    <s v="C2"/>
    <x v="95"/>
    <x v="95"/>
    <x v="21"/>
    <s v="H"/>
    <x v="2"/>
    <x v="2"/>
    <x v="27"/>
    <n v="450000"/>
    <n v="450000"/>
    <m/>
    <m/>
    <m/>
    <n v="0"/>
    <n v="0"/>
  </r>
  <r>
    <x v="3"/>
    <x v="3"/>
    <s v="C"/>
    <s v="C2"/>
    <x v="95"/>
    <x v="95"/>
    <x v="21"/>
    <s v="H"/>
    <x v="2"/>
    <x v="2"/>
    <x v="6"/>
    <n v="100000"/>
    <n v="100000"/>
    <m/>
    <m/>
    <n v="10500"/>
    <n v="10500"/>
    <n v="10500"/>
  </r>
  <r>
    <x v="3"/>
    <x v="3"/>
    <s v="C"/>
    <s v="C2"/>
    <x v="95"/>
    <x v="95"/>
    <x v="21"/>
    <s v="H"/>
    <x v="2"/>
    <x v="37"/>
    <x v="1"/>
    <m/>
    <n v="70078"/>
    <m/>
    <m/>
    <m/>
    <n v="0"/>
    <n v="0"/>
  </r>
  <r>
    <x v="3"/>
    <x v="3"/>
    <s v="B"/>
    <s v="B4"/>
    <x v="96"/>
    <x v="96"/>
    <x v="22"/>
    <s v="L"/>
    <x v="2"/>
    <x v="2"/>
    <x v="1"/>
    <n v="550000"/>
    <n v="550000"/>
    <m/>
    <m/>
    <m/>
    <n v="0"/>
    <n v="0"/>
  </r>
  <r>
    <x v="3"/>
    <x v="3"/>
    <s v="B"/>
    <s v="B4"/>
    <x v="96"/>
    <x v="96"/>
    <x v="22"/>
    <s v="L"/>
    <x v="2"/>
    <x v="5"/>
    <x v="129"/>
    <n v="80000"/>
    <n v="80000"/>
    <m/>
    <m/>
    <m/>
    <n v="0"/>
    <n v="0"/>
  </r>
  <r>
    <x v="3"/>
    <x v="3"/>
    <s v="B"/>
    <s v="B4"/>
    <x v="96"/>
    <x v="96"/>
    <x v="22"/>
    <s v="L"/>
    <x v="2"/>
    <x v="12"/>
    <x v="23"/>
    <n v="452840"/>
    <n v="452840"/>
    <n v="68800"/>
    <n v="73129"/>
    <m/>
    <n v="141929"/>
    <n v="141929"/>
  </r>
  <r>
    <x v="3"/>
    <x v="3"/>
    <s v="B"/>
    <s v="B4"/>
    <x v="96"/>
    <x v="96"/>
    <x v="22"/>
    <s v="L"/>
    <x v="2"/>
    <x v="12"/>
    <x v="6"/>
    <n v="292150"/>
    <n v="292150"/>
    <m/>
    <m/>
    <m/>
    <n v="0"/>
    <n v="0"/>
  </r>
  <r>
    <x v="3"/>
    <x v="3"/>
    <s v="B"/>
    <s v="B2"/>
    <x v="97"/>
    <x v="97"/>
    <x v="22"/>
    <s v="H"/>
    <x v="1"/>
    <x v="2"/>
    <x v="23"/>
    <m/>
    <n v="4385815"/>
    <m/>
    <m/>
    <n v="188784"/>
    <n v="188784"/>
    <n v="188784"/>
  </r>
  <r>
    <x v="3"/>
    <x v="3"/>
    <s v="B"/>
    <s v="B2"/>
    <x v="97"/>
    <x v="97"/>
    <x v="22"/>
    <s v="H"/>
    <x v="1"/>
    <x v="10"/>
    <x v="23"/>
    <n v="799968"/>
    <n v="599976"/>
    <n v="59575"/>
    <n v="120689"/>
    <n v="-162639"/>
    <n v="17625"/>
    <n v="17625"/>
  </r>
  <r>
    <x v="3"/>
    <x v="3"/>
    <s v="B"/>
    <s v="B2"/>
    <x v="97"/>
    <x v="97"/>
    <x v="22"/>
    <s v="H"/>
    <x v="1"/>
    <x v="12"/>
    <x v="23"/>
    <n v="894000"/>
    <n v="894000"/>
    <m/>
    <n v="267754"/>
    <m/>
    <n v="267754"/>
    <n v="267754"/>
  </r>
  <r>
    <x v="3"/>
    <x v="3"/>
    <s v="B"/>
    <s v="B4"/>
    <x v="98"/>
    <x v="98"/>
    <x v="22"/>
    <s v="L"/>
    <x v="1"/>
    <x v="2"/>
    <x v="2"/>
    <m/>
    <n v="250000"/>
    <m/>
    <m/>
    <m/>
    <n v="0"/>
    <n v="0"/>
  </r>
  <r>
    <x v="3"/>
    <x v="3"/>
    <s v="B"/>
    <s v="B4"/>
    <x v="98"/>
    <x v="98"/>
    <x v="22"/>
    <s v="L"/>
    <x v="1"/>
    <x v="2"/>
    <x v="84"/>
    <m/>
    <n v="577000"/>
    <m/>
    <m/>
    <m/>
    <n v="0"/>
    <n v="0"/>
  </r>
  <r>
    <x v="3"/>
    <x v="3"/>
    <s v="B"/>
    <s v="B4"/>
    <x v="98"/>
    <x v="98"/>
    <x v="22"/>
    <s v="L"/>
    <x v="1"/>
    <x v="2"/>
    <x v="34"/>
    <m/>
    <m/>
    <n v="442109"/>
    <n v="-442109"/>
    <m/>
    <n v="0"/>
    <n v="0"/>
  </r>
  <r>
    <x v="3"/>
    <x v="3"/>
    <s v="B"/>
    <s v="B4"/>
    <x v="98"/>
    <x v="98"/>
    <x v="22"/>
    <s v="L"/>
    <x v="1"/>
    <x v="2"/>
    <x v="15"/>
    <m/>
    <n v="500000"/>
    <m/>
    <m/>
    <m/>
    <n v="0"/>
    <n v="0"/>
  </r>
  <r>
    <x v="3"/>
    <x v="3"/>
    <s v="B"/>
    <s v="B4"/>
    <x v="98"/>
    <x v="98"/>
    <x v="22"/>
    <s v="L"/>
    <x v="1"/>
    <x v="2"/>
    <x v="124"/>
    <m/>
    <n v="1500000"/>
    <m/>
    <m/>
    <m/>
    <n v="0"/>
    <n v="0"/>
  </r>
  <r>
    <x v="3"/>
    <x v="3"/>
    <s v="B"/>
    <s v="B4"/>
    <x v="98"/>
    <x v="98"/>
    <x v="22"/>
    <s v="L"/>
    <x v="1"/>
    <x v="2"/>
    <x v="41"/>
    <m/>
    <n v="600000"/>
    <m/>
    <m/>
    <m/>
    <n v="0"/>
    <n v="0"/>
  </r>
  <r>
    <x v="3"/>
    <x v="3"/>
    <s v="B"/>
    <s v="B4"/>
    <x v="98"/>
    <x v="98"/>
    <x v="22"/>
    <s v="L"/>
    <x v="1"/>
    <x v="2"/>
    <x v="38"/>
    <m/>
    <n v="14000000"/>
    <m/>
    <m/>
    <m/>
    <n v="0"/>
    <n v="0"/>
  </r>
  <r>
    <x v="3"/>
    <x v="3"/>
    <s v="B"/>
    <s v="B4"/>
    <x v="98"/>
    <x v="98"/>
    <x v="22"/>
    <s v="L"/>
    <x v="1"/>
    <x v="2"/>
    <x v="91"/>
    <m/>
    <n v="1000000"/>
    <m/>
    <m/>
    <m/>
    <n v="0"/>
    <n v="0"/>
  </r>
  <r>
    <x v="3"/>
    <x v="3"/>
    <s v="B"/>
    <s v="B4"/>
    <x v="98"/>
    <x v="98"/>
    <x v="22"/>
    <s v="L"/>
    <x v="1"/>
    <x v="2"/>
    <x v="4"/>
    <m/>
    <n v="500000"/>
    <m/>
    <m/>
    <m/>
    <n v="0"/>
    <n v="0"/>
  </r>
  <r>
    <x v="3"/>
    <x v="3"/>
    <s v="B"/>
    <s v="B4"/>
    <x v="98"/>
    <x v="98"/>
    <x v="22"/>
    <s v="L"/>
    <x v="1"/>
    <x v="2"/>
    <x v="89"/>
    <m/>
    <n v="2500000"/>
    <m/>
    <m/>
    <m/>
    <n v="0"/>
    <n v="0"/>
  </r>
  <r>
    <x v="3"/>
    <x v="3"/>
    <s v="B"/>
    <s v="B4"/>
    <x v="98"/>
    <x v="98"/>
    <x v="22"/>
    <s v="L"/>
    <x v="1"/>
    <x v="2"/>
    <x v="65"/>
    <m/>
    <n v="5000000"/>
    <m/>
    <m/>
    <m/>
    <n v="0"/>
    <n v="0"/>
  </r>
  <r>
    <x v="3"/>
    <x v="3"/>
    <s v="B"/>
    <s v="B4"/>
    <x v="98"/>
    <x v="98"/>
    <x v="22"/>
    <s v="L"/>
    <x v="1"/>
    <x v="2"/>
    <x v="99"/>
    <m/>
    <n v="3000000"/>
    <m/>
    <m/>
    <m/>
    <n v="0"/>
    <n v="0"/>
  </r>
  <r>
    <x v="3"/>
    <x v="3"/>
    <s v="B"/>
    <s v="B4"/>
    <x v="98"/>
    <x v="98"/>
    <x v="22"/>
    <s v="L"/>
    <x v="1"/>
    <x v="2"/>
    <x v="5"/>
    <m/>
    <n v="350000"/>
    <m/>
    <m/>
    <m/>
    <n v="0"/>
    <n v="0"/>
  </r>
  <r>
    <x v="3"/>
    <x v="3"/>
    <s v="B"/>
    <s v="B4"/>
    <x v="98"/>
    <x v="98"/>
    <x v="22"/>
    <s v="L"/>
    <x v="2"/>
    <x v="2"/>
    <x v="94"/>
    <n v="950000"/>
    <n v="950000"/>
    <n v="37500"/>
    <n v="65000"/>
    <n v="65000"/>
    <n v="167500"/>
    <n v="167500"/>
  </r>
  <r>
    <x v="3"/>
    <x v="3"/>
    <s v="B"/>
    <s v="B4"/>
    <x v="98"/>
    <x v="98"/>
    <x v="22"/>
    <s v="L"/>
    <x v="2"/>
    <x v="2"/>
    <x v="65"/>
    <n v="900000"/>
    <n v="900000"/>
    <n v="25110"/>
    <m/>
    <n v="43269"/>
    <n v="68379"/>
    <n v="68379"/>
  </r>
  <r>
    <x v="3"/>
    <x v="3"/>
    <s v="B"/>
    <s v="B4"/>
    <x v="98"/>
    <x v="98"/>
    <x v="22"/>
    <s v="L"/>
    <x v="2"/>
    <x v="2"/>
    <x v="6"/>
    <n v="40000"/>
    <n v="40000"/>
    <m/>
    <m/>
    <m/>
    <n v="0"/>
    <n v="0"/>
  </r>
  <r>
    <x v="3"/>
    <x v="3"/>
    <s v="B"/>
    <s v="B4"/>
    <x v="98"/>
    <x v="98"/>
    <x v="22"/>
    <s v="L"/>
    <x v="2"/>
    <x v="12"/>
    <x v="65"/>
    <n v="745000"/>
    <n v="745000"/>
    <m/>
    <m/>
    <m/>
    <n v="0"/>
    <n v="0"/>
  </r>
  <r>
    <x v="3"/>
    <x v="3"/>
    <s v="B"/>
    <s v="B4"/>
    <x v="99"/>
    <x v="99"/>
    <x v="22"/>
    <s v="M"/>
    <x v="1"/>
    <x v="2"/>
    <x v="130"/>
    <n v="870000"/>
    <n v="870000"/>
    <m/>
    <m/>
    <m/>
    <n v="0"/>
    <n v="0"/>
  </r>
  <r>
    <x v="3"/>
    <x v="3"/>
    <s v="B"/>
    <s v="B4"/>
    <x v="99"/>
    <x v="99"/>
    <x v="22"/>
    <s v="M"/>
    <x v="1"/>
    <x v="2"/>
    <x v="30"/>
    <n v="50000"/>
    <n v="50000"/>
    <m/>
    <m/>
    <m/>
    <n v="0"/>
    <n v="0"/>
  </r>
  <r>
    <x v="3"/>
    <x v="3"/>
    <s v="B"/>
    <s v="B4"/>
    <x v="99"/>
    <x v="99"/>
    <x v="22"/>
    <s v="M"/>
    <x v="1"/>
    <x v="2"/>
    <x v="131"/>
    <n v="350000"/>
    <n v="350000"/>
    <m/>
    <m/>
    <m/>
    <n v="0"/>
    <n v="0"/>
  </r>
  <r>
    <x v="3"/>
    <x v="3"/>
    <s v="B"/>
    <s v="B4"/>
    <x v="99"/>
    <x v="99"/>
    <x v="22"/>
    <s v="M"/>
    <x v="1"/>
    <x v="2"/>
    <x v="65"/>
    <n v="250000"/>
    <n v="250000"/>
    <m/>
    <m/>
    <m/>
    <n v="0"/>
    <n v="0"/>
  </r>
  <r>
    <x v="3"/>
    <x v="3"/>
    <s v="B"/>
    <s v="B4"/>
    <x v="99"/>
    <x v="99"/>
    <x v="22"/>
    <s v="M"/>
    <x v="1"/>
    <x v="2"/>
    <x v="117"/>
    <n v="20000"/>
    <n v="20000"/>
    <m/>
    <m/>
    <m/>
    <n v="0"/>
    <n v="0"/>
  </r>
  <r>
    <x v="3"/>
    <x v="3"/>
    <s v="B"/>
    <s v="B4"/>
    <x v="99"/>
    <x v="99"/>
    <x v="22"/>
    <s v="M"/>
    <x v="2"/>
    <x v="2"/>
    <x v="122"/>
    <n v="400000"/>
    <n v="400000"/>
    <n v="6670"/>
    <m/>
    <m/>
    <n v="6670"/>
    <n v="6670"/>
  </r>
  <r>
    <x v="3"/>
    <x v="3"/>
    <s v="B"/>
    <s v="B4"/>
    <x v="99"/>
    <x v="99"/>
    <x v="22"/>
    <s v="M"/>
    <x v="2"/>
    <x v="13"/>
    <x v="13"/>
    <m/>
    <n v="200000"/>
    <m/>
    <n v="140926"/>
    <m/>
    <n v="140926"/>
    <n v="140926"/>
  </r>
  <r>
    <x v="3"/>
    <x v="3"/>
    <s v="B"/>
    <s v="B4"/>
    <x v="99"/>
    <x v="99"/>
    <x v="22"/>
    <s v="M"/>
    <x v="2"/>
    <x v="12"/>
    <x v="13"/>
    <m/>
    <n v="346050"/>
    <m/>
    <n v="346050"/>
    <m/>
    <n v="346050"/>
    <n v="346050"/>
  </r>
  <r>
    <x v="3"/>
    <x v="3"/>
    <s v="C"/>
    <s v="C2"/>
    <x v="100"/>
    <x v="100"/>
    <x v="22"/>
    <s v="L"/>
    <x v="1"/>
    <x v="2"/>
    <x v="2"/>
    <m/>
    <n v="1000000"/>
    <m/>
    <m/>
    <m/>
    <n v="0"/>
    <n v="0"/>
  </r>
  <r>
    <x v="3"/>
    <x v="3"/>
    <s v="C"/>
    <s v="C2"/>
    <x v="100"/>
    <x v="100"/>
    <x v="22"/>
    <s v="L"/>
    <x v="1"/>
    <x v="2"/>
    <x v="34"/>
    <n v="18408"/>
    <n v="18408"/>
    <m/>
    <m/>
    <m/>
    <n v="0"/>
    <n v="0"/>
  </r>
  <r>
    <x v="3"/>
    <x v="3"/>
    <s v="C"/>
    <s v="C2"/>
    <x v="100"/>
    <x v="100"/>
    <x v="22"/>
    <s v="L"/>
    <x v="1"/>
    <x v="2"/>
    <x v="18"/>
    <n v="40548"/>
    <n v="40548"/>
    <m/>
    <m/>
    <m/>
    <n v="0"/>
    <n v="0"/>
  </r>
  <r>
    <x v="3"/>
    <x v="3"/>
    <s v="C"/>
    <s v="C2"/>
    <x v="100"/>
    <x v="100"/>
    <x v="22"/>
    <s v="L"/>
    <x v="1"/>
    <x v="2"/>
    <x v="3"/>
    <n v="15048"/>
    <n v="15048"/>
    <m/>
    <m/>
    <m/>
    <n v="0"/>
    <n v="0"/>
  </r>
  <r>
    <x v="3"/>
    <x v="3"/>
    <s v="C"/>
    <s v="C2"/>
    <x v="100"/>
    <x v="100"/>
    <x v="22"/>
    <s v="L"/>
    <x v="1"/>
    <x v="2"/>
    <x v="13"/>
    <n v="6016068"/>
    <n v="6521539"/>
    <n v="3548"/>
    <n v="174000"/>
    <n v="232200"/>
    <n v="409748"/>
    <n v="409748"/>
  </r>
  <r>
    <x v="3"/>
    <x v="3"/>
    <s v="C"/>
    <s v="C2"/>
    <x v="100"/>
    <x v="100"/>
    <x v="22"/>
    <s v="L"/>
    <x v="1"/>
    <x v="2"/>
    <x v="96"/>
    <n v="86148"/>
    <n v="86148"/>
    <m/>
    <m/>
    <m/>
    <n v="0"/>
    <n v="0"/>
  </r>
  <r>
    <x v="3"/>
    <x v="3"/>
    <s v="C"/>
    <s v="C2"/>
    <x v="100"/>
    <x v="100"/>
    <x v="22"/>
    <s v="L"/>
    <x v="1"/>
    <x v="2"/>
    <x v="75"/>
    <n v="61272"/>
    <n v="61272"/>
    <m/>
    <m/>
    <m/>
    <n v="0"/>
    <n v="0"/>
  </r>
  <r>
    <x v="3"/>
    <x v="3"/>
    <s v="C"/>
    <s v="C2"/>
    <x v="100"/>
    <x v="100"/>
    <x v="22"/>
    <s v="L"/>
    <x v="1"/>
    <x v="2"/>
    <x v="89"/>
    <n v="200004"/>
    <n v="200004"/>
    <m/>
    <m/>
    <m/>
    <n v="0"/>
    <n v="0"/>
  </r>
  <r>
    <x v="3"/>
    <x v="3"/>
    <s v="C"/>
    <s v="C2"/>
    <x v="100"/>
    <x v="100"/>
    <x v="22"/>
    <s v="L"/>
    <x v="1"/>
    <x v="2"/>
    <x v="6"/>
    <n v="500004"/>
    <n v="434783"/>
    <n v="3812"/>
    <m/>
    <m/>
    <n v="3812"/>
    <n v="3812"/>
  </r>
  <r>
    <x v="3"/>
    <x v="3"/>
    <s v="C"/>
    <s v="C2"/>
    <x v="100"/>
    <x v="100"/>
    <x v="22"/>
    <s v="L"/>
    <x v="1"/>
    <x v="2"/>
    <x v="132"/>
    <m/>
    <n v="12423300"/>
    <m/>
    <m/>
    <m/>
    <n v="0"/>
    <n v="0"/>
  </r>
  <r>
    <x v="3"/>
    <x v="3"/>
    <s v="C"/>
    <s v="C2"/>
    <x v="100"/>
    <x v="100"/>
    <x v="22"/>
    <s v="L"/>
    <x v="1"/>
    <x v="2"/>
    <x v="10"/>
    <n v="993996"/>
    <n v="12341822"/>
    <m/>
    <m/>
    <m/>
    <n v="0"/>
    <n v="0"/>
  </r>
  <r>
    <x v="3"/>
    <x v="3"/>
    <s v="C"/>
    <s v="C2"/>
    <x v="100"/>
    <x v="100"/>
    <x v="22"/>
    <s v="L"/>
    <x v="2"/>
    <x v="2"/>
    <x v="96"/>
    <n v="459996"/>
    <n v="459996"/>
    <m/>
    <m/>
    <m/>
    <n v="0"/>
    <n v="0"/>
  </r>
  <r>
    <x v="3"/>
    <x v="3"/>
    <s v="B"/>
    <s v="B2"/>
    <x v="101"/>
    <x v="101"/>
    <x v="23"/>
    <s v="L"/>
    <x v="1"/>
    <x v="2"/>
    <x v="18"/>
    <n v="150000"/>
    <n v="150000"/>
    <m/>
    <m/>
    <m/>
    <n v="0"/>
    <n v="0"/>
  </r>
  <r>
    <x v="3"/>
    <x v="3"/>
    <s v="B"/>
    <s v="B2"/>
    <x v="101"/>
    <x v="101"/>
    <x v="23"/>
    <s v="L"/>
    <x v="2"/>
    <x v="10"/>
    <x v="7"/>
    <n v="150000"/>
    <n v="150000"/>
    <m/>
    <n v="26025"/>
    <n v="7252"/>
    <n v="33277"/>
    <n v="33277"/>
  </r>
  <r>
    <x v="3"/>
    <x v="3"/>
    <s v="B"/>
    <s v="B4"/>
    <x v="102"/>
    <x v="102"/>
    <x v="23"/>
    <s v="L"/>
    <x v="1"/>
    <x v="2"/>
    <x v="17"/>
    <n v="47025"/>
    <n v="47025"/>
    <m/>
    <m/>
    <m/>
    <n v="0"/>
    <n v="0"/>
  </r>
  <r>
    <x v="3"/>
    <x v="3"/>
    <s v="B"/>
    <s v="B4"/>
    <x v="102"/>
    <x v="102"/>
    <x v="23"/>
    <s v="L"/>
    <x v="1"/>
    <x v="2"/>
    <x v="34"/>
    <n v="22990"/>
    <n v="22990"/>
    <m/>
    <m/>
    <m/>
    <n v="0"/>
    <n v="0"/>
  </r>
  <r>
    <x v="3"/>
    <x v="3"/>
    <s v="B"/>
    <s v="B4"/>
    <x v="102"/>
    <x v="102"/>
    <x v="23"/>
    <s v="L"/>
    <x v="1"/>
    <x v="2"/>
    <x v="15"/>
    <m/>
    <n v="800000"/>
    <m/>
    <m/>
    <m/>
    <n v="0"/>
    <n v="0"/>
  </r>
  <r>
    <x v="3"/>
    <x v="3"/>
    <s v="B"/>
    <s v="B4"/>
    <x v="102"/>
    <x v="102"/>
    <x v="23"/>
    <s v="L"/>
    <x v="1"/>
    <x v="2"/>
    <x v="18"/>
    <n v="31350"/>
    <n v="31350"/>
    <m/>
    <m/>
    <m/>
    <n v="0"/>
    <n v="0"/>
  </r>
  <r>
    <x v="3"/>
    <x v="3"/>
    <s v="B"/>
    <s v="B4"/>
    <x v="102"/>
    <x v="102"/>
    <x v="23"/>
    <s v="L"/>
    <x v="1"/>
    <x v="2"/>
    <x v="1"/>
    <n v="86526"/>
    <n v="86526"/>
    <m/>
    <m/>
    <m/>
    <n v="0"/>
    <n v="0"/>
  </r>
  <r>
    <x v="3"/>
    <x v="3"/>
    <s v="B"/>
    <s v="B4"/>
    <x v="102"/>
    <x v="102"/>
    <x v="23"/>
    <s v="L"/>
    <x v="1"/>
    <x v="2"/>
    <x v="20"/>
    <n v="5225"/>
    <n v="5225"/>
    <m/>
    <m/>
    <m/>
    <n v="0"/>
    <n v="0"/>
  </r>
  <r>
    <x v="3"/>
    <x v="3"/>
    <s v="B"/>
    <s v="B4"/>
    <x v="102"/>
    <x v="102"/>
    <x v="23"/>
    <s v="L"/>
    <x v="1"/>
    <x v="2"/>
    <x v="21"/>
    <n v="5225"/>
    <n v="5225"/>
    <m/>
    <m/>
    <m/>
    <n v="0"/>
    <n v="0"/>
  </r>
  <r>
    <x v="3"/>
    <x v="3"/>
    <s v="B"/>
    <s v="B4"/>
    <x v="102"/>
    <x v="102"/>
    <x v="23"/>
    <s v="L"/>
    <x v="1"/>
    <x v="2"/>
    <x v="23"/>
    <n v="67967"/>
    <n v="67967"/>
    <m/>
    <m/>
    <n v="600"/>
    <n v="600"/>
    <n v="600"/>
  </r>
  <r>
    <x v="3"/>
    <x v="3"/>
    <s v="B"/>
    <s v="B4"/>
    <x v="102"/>
    <x v="102"/>
    <x v="23"/>
    <s v="L"/>
    <x v="1"/>
    <x v="2"/>
    <x v="6"/>
    <n v="41800"/>
    <n v="41800"/>
    <m/>
    <m/>
    <m/>
    <n v="0"/>
    <n v="0"/>
  </r>
  <r>
    <x v="3"/>
    <x v="3"/>
    <s v="B"/>
    <s v="B4"/>
    <x v="102"/>
    <x v="102"/>
    <x v="23"/>
    <s v="L"/>
    <x v="1"/>
    <x v="2"/>
    <x v="5"/>
    <m/>
    <n v="200000"/>
    <m/>
    <m/>
    <m/>
    <n v="0"/>
    <n v="0"/>
  </r>
  <r>
    <x v="3"/>
    <x v="3"/>
    <s v="B"/>
    <s v="B4"/>
    <x v="102"/>
    <x v="102"/>
    <x v="23"/>
    <s v="L"/>
    <x v="1"/>
    <x v="12"/>
    <x v="91"/>
    <m/>
    <m/>
    <m/>
    <m/>
    <n v="160750"/>
    <n v="160750"/>
    <n v="160750"/>
  </r>
  <r>
    <x v="3"/>
    <x v="3"/>
    <s v="B"/>
    <s v="B4"/>
    <x v="103"/>
    <x v="103"/>
    <x v="23"/>
    <s v="M"/>
    <x v="1"/>
    <x v="2"/>
    <x v="108"/>
    <n v="20000"/>
    <n v="20000"/>
    <m/>
    <m/>
    <m/>
    <n v="0"/>
    <n v="0"/>
  </r>
  <r>
    <x v="3"/>
    <x v="3"/>
    <s v="B"/>
    <s v="B4"/>
    <x v="103"/>
    <x v="103"/>
    <x v="23"/>
    <s v="M"/>
    <x v="1"/>
    <x v="7"/>
    <x v="1"/>
    <n v="200000"/>
    <n v="200000"/>
    <m/>
    <m/>
    <m/>
    <n v="0"/>
    <n v="0"/>
  </r>
  <r>
    <x v="3"/>
    <x v="3"/>
    <s v="B"/>
    <s v="B4"/>
    <x v="103"/>
    <x v="103"/>
    <x v="23"/>
    <s v="M"/>
    <x v="2"/>
    <x v="2"/>
    <x v="108"/>
    <n v="30000"/>
    <n v="30000"/>
    <m/>
    <m/>
    <m/>
    <n v="0"/>
    <n v="0"/>
  </r>
  <r>
    <x v="3"/>
    <x v="3"/>
    <s v="B"/>
    <s v="B4"/>
    <x v="103"/>
    <x v="103"/>
    <x v="23"/>
    <s v="M"/>
    <x v="2"/>
    <x v="7"/>
    <x v="1"/>
    <n v="1000000"/>
    <n v="1000000"/>
    <m/>
    <m/>
    <m/>
    <n v="0"/>
    <n v="0"/>
  </r>
  <r>
    <x v="3"/>
    <x v="3"/>
    <s v="B"/>
    <s v="B3"/>
    <x v="104"/>
    <x v="104"/>
    <x v="23"/>
    <s v="M"/>
    <x v="1"/>
    <x v="2"/>
    <x v="15"/>
    <m/>
    <n v="400000"/>
    <m/>
    <m/>
    <m/>
    <n v="0"/>
    <n v="0"/>
  </r>
  <r>
    <x v="3"/>
    <x v="3"/>
    <s v="B"/>
    <s v="B3"/>
    <x v="104"/>
    <x v="104"/>
    <x v="23"/>
    <s v="M"/>
    <x v="1"/>
    <x v="2"/>
    <x v="30"/>
    <m/>
    <n v="350000"/>
    <m/>
    <m/>
    <m/>
    <n v="0"/>
    <n v="0"/>
  </r>
  <r>
    <x v="3"/>
    <x v="3"/>
    <s v="B"/>
    <s v="B3"/>
    <x v="104"/>
    <x v="104"/>
    <x v="23"/>
    <s v="M"/>
    <x v="1"/>
    <x v="2"/>
    <x v="87"/>
    <m/>
    <n v="252472"/>
    <m/>
    <m/>
    <m/>
    <n v="0"/>
    <n v="0"/>
  </r>
  <r>
    <x v="3"/>
    <x v="3"/>
    <s v="B"/>
    <s v="B3"/>
    <x v="104"/>
    <x v="104"/>
    <x v="23"/>
    <s v="M"/>
    <x v="1"/>
    <x v="2"/>
    <x v="6"/>
    <m/>
    <n v="161645"/>
    <m/>
    <m/>
    <m/>
    <n v="0"/>
    <n v="0"/>
  </r>
  <r>
    <x v="3"/>
    <x v="3"/>
    <s v="B"/>
    <s v="B3"/>
    <x v="104"/>
    <x v="104"/>
    <x v="23"/>
    <s v="M"/>
    <x v="1"/>
    <x v="33"/>
    <x v="25"/>
    <n v="198800"/>
    <m/>
    <m/>
    <n v="30000"/>
    <m/>
    <n v="30000"/>
    <n v="30000"/>
  </r>
  <r>
    <x v="3"/>
    <x v="3"/>
    <s v="B"/>
    <s v="B3"/>
    <x v="104"/>
    <x v="104"/>
    <x v="23"/>
    <s v="M"/>
    <x v="1"/>
    <x v="33"/>
    <x v="23"/>
    <n v="299555"/>
    <m/>
    <m/>
    <n v="15607"/>
    <n v="3200"/>
    <n v="18807"/>
    <n v="18807"/>
  </r>
  <r>
    <x v="3"/>
    <x v="3"/>
    <s v="B"/>
    <s v="B3"/>
    <x v="104"/>
    <x v="104"/>
    <x v="23"/>
    <s v="M"/>
    <x v="1"/>
    <x v="33"/>
    <x v="6"/>
    <n v="161645"/>
    <m/>
    <m/>
    <m/>
    <n v="11250"/>
    <n v="11250"/>
    <n v="11250"/>
  </r>
  <r>
    <x v="3"/>
    <x v="3"/>
    <s v="C"/>
    <s v="C2"/>
    <x v="105"/>
    <x v="105"/>
    <x v="23"/>
    <s v="L"/>
    <x v="1"/>
    <x v="2"/>
    <x v="1"/>
    <n v="900000"/>
    <n v="900000"/>
    <m/>
    <m/>
    <m/>
    <n v="0"/>
    <n v="0"/>
  </r>
  <r>
    <x v="3"/>
    <x v="3"/>
    <s v="C"/>
    <s v="C2"/>
    <x v="105"/>
    <x v="105"/>
    <x v="23"/>
    <s v="L"/>
    <x v="1"/>
    <x v="2"/>
    <x v="23"/>
    <n v="314700"/>
    <n v="314700"/>
    <m/>
    <m/>
    <m/>
    <n v="0"/>
    <n v="0"/>
  </r>
  <r>
    <x v="3"/>
    <x v="3"/>
    <s v="C"/>
    <s v="C2"/>
    <x v="105"/>
    <x v="105"/>
    <x v="23"/>
    <s v="L"/>
    <x v="2"/>
    <x v="2"/>
    <x v="13"/>
    <n v="1000000"/>
    <n v="1000000"/>
    <m/>
    <m/>
    <m/>
    <n v="0"/>
    <n v="0"/>
  </r>
  <r>
    <x v="3"/>
    <x v="3"/>
    <s v="C"/>
    <s v="C2"/>
    <x v="105"/>
    <x v="105"/>
    <x v="23"/>
    <s v="L"/>
    <x v="2"/>
    <x v="2"/>
    <x v="6"/>
    <n v="600000"/>
    <n v="600000"/>
    <m/>
    <m/>
    <m/>
    <n v="0"/>
    <n v="0"/>
  </r>
  <r>
    <x v="4"/>
    <x v="4"/>
    <s v=" Province :( LP ) LIMPOPO "/>
    <m/>
    <x v="0"/>
    <x v="0"/>
    <x v="0"/>
    <m/>
    <x v="0"/>
    <x v="0"/>
    <x v="0"/>
    <m/>
    <m/>
    <m/>
    <m/>
    <m/>
    <n v="0"/>
    <n v="0"/>
  </r>
  <r>
    <x v="4"/>
    <x v="4"/>
    <s v="B"/>
    <s v="B4"/>
    <x v="106"/>
    <x v="106"/>
    <x v="24"/>
    <s v="L"/>
    <x v="1"/>
    <x v="2"/>
    <x v="15"/>
    <n v="1000000"/>
    <m/>
    <m/>
    <m/>
    <m/>
    <n v="0"/>
    <n v="0"/>
  </r>
  <r>
    <x v="4"/>
    <x v="4"/>
    <s v="B"/>
    <s v="B4"/>
    <x v="106"/>
    <x v="106"/>
    <x v="24"/>
    <s v="L"/>
    <x v="1"/>
    <x v="2"/>
    <x v="18"/>
    <n v="100000"/>
    <m/>
    <m/>
    <m/>
    <m/>
    <n v="0"/>
    <n v="0"/>
  </r>
  <r>
    <x v="4"/>
    <x v="4"/>
    <s v="B"/>
    <s v="B4"/>
    <x v="106"/>
    <x v="106"/>
    <x v="24"/>
    <s v="L"/>
    <x v="1"/>
    <x v="2"/>
    <x v="3"/>
    <n v="500000"/>
    <m/>
    <m/>
    <m/>
    <m/>
    <n v="0"/>
    <n v="0"/>
  </r>
  <r>
    <x v="4"/>
    <x v="4"/>
    <s v="B"/>
    <s v="B4"/>
    <x v="106"/>
    <x v="106"/>
    <x v="24"/>
    <s v="L"/>
    <x v="1"/>
    <x v="2"/>
    <x v="1"/>
    <n v="100000"/>
    <m/>
    <m/>
    <m/>
    <m/>
    <n v="0"/>
    <n v="0"/>
  </r>
  <r>
    <x v="4"/>
    <x v="4"/>
    <s v="B"/>
    <s v="B4"/>
    <x v="106"/>
    <x v="106"/>
    <x v="24"/>
    <s v="L"/>
    <x v="2"/>
    <x v="2"/>
    <x v="15"/>
    <n v="1000000"/>
    <m/>
    <m/>
    <m/>
    <m/>
    <n v="0"/>
    <n v="0"/>
  </r>
  <r>
    <x v="4"/>
    <x v="4"/>
    <s v="B"/>
    <s v="B4"/>
    <x v="106"/>
    <x v="106"/>
    <x v="24"/>
    <s v="L"/>
    <x v="2"/>
    <x v="2"/>
    <x v="18"/>
    <n v="30000"/>
    <m/>
    <m/>
    <m/>
    <m/>
    <n v="0"/>
    <n v="0"/>
  </r>
  <r>
    <x v="4"/>
    <x v="4"/>
    <s v="B"/>
    <s v="B4"/>
    <x v="107"/>
    <x v="107"/>
    <x v="24"/>
    <s v="L"/>
    <x v="1"/>
    <x v="2"/>
    <x v="5"/>
    <n v="3139771"/>
    <n v="3139771"/>
    <m/>
    <n v="251482"/>
    <n v="80222"/>
    <n v="331704"/>
    <n v="331704"/>
  </r>
  <r>
    <x v="4"/>
    <x v="4"/>
    <s v="B"/>
    <s v="B4"/>
    <x v="108"/>
    <x v="108"/>
    <x v="24"/>
    <s v="H"/>
    <x v="1"/>
    <x v="2"/>
    <x v="91"/>
    <n v="120000"/>
    <n v="120000"/>
    <n v="104000"/>
    <m/>
    <m/>
    <n v="104000"/>
    <n v="104000"/>
  </r>
  <r>
    <x v="4"/>
    <x v="4"/>
    <s v="B"/>
    <s v="B4"/>
    <x v="108"/>
    <x v="108"/>
    <x v="24"/>
    <s v="H"/>
    <x v="1"/>
    <x v="2"/>
    <x v="5"/>
    <n v="1080000"/>
    <n v="1080000"/>
    <n v="131286"/>
    <n v="116368"/>
    <n v="359148"/>
    <n v="606802"/>
    <n v="606802"/>
  </r>
  <r>
    <x v="4"/>
    <x v="4"/>
    <s v="B"/>
    <s v="B4"/>
    <x v="108"/>
    <x v="108"/>
    <x v="24"/>
    <s v="H"/>
    <x v="2"/>
    <x v="2"/>
    <x v="1"/>
    <m/>
    <n v="268000"/>
    <n v="76327"/>
    <m/>
    <n v="10502"/>
    <n v="86829"/>
    <n v="86829"/>
  </r>
  <r>
    <x v="4"/>
    <x v="4"/>
    <s v="B"/>
    <s v="B4"/>
    <x v="108"/>
    <x v="108"/>
    <x v="24"/>
    <s v="H"/>
    <x v="2"/>
    <x v="2"/>
    <x v="16"/>
    <n v="670000"/>
    <n v="402000"/>
    <m/>
    <n v="209754"/>
    <m/>
    <n v="209754"/>
    <n v="209754"/>
  </r>
  <r>
    <x v="4"/>
    <x v="4"/>
    <s v="B"/>
    <s v="B3"/>
    <x v="109"/>
    <x v="109"/>
    <x v="24"/>
    <s v="M"/>
    <x v="2"/>
    <x v="2"/>
    <x v="15"/>
    <m/>
    <n v="2000000"/>
    <m/>
    <m/>
    <m/>
    <n v="0"/>
    <n v="0"/>
  </r>
  <r>
    <x v="4"/>
    <x v="4"/>
    <s v="B"/>
    <s v="B3"/>
    <x v="109"/>
    <x v="109"/>
    <x v="24"/>
    <s v="M"/>
    <x v="2"/>
    <x v="2"/>
    <x v="91"/>
    <m/>
    <n v="500000"/>
    <m/>
    <m/>
    <m/>
    <n v="0"/>
    <n v="0"/>
  </r>
  <r>
    <x v="4"/>
    <x v="4"/>
    <s v="B"/>
    <s v="B3"/>
    <x v="109"/>
    <x v="109"/>
    <x v="24"/>
    <s v="M"/>
    <x v="2"/>
    <x v="2"/>
    <x v="5"/>
    <m/>
    <n v="2500000"/>
    <m/>
    <m/>
    <m/>
    <n v="0"/>
    <n v="0"/>
  </r>
  <r>
    <x v="4"/>
    <x v="4"/>
    <s v="B"/>
    <s v="B4"/>
    <x v="110"/>
    <x v="110"/>
    <x v="24"/>
    <s v="L"/>
    <x v="2"/>
    <x v="2"/>
    <x v="2"/>
    <m/>
    <n v="500000"/>
    <m/>
    <m/>
    <n v="15985"/>
    <n v="15985"/>
    <n v="15985"/>
  </r>
  <r>
    <x v="4"/>
    <x v="4"/>
    <s v="B"/>
    <s v="B4"/>
    <x v="110"/>
    <x v="110"/>
    <x v="24"/>
    <s v="L"/>
    <x v="2"/>
    <x v="2"/>
    <x v="1"/>
    <m/>
    <n v="500000"/>
    <m/>
    <m/>
    <n v="57600"/>
    <n v="57600"/>
    <n v="57600"/>
  </r>
  <r>
    <x v="4"/>
    <x v="4"/>
    <s v="B"/>
    <s v="B4"/>
    <x v="110"/>
    <x v="110"/>
    <x v="24"/>
    <s v="L"/>
    <x v="2"/>
    <x v="2"/>
    <x v="66"/>
    <m/>
    <n v="125000"/>
    <m/>
    <m/>
    <n v="564"/>
    <n v="564"/>
    <n v="564"/>
  </r>
  <r>
    <x v="4"/>
    <x v="4"/>
    <s v="C"/>
    <s v="C2"/>
    <x v="111"/>
    <x v="111"/>
    <x v="24"/>
    <s v="L"/>
    <x v="1"/>
    <x v="2"/>
    <x v="16"/>
    <n v="1802700"/>
    <n v="1802700"/>
    <m/>
    <m/>
    <m/>
    <n v="0"/>
    <n v="0"/>
  </r>
  <r>
    <x v="4"/>
    <x v="4"/>
    <s v="C"/>
    <s v="C2"/>
    <x v="111"/>
    <x v="111"/>
    <x v="24"/>
    <s v="L"/>
    <x v="1"/>
    <x v="2"/>
    <x v="133"/>
    <n v="1050000"/>
    <n v="1050000"/>
    <m/>
    <m/>
    <m/>
    <n v="0"/>
    <n v="0"/>
  </r>
  <r>
    <x v="4"/>
    <x v="4"/>
    <s v="C"/>
    <s v="C2"/>
    <x v="111"/>
    <x v="111"/>
    <x v="24"/>
    <s v="L"/>
    <x v="2"/>
    <x v="2"/>
    <x v="16"/>
    <n v="5540004"/>
    <n v="5540004"/>
    <n v="1948000"/>
    <n v="2541249"/>
    <n v="1116612"/>
    <n v="5605861"/>
    <n v="5605861"/>
  </r>
  <r>
    <x v="4"/>
    <x v="4"/>
    <s v="B"/>
    <s v="B3"/>
    <x v="112"/>
    <x v="112"/>
    <x v="25"/>
    <s v="L"/>
    <x v="2"/>
    <x v="2"/>
    <x v="1"/>
    <m/>
    <n v="1200000"/>
    <m/>
    <m/>
    <m/>
    <n v="0"/>
    <n v="0"/>
  </r>
  <r>
    <x v="4"/>
    <x v="4"/>
    <s v="B"/>
    <s v="B4"/>
    <x v="113"/>
    <x v="113"/>
    <x v="25"/>
    <s v="M"/>
    <x v="1"/>
    <x v="2"/>
    <x v="34"/>
    <m/>
    <n v="2000000"/>
    <m/>
    <m/>
    <m/>
    <n v="0"/>
    <n v="0"/>
  </r>
  <r>
    <x v="4"/>
    <x v="4"/>
    <s v="B"/>
    <s v="B4"/>
    <x v="113"/>
    <x v="113"/>
    <x v="25"/>
    <s v="M"/>
    <x v="1"/>
    <x v="2"/>
    <x v="15"/>
    <m/>
    <n v="500000"/>
    <m/>
    <m/>
    <m/>
    <n v="0"/>
    <n v="0"/>
  </r>
  <r>
    <x v="4"/>
    <x v="4"/>
    <s v="B"/>
    <s v="B4"/>
    <x v="113"/>
    <x v="113"/>
    <x v="25"/>
    <s v="M"/>
    <x v="1"/>
    <x v="2"/>
    <x v="13"/>
    <m/>
    <n v="600000"/>
    <m/>
    <m/>
    <m/>
    <n v="0"/>
    <n v="0"/>
  </r>
  <r>
    <x v="4"/>
    <x v="4"/>
    <s v="B"/>
    <s v="B4"/>
    <x v="113"/>
    <x v="113"/>
    <x v="25"/>
    <s v="M"/>
    <x v="1"/>
    <x v="2"/>
    <x v="87"/>
    <m/>
    <n v="500000"/>
    <m/>
    <m/>
    <m/>
    <n v="0"/>
    <n v="0"/>
  </r>
  <r>
    <x v="4"/>
    <x v="4"/>
    <s v="B"/>
    <s v="B4"/>
    <x v="113"/>
    <x v="113"/>
    <x v="25"/>
    <s v="M"/>
    <x v="2"/>
    <x v="2"/>
    <x v="13"/>
    <m/>
    <n v="1900000"/>
    <m/>
    <m/>
    <m/>
    <n v="0"/>
    <n v="0"/>
  </r>
  <r>
    <x v="4"/>
    <x v="4"/>
    <s v="B"/>
    <s v="B4"/>
    <x v="113"/>
    <x v="113"/>
    <x v="25"/>
    <s v="M"/>
    <x v="2"/>
    <x v="10"/>
    <x v="109"/>
    <n v="209004"/>
    <n v="209004"/>
    <m/>
    <m/>
    <m/>
    <n v="0"/>
    <n v="0"/>
  </r>
  <r>
    <x v="4"/>
    <x v="4"/>
    <s v="B"/>
    <s v="B4"/>
    <x v="113"/>
    <x v="113"/>
    <x v="25"/>
    <s v="M"/>
    <x v="2"/>
    <x v="10"/>
    <x v="94"/>
    <m/>
    <n v="100000"/>
    <m/>
    <m/>
    <m/>
    <n v="0"/>
    <n v="0"/>
  </r>
  <r>
    <x v="4"/>
    <x v="4"/>
    <s v="B"/>
    <s v="B4"/>
    <x v="113"/>
    <x v="113"/>
    <x v="25"/>
    <s v="M"/>
    <x v="2"/>
    <x v="10"/>
    <x v="1"/>
    <n v="209004"/>
    <n v="209004"/>
    <m/>
    <m/>
    <m/>
    <n v="0"/>
    <n v="0"/>
  </r>
  <r>
    <x v="4"/>
    <x v="4"/>
    <s v="B"/>
    <s v="B4"/>
    <x v="113"/>
    <x v="113"/>
    <x v="25"/>
    <s v="M"/>
    <x v="2"/>
    <x v="38"/>
    <x v="94"/>
    <n v="6600000"/>
    <n v="1000000"/>
    <n v="25200"/>
    <n v="6400"/>
    <n v="25000"/>
    <n v="56600"/>
    <n v="56600"/>
  </r>
  <r>
    <x v="4"/>
    <x v="4"/>
    <s v="B"/>
    <s v="B4"/>
    <x v="114"/>
    <x v="114"/>
    <x v="25"/>
    <s v="M"/>
    <x v="1"/>
    <x v="2"/>
    <x v="134"/>
    <m/>
    <n v="350000"/>
    <m/>
    <m/>
    <m/>
    <n v="0"/>
    <n v="0"/>
  </r>
  <r>
    <x v="4"/>
    <x v="4"/>
    <s v="B"/>
    <s v="B4"/>
    <x v="114"/>
    <x v="114"/>
    <x v="25"/>
    <s v="M"/>
    <x v="1"/>
    <x v="2"/>
    <x v="13"/>
    <m/>
    <n v="13700000"/>
    <m/>
    <m/>
    <m/>
    <n v="0"/>
    <n v="0"/>
  </r>
  <r>
    <x v="4"/>
    <x v="4"/>
    <s v="B"/>
    <s v="B4"/>
    <x v="114"/>
    <x v="114"/>
    <x v="25"/>
    <s v="M"/>
    <x v="1"/>
    <x v="2"/>
    <x v="92"/>
    <m/>
    <n v="300000"/>
    <m/>
    <m/>
    <m/>
    <n v="0"/>
    <n v="0"/>
  </r>
  <r>
    <x v="4"/>
    <x v="4"/>
    <s v="B"/>
    <s v="B4"/>
    <x v="115"/>
    <x v="115"/>
    <x v="25"/>
    <s v="M"/>
    <x v="1"/>
    <x v="2"/>
    <x v="6"/>
    <m/>
    <n v="100000"/>
    <m/>
    <m/>
    <m/>
    <n v="0"/>
    <n v="0"/>
  </r>
  <r>
    <x v="4"/>
    <x v="4"/>
    <s v="B"/>
    <s v="B4"/>
    <x v="115"/>
    <x v="115"/>
    <x v="25"/>
    <s v="M"/>
    <x v="1"/>
    <x v="5"/>
    <x v="6"/>
    <m/>
    <n v="1102000"/>
    <m/>
    <m/>
    <n v="451753"/>
    <n v="451753"/>
    <n v="451753"/>
  </r>
  <r>
    <x v="4"/>
    <x v="4"/>
    <s v="C"/>
    <s v="C2"/>
    <x v="116"/>
    <x v="116"/>
    <x v="25"/>
    <s v="L"/>
    <x v="1"/>
    <x v="2"/>
    <x v="1"/>
    <m/>
    <n v="1500000"/>
    <m/>
    <m/>
    <m/>
    <n v="0"/>
    <n v="0"/>
  </r>
  <r>
    <x v="4"/>
    <x v="4"/>
    <s v="B"/>
    <s v="B4"/>
    <x v="117"/>
    <x v="117"/>
    <x v="26"/>
    <s v="L"/>
    <x v="2"/>
    <x v="2"/>
    <x v="23"/>
    <m/>
    <n v="500000"/>
    <m/>
    <m/>
    <m/>
    <n v="0"/>
    <n v="0"/>
  </r>
  <r>
    <x v="4"/>
    <x v="4"/>
    <s v="B"/>
    <s v="B4"/>
    <x v="118"/>
    <x v="118"/>
    <x v="26"/>
    <s v="L"/>
    <x v="1"/>
    <x v="5"/>
    <x v="1"/>
    <m/>
    <n v="1000000"/>
    <m/>
    <m/>
    <n v="79293"/>
    <n v="79293"/>
    <n v="79293"/>
  </r>
  <r>
    <x v="4"/>
    <x v="4"/>
    <s v="B"/>
    <s v="B4"/>
    <x v="118"/>
    <x v="118"/>
    <x v="26"/>
    <s v="L"/>
    <x v="1"/>
    <x v="12"/>
    <x v="1"/>
    <n v="1000000"/>
    <m/>
    <m/>
    <n v="59373"/>
    <n v="-59373"/>
    <n v="0"/>
    <n v="0"/>
  </r>
  <r>
    <x v="4"/>
    <x v="4"/>
    <s v="B"/>
    <s v="B1"/>
    <x v="119"/>
    <x v="119"/>
    <x v="26"/>
    <s v="H"/>
    <x v="1"/>
    <x v="5"/>
    <x v="6"/>
    <n v="2972334"/>
    <n v="2972334"/>
    <m/>
    <m/>
    <m/>
    <n v="0"/>
    <n v="0"/>
  </r>
  <r>
    <x v="4"/>
    <x v="4"/>
    <s v="B"/>
    <s v="B1"/>
    <x v="119"/>
    <x v="119"/>
    <x v="26"/>
    <s v="H"/>
    <x v="1"/>
    <x v="7"/>
    <x v="1"/>
    <n v="3000000"/>
    <n v="3000000"/>
    <m/>
    <m/>
    <m/>
    <n v="0"/>
    <n v="0"/>
  </r>
  <r>
    <x v="4"/>
    <x v="4"/>
    <s v="B"/>
    <s v="B1"/>
    <x v="119"/>
    <x v="119"/>
    <x v="26"/>
    <s v="H"/>
    <x v="1"/>
    <x v="10"/>
    <x v="122"/>
    <n v="956160"/>
    <n v="956160"/>
    <m/>
    <m/>
    <m/>
    <n v="0"/>
    <n v="0"/>
  </r>
  <r>
    <x v="4"/>
    <x v="4"/>
    <s v="B"/>
    <s v="B1"/>
    <x v="119"/>
    <x v="119"/>
    <x v="26"/>
    <s v="H"/>
    <x v="1"/>
    <x v="10"/>
    <x v="38"/>
    <n v="63886"/>
    <n v="63886"/>
    <m/>
    <m/>
    <m/>
    <n v="0"/>
    <n v="0"/>
  </r>
  <r>
    <x v="4"/>
    <x v="4"/>
    <s v="B"/>
    <s v="B4"/>
    <x v="120"/>
    <x v="120"/>
    <x v="26"/>
    <s v="L"/>
    <x v="1"/>
    <x v="2"/>
    <x v="1"/>
    <m/>
    <n v="400000"/>
    <m/>
    <m/>
    <m/>
    <n v="0"/>
    <n v="0"/>
  </r>
  <r>
    <x v="4"/>
    <x v="4"/>
    <s v="B"/>
    <s v="B4"/>
    <x v="120"/>
    <x v="120"/>
    <x v="26"/>
    <s v="L"/>
    <x v="2"/>
    <x v="2"/>
    <x v="1"/>
    <n v="350000"/>
    <n v="350000"/>
    <m/>
    <n v="22000"/>
    <m/>
    <n v="22000"/>
    <n v="22000"/>
  </r>
  <r>
    <x v="4"/>
    <x v="4"/>
    <s v="C"/>
    <s v="C2"/>
    <x v="121"/>
    <x v="121"/>
    <x v="26"/>
    <s v="M"/>
    <x v="1"/>
    <x v="2"/>
    <x v="118"/>
    <n v="200000"/>
    <n v="200000"/>
    <m/>
    <m/>
    <m/>
    <n v="0"/>
    <n v="0"/>
  </r>
  <r>
    <x v="4"/>
    <x v="4"/>
    <s v="C"/>
    <s v="C2"/>
    <x v="121"/>
    <x v="121"/>
    <x v="26"/>
    <s v="M"/>
    <x v="2"/>
    <x v="2"/>
    <x v="122"/>
    <n v="2100000"/>
    <n v="3100000"/>
    <m/>
    <n v="11719"/>
    <n v="28080"/>
    <n v="39799"/>
    <n v="39799"/>
  </r>
  <r>
    <x v="4"/>
    <x v="4"/>
    <s v="C"/>
    <s v="C2"/>
    <x v="121"/>
    <x v="121"/>
    <x v="26"/>
    <s v="M"/>
    <x v="2"/>
    <x v="12"/>
    <x v="23"/>
    <m/>
    <n v="365000"/>
    <m/>
    <m/>
    <m/>
    <n v="0"/>
    <n v="0"/>
  </r>
  <r>
    <x v="4"/>
    <x v="4"/>
    <s v="B"/>
    <s v="B3"/>
    <x v="122"/>
    <x v="122"/>
    <x v="27"/>
    <s v="L"/>
    <x v="2"/>
    <x v="39"/>
    <x v="1"/>
    <n v="3911004"/>
    <n v="3911004"/>
    <m/>
    <m/>
    <n v="400"/>
    <n v="400"/>
    <n v="400"/>
  </r>
  <r>
    <x v="4"/>
    <x v="4"/>
    <s v="B"/>
    <s v="B3"/>
    <x v="123"/>
    <x v="123"/>
    <x v="27"/>
    <s v="M"/>
    <x v="1"/>
    <x v="2"/>
    <x v="10"/>
    <m/>
    <n v="4500000"/>
    <m/>
    <m/>
    <m/>
    <n v="0"/>
    <n v="0"/>
  </r>
  <r>
    <x v="4"/>
    <x v="4"/>
    <s v="B"/>
    <s v="B3"/>
    <x v="123"/>
    <x v="123"/>
    <x v="27"/>
    <s v="M"/>
    <x v="2"/>
    <x v="2"/>
    <x v="6"/>
    <n v="2500000"/>
    <n v="3000000"/>
    <m/>
    <n v="156918"/>
    <n v="3750"/>
    <n v="160668"/>
    <n v="160668"/>
  </r>
  <r>
    <x v="4"/>
    <x v="4"/>
    <s v="B"/>
    <s v="B3"/>
    <x v="124"/>
    <x v="124"/>
    <x v="27"/>
    <s v="M"/>
    <x v="1"/>
    <x v="2"/>
    <x v="84"/>
    <m/>
    <n v="100000"/>
    <m/>
    <m/>
    <m/>
    <n v="0"/>
    <n v="0"/>
  </r>
  <r>
    <x v="4"/>
    <x v="4"/>
    <s v="B"/>
    <s v="B3"/>
    <x v="124"/>
    <x v="124"/>
    <x v="27"/>
    <s v="M"/>
    <x v="1"/>
    <x v="2"/>
    <x v="15"/>
    <m/>
    <n v="1500000"/>
    <m/>
    <m/>
    <m/>
    <n v="0"/>
    <n v="0"/>
  </r>
  <r>
    <x v="4"/>
    <x v="4"/>
    <s v="B"/>
    <s v="B3"/>
    <x v="124"/>
    <x v="124"/>
    <x v="27"/>
    <s v="M"/>
    <x v="1"/>
    <x v="2"/>
    <x v="91"/>
    <m/>
    <n v="115000"/>
    <m/>
    <m/>
    <m/>
    <n v="0"/>
    <n v="0"/>
  </r>
  <r>
    <x v="4"/>
    <x v="4"/>
    <s v="B"/>
    <s v="B3"/>
    <x v="124"/>
    <x v="124"/>
    <x v="27"/>
    <s v="M"/>
    <x v="1"/>
    <x v="2"/>
    <x v="135"/>
    <m/>
    <n v="3000000"/>
    <m/>
    <m/>
    <m/>
    <n v="0"/>
    <n v="0"/>
  </r>
  <r>
    <x v="4"/>
    <x v="4"/>
    <s v="B"/>
    <s v="B3"/>
    <x v="124"/>
    <x v="124"/>
    <x v="27"/>
    <s v="M"/>
    <x v="1"/>
    <x v="2"/>
    <x v="63"/>
    <m/>
    <n v="200000"/>
    <m/>
    <m/>
    <m/>
    <n v="0"/>
    <n v="0"/>
  </r>
  <r>
    <x v="4"/>
    <x v="4"/>
    <s v="B"/>
    <s v="B3"/>
    <x v="124"/>
    <x v="124"/>
    <x v="27"/>
    <s v="M"/>
    <x v="1"/>
    <x v="2"/>
    <x v="10"/>
    <m/>
    <n v="500000"/>
    <m/>
    <m/>
    <m/>
    <n v="0"/>
    <n v="0"/>
  </r>
  <r>
    <x v="4"/>
    <x v="4"/>
    <s v="B"/>
    <s v="B3"/>
    <x v="124"/>
    <x v="124"/>
    <x v="27"/>
    <s v="M"/>
    <x v="1"/>
    <x v="2"/>
    <x v="5"/>
    <m/>
    <n v="4000000"/>
    <m/>
    <m/>
    <m/>
    <n v="0"/>
    <n v="0"/>
  </r>
  <r>
    <x v="4"/>
    <x v="4"/>
    <s v="B"/>
    <s v="B2"/>
    <x v="125"/>
    <x v="125"/>
    <x v="27"/>
    <s v="L"/>
    <x v="1"/>
    <x v="2"/>
    <x v="1"/>
    <m/>
    <n v="575600"/>
    <m/>
    <m/>
    <m/>
    <n v="0"/>
    <n v="0"/>
  </r>
  <r>
    <x v="4"/>
    <x v="4"/>
    <s v="B"/>
    <s v="B2"/>
    <x v="125"/>
    <x v="125"/>
    <x v="27"/>
    <s v="L"/>
    <x v="1"/>
    <x v="2"/>
    <x v="23"/>
    <m/>
    <n v="734438"/>
    <m/>
    <m/>
    <m/>
    <n v="0"/>
    <n v="0"/>
  </r>
  <r>
    <x v="4"/>
    <x v="4"/>
    <s v="B"/>
    <s v="B2"/>
    <x v="125"/>
    <x v="125"/>
    <x v="27"/>
    <s v="L"/>
    <x v="1"/>
    <x v="2"/>
    <x v="6"/>
    <m/>
    <n v="747500"/>
    <m/>
    <m/>
    <m/>
    <n v="0"/>
    <n v="0"/>
  </r>
  <r>
    <x v="4"/>
    <x v="4"/>
    <s v="B"/>
    <s v="B2"/>
    <x v="125"/>
    <x v="125"/>
    <x v="27"/>
    <s v="L"/>
    <x v="1"/>
    <x v="2"/>
    <x v="10"/>
    <m/>
    <n v="40000000"/>
    <m/>
    <m/>
    <m/>
    <n v="0"/>
    <n v="0"/>
  </r>
  <r>
    <x v="4"/>
    <x v="4"/>
    <s v="B"/>
    <s v="B3"/>
    <x v="126"/>
    <x v="126"/>
    <x v="27"/>
    <s v="M"/>
    <x v="1"/>
    <x v="2"/>
    <x v="13"/>
    <m/>
    <n v="1500000"/>
    <m/>
    <m/>
    <m/>
    <n v="0"/>
    <n v="0"/>
  </r>
  <r>
    <x v="4"/>
    <x v="4"/>
    <s v="B"/>
    <s v="B3"/>
    <x v="126"/>
    <x v="126"/>
    <x v="27"/>
    <s v="M"/>
    <x v="1"/>
    <x v="2"/>
    <x v="10"/>
    <m/>
    <n v="4800000"/>
    <m/>
    <m/>
    <m/>
    <n v="0"/>
    <n v="0"/>
  </r>
  <r>
    <x v="4"/>
    <x v="4"/>
    <s v="B"/>
    <s v="B3"/>
    <x v="126"/>
    <x v="126"/>
    <x v="27"/>
    <s v="M"/>
    <x v="1"/>
    <x v="9"/>
    <x v="31"/>
    <m/>
    <n v="6900000"/>
    <m/>
    <m/>
    <m/>
    <n v="0"/>
    <n v="0"/>
  </r>
  <r>
    <x v="4"/>
    <x v="4"/>
    <s v="B"/>
    <s v="B3"/>
    <x v="126"/>
    <x v="126"/>
    <x v="27"/>
    <s v="M"/>
    <x v="1"/>
    <x v="9"/>
    <x v="42"/>
    <m/>
    <n v="3681370"/>
    <m/>
    <m/>
    <m/>
    <n v="0"/>
    <n v="0"/>
  </r>
  <r>
    <x v="4"/>
    <x v="4"/>
    <s v="C"/>
    <s v="C1"/>
    <x v="127"/>
    <x v="127"/>
    <x v="27"/>
    <s v="L"/>
    <x v="1"/>
    <x v="2"/>
    <x v="15"/>
    <m/>
    <n v="450000"/>
    <m/>
    <m/>
    <m/>
    <n v="0"/>
    <n v="0"/>
  </r>
  <r>
    <x v="4"/>
    <x v="4"/>
    <s v="C"/>
    <s v="C1"/>
    <x v="127"/>
    <x v="127"/>
    <x v="27"/>
    <s v="L"/>
    <x v="1"/>
    <x v="2"/>
    <x v="91"/>
    <m/>
    <n v="150000"/>
    <m/>
    <m/>
    <m/>
    <n v="0"/>
    <n v="0"/>
  </r>
  <r>
    <x v="4"/>
    <x v="4"/>
    <s v="C"/>
    <s v="C1"/>
    <x v="127"/>
    <x v="127"/>
    <x v="27"/>
    <s v="L"/>
    <x v="1"/>
    <x v="2"/>
    <x v="23"/>
    <m/>
    <n v="592000"/>
    <m/>
    <m/>
    <m/>
    <n v="0"/>
    <n v="0"/>
  </r>
  <r>
    <x v="4"/>
    <x v="4"/>
    <s v="C"/>
    <s v="C1"/>
    <x v="127"/>
    <x v="127"/>
    <x v="27"/>
    <s v="L"/>
    <x v="1"/>
    <x v="11"/>
    <x v="15"/>
    <m/>
    <n v="200000"/>
    <m/>
    <m/>
    <m/>
    <n v="0"/>
    <n v="0"/>
  </r>
  <r>
    <x v="4"/>
    <x v="4"/>
    <s v="C"/>
    <s v="C1"/>
    <x v="127"/>
    <x v="127"/>
    <x v="27"/>
    <s v="L"/>
    <x v="1"/>
    <x v="11"/>
    <x v="23"/>
    <m/>
    <n v="300000"/>
    <m/>
    <m/>
    <m/>
    <n v="0"/>
    <n v="0"/>
  </r>
  <r>
    <x v="4"/>
    <x v="4"/>
    <s v="B"/>
    <s v="B4"/>
    <x v="128"/>
    <x v="128"/>
    <x v="28"/>
    <s v="L"/>
    <x v="2"/>
    <x v="2"/>
    <x v="15"/>
    <m/>
    <n v="200000"/>
    <m/>
    <m/>
    <m/>
    <n v="0"/>
    <n v="0"/>
  </r>
  <r>
    <x v="4"/>
    <x v="4"/>
    <s v="B"/>
    <s v="B4"/>
    <x v="128"/>
    <x v="128"/>
    <x v="28"/>
    <s v="L"/>
    <x v="2"/>
    <x v="2"/>
    <x v="6"/>
    <m/>
    <n v="250000"/>
    <m/>
    <m/>
    <n v="13500"/>
    <n v="13500"/>
    <n v="13500"/>
  </r>
  <r>
    <x v="4"/>
    <x v="4"/>
    <s v="B"/>
    <s v="B4"/>
    <x v="128"/>
    <x v="128"/>
    <x v="28"/>
    <s v="L"/>
    <x v="2"/>
    <x v="2"/>
    <x v="5"/>
    <m/>
    <n v="200000"/>
    <m/>
    <m/>
    <n v="172008"/>
    <n v="172008"/>
    <n v="172008"/>
  </r>
  <r>
    <x v="4"/>
    <x v="4"/>
    <s v="B"/>
    <s v="B4"/>
    <x v="128"/>
    <x v="128"/>
    <x v="28"/>
    <s v="L"/>
    <x v="2"/>
    <x v="12"/>
    <x v="1"/>
    <m/>
    <m/>
    <n v="143688"/>
    <m/>
    <n v="-143688"/>
    <n v="0"/>
    <n v="0"/>
  </r>
  <r>
    <x v="4"/>
    <x v="4"/>
    <s v="B"/>
    <s v="B4"/>
    <x v="128"/>
    <x v="128"/>
    <x v="28"/>
    <s v="L"/>
    <x v="2"/>
    <x v="12"/>
    <x v="6"/>
    <m/>
    <m/>
    <m/>
    <m/>
    <m/>
    <n v="0"/>
    <n v="0"/>
  </r>
  <r>
    <x v="4"/>
    <x v="4"/>
    <s v="B"/>
    <s v="B4"/>
    <x v="129"/>
    <x v="129"/>
    <x v="28"/>
    <s v="M"/>
    <x v="1"/>
    <x v="2"/>
    <x v="18"/>
    <n v="32980"/>
    <n v="32980"/>
    <n v="20207"/>
    <m/>
    <m/>
    <n v="20207"/>
    <n v="20207"/>
  </r>
  <r>
    <x v="4"/>
    <x v="4"/>
    <s v="B"/>
    <s v="B4"/>
    <x v="129"/>
    <x v="129"/>
    <x v="28"/>
    <s v="M"/>
    <x v="1"/>
    <x v="2"/>
    <x v="1"/>
    <n v="56200"/>
    <n v="56200"/>
    <m/>
    <m/>
    <n v="855"/>
    <n v="855"/>
    <n v="855"/>
  </r>
  <r>
    <x v="4"/>
    <x v="4"/>
    <s v="B"/>
    <s v="B4"/>
    <x v="129"/>
    <x v="129"/>
    <x v="28"/>
    <s v="M"/>
    <x v="1"/>
    <x v="2"/>
    <x v="16"/>
    <n v="240000"/>
    <n v="240000"/>
    <n v="24500"/>
    <n v="40885"/>
    <m/>
    <n v="65385"/>
    <n v="65385"/>
  </r>
  <r>
    <x v="4"/>
    <x v="4"/>
    <s v="B"/>
    <s v="B4"/>
    <x v="129"/>
    <x v="129"/>
    <x v="28"/>
    <s v="M"/>
    <x v="1"/>
    <x v="2"/>
    <x v="136"/>
    <n v="30000"/>
    <n v="30000"/>
    <m/>
    <m/>
    <m/>
    <n v="0"/>
    <n v="0"/>
  </r>
  <r>
    <x v="4"/>
    <x v="4"/>
    <s v="B"/>
    <s v="B4"/>
    <x v="129"/>
    <x v="129"/>
    <x v="28"/>
    <s v="M"/>
    <x v="1"/>
    <x v="5"/>
    <x v="82"/>
    <n v="50000"/>
    <n v="50000"/>
    <m/>
    <m/>
    <m/>
    <n v="0"/>
    <n v="0"/>
  </r>
  <r>
    <x v="4"/>
    <x v="4"/>
    <s v="B"/>
    <s v="B4"/>
    <x v="129"/>
    <x v="129"/>
    <x v="28"/>
    <s v="M"/>
    <x v="1"/>
    <x v="10"/>
    <x v="16"/>
    <n v="30000"/>
    <n v="30000"/>
    <m/>
    <m/>
    <m/>
    <n v="0"/>
    <n v="0"/>
  </r>
  <r>
    <x v="4"/>
    <x v="4"/>
    <s v="B"/>
    <s v="B4"/>
    <x v="129"/>
    <x v="129"/>
    <x v="28"/>
    <s v="M"/>
    <x v="1"/>
    <x v="12"/>
    <x v="16"/>
    <n v="596004"/>
    <n v="77611"/>
    <m/>
    <n v="49111"/>
    <m/>
    <n v="49111"/>
    <n v="49111"/>
  </r>
  <r>
    <x v="4"/>
    <x v="4"/>
    <s v="B"/>
    <s v="B4"/>
    <x v="129"/>
    <x v="129"/>
    <x v="28"/>
    <s v="M"/>
    <x v="2"/>
    <x v="2"/>
    <x v="16"/>
    <m/>
    <n v="3000000"/>
    <m/>
    <m/>
    <m/>
    <n v="0"/>
    <n v="0"/>
  </r>
  <r>
    <x v="4"/>
    <x v="4"/>
    <s v="B"/>
    <s v="B4"/>
    <x v="130"/>
    <x v="130"/>
    <x v="28"/>
    <s v="L"/>
    <x v="1"/>
    <x v="2"/>
    <x v="96"/>
    <m/>
    <n v="1000000"/>
    <m/>
    <m/>
    <m/>
    <n v="0"/>
    <n v="0"/>
  </r>
  <r>
    <x v="4"/>
    <x v="4"/>
    <s v="B"/>
    <s v="B4"/>
    <x v="130"/>
    <x v="130"/>
    <x v="28"/>
    <s v="L"/>
    <x v="2"/>
    <x v="2"/>
    <x v="124"/>
    <n v="400000"/>
    <n v="400000"/>
    <m/>
    <m/>
    <m/>
    <n v="0"/>
    <n v="0"/>
  </r>
  <r>
    <x v="4"/>
    <x v="4"/>
    <s v="B"/>
    <s v="B4"/>
    <x v="130"/>
    <x v="130"/>
    <x v="28"/>
    <s v="L"/>
    <x v="2"/>
    <x v="2"/>
    <x v="65"/>
    <n v="2600000"/>
    <n v="1600000"/>
    <n v="577861"/>
    <n v="142404"/>
    <n v="103500"/>
    <n v="823765"/>
    <n v="823765"/>
  </r>
  <r>
    <x v="4"/>
    <x v="4"/>
    <s v="B"/>
    <s v="B4"/>
    <x v="131"/>
    <x v="131"/>
    <x v="28"/>
    <s v="L"/>
    <x v="1"/>
    <x v="2"/>
    <x v="34"/>
    <n v="11088"/>
    <n v="11088"/>
    <m/>
    <m/>
    <m/>
    <n v="0"/>
    <n v="0"/>
  </r>
  <r>
    <x v="4"/>
    <x v="4"/>
    <s v="B"/>
    <s v="B4"/>
    <x v="131"/>
    <x v="131"/>
    <x v="28"/>
    <s v="L"/>
    <x v="1"/>
    <x v="2"/>
    <x v="15"/>
    <m/>
    <n v="6400000"/>
    <m/>
    <m/>
    <m/>
    <n v="0"/>
    <n v="0"/>
  </r>
  <r>
    <x v="4"/>
    <x v="4"/>
    <s v="B"/>
    <s v="B4"/>
    <x v="131"/>
    <x v="131"/>
    <x v="28"/>
    <s v="L"/>
    <x v="1"/>
    <x v="2"/>
    <x v="23"/>
    <n v="62700"/>
    <n v="2162700"/>
    <m/>
    <m/>
    <m/>
    <n v="0"/>
    <n v="0"/>
  </r>
  <r>
    <x v="4"/>
    <x v="4"/>
    <s v="B"/>
    <s v="B4"/>
    <x v="131"/>
    <x v="131"/>
    <x v="28"/>
    <s v="L"/>
    <x v="2"/>
    <x v="2"/>
    <x v="34"/>
    <n v="10968"/>
    <n v="10968"/>
    <m/>
    <m/>
    <m/>
    <n v="0"/>
    <n v="0"/>
  </r>
  <r>
    <x v="4"/>
    <x v="4"/>
    <s v="B"/>
    <s v="B4"/>
    <x v="131"/>
    <x v="131"/>
    <x v="28"/>
    <s v="L"/>
    <x v="2"/>
    <x v="2"/>
    <x v="3"/>
    <n v="26334"/>
    <n v="26334"/>
    <m/>
    <m/>
    <m/>
    <n v="0"/>
    <n v="0"/>
  </r>
  <r>
    <x v="4"/>
    <x v="4"/>
    <s v="B"/>
    <s v="B4"/>
    <x v="131"/>
    <x v="131"/>
    <x v="28"/>
    <s v="L"/>
    <x v="2"/>
    <x v="12"/>
    <x v="23"/>
    <m/>
    <m/>
    <m/>
    <m/>
    <n v="1085308"/>
    <n v="1085308"/>
    <n v="1085308"/>
  </r>
  <r>
    <x v="4"/>
    <x v="4"/>
    <s v="C"/>
    <s v="C2"/>
    <x v="132"/>
    <x v="132"/>
    <x v="28"/>
    <s v="H"/>
    <x v="1"/>
    <x v="2"/>
    <x v="75"/>
    <n v="450000"/>
    <n v="450000"/>
    <m/>
    <m/>
    <m/>
    <n v="0"/>
    <n v="0"/>
  </r>
  <r>
    <x v="4"/>
    <x v="4"/>
    <s v="C"/>
    <s v="C2"/>
    <x v="132"/>
    <x v="132"/>
    <x v="28"/>
    <s v="H"/>
    <x v="1"/>
    <x v="2"/>
    <x v="23"/>
    <n v="2871000"/>
    <n v="3228841"/>
    <m/>
    <m/>
    <m/>
    <n v="0"/>
    <n v="0"/>
  </r>
  <r>
    <x v="5"/>
    <x v="5"/>
    <s v=" Province :( MP ) MPUMALANGA "/>
    <m/>
    <x v="0"/>
    <x v="0"/>
    <x v="0"/>
    <m/>
    <x v="0"/>
    <x v="0"/>
    <x v="0"/>
    <m/>
    <m/>
    <m/>
    <m/>
    <m/>
    <n v="0"/>
    <n v="0"/>
  </r>
  <r>
    <x v="5"/>
    <x v="5"/>
    <s v="B"/>
    <s v="B4"/>
    <x v="133"/>
    <x v="133"/>
    <x v="29"/>
    <s v="M"/>
    <x v="1"/>
    <x v="2"/>
    <x v="5"/>
    <m/>
    <n v="30000000"/>
    <m/>
    <m/>
    <m/>
    <n v="0"/>
    <n v="0"/>
  </r>
  <r>
    <x v="5"/>
    <x v="5"/>
    <s v="B"/>
    <s v="B4"/>
    <x v="133"/>
    <x v="133"/>
    <x v="29"/>
    <s v="M"/>
    <x v="1"/>
    <x v="40"/>
    <x v="89"/>
    <n v="578803"/>
    <n v="578803"/>
    <m/>
    <m/>
    <n v="282078"/>
    <n v="282078"/>
    <n v="282078"/>
  </r>
  <r>
    <x v="5"/>
    <x v="5"/>
    <s v="B"/>
    <s v="B2"/>
    <x v="134"/>
    <x v="134"/>
    <x v="29"/>
    <s v="L"/>
    <x v="1"/>
    <x v="35"/>
    <x v="38"/>
    <n v="207000"/>
    <n v="207000"/>
    <m/>
    <m/>
    <m/>
    <n v="0"/>
    <n v="0"/>
  </r>
  <r>
    <x v="5"/>
    <x v="5"/>
    <s v="B"/>
    <s v="B2"/>
    <x v="134"/>
    <x v="134"/>
    <x v="29"/>
    <s v="L"/>
    <x v="2"/>
    <x v="10"/>
    <x v="1"/>
    <n v="90000"/>
    <n v="90000"/>
    <m/>
    <n v="1799"/>
    <m/>
    <n v="1799"/>
    <n v="1799"/>
  </r>
  <r>
    <x v="5"/>
    <x v="5"/>
    <s v="B"/>
    <s v="B3"/>
    <x v="135"/>
    <x v="135"/>
    <x v="29"/>
    <s v="L"/>
    <x v="1"/>
    <x v="2"/>
    <x v="9"/>
    <m/>
    <m/>
    <m/>
    <m/>
    <n v="380787"/>
    <n v="380787"/>
    <n v="380787"/>
  </r>
  <r>
    <x v="5"/>
    <x v="5"/>
    <s v="B"/>
    <s v="B3"/>
    <x v="135"/>
    <x v="135"/>
    <x v="29"/>
    <s v="L"/>
    <x v="1"/>
    <x v="2"/>
    <x v="1"/>
    <m/>
    <n v="8500000"/>
    <m/>
    <m/>
    <m/>
    <n v="0"/>
    <n v="0"/>
  </r>
  <r>
    <x v="5"/>
    <x v="5"/>
    <s v="B"/>
    <s v="B3"/>
    <x v="135"/>
    <x v="135"/>
    <x v="29"/>
    <s v="L"/>
    <x v="1"/>
    <x v="2"/>
    <x v="4"/>
    <m/>
    <n v="5000"/>
    <m/>
    <m/>
    <m/>
    <n v="0"/>
    <n v="0"/>
  </r>
  <r>
    <x v="5"/>
    <x v="5"/>
    <s v="B"/>
    <s v="B3"/>
    <x v="135"/>
    <x v="135"/>
    <x v="29"/>
    <s v="L"/>
    <x v="1"/>
    <x v="2"/>
    <x v="92"/>
    <m/>
    <n v="300000"/>
    <m/>
    <m/>
    <m/>
    <n v="0"/>
    <n v="0"/>
  </r>
  <r>
    <x v="5"/>
    <x v="5"/>
    <s v="B"/>
    <s v="B3"/>
    <x v="135"/>
    <x v="135"/>
    <x v="29"/>
    <s v="L"/>
    <x v="1"/>
    <x v="2"/>
    <x v="137"/>
    <m/>
    <n v="150000"/>
    <m/>
    <m/>
    <m/>
    <n v="0"/>
    <n v="0"/>
  </r>
  <r>
    <x v="5"/>
    <x v="5"/>
    <s v="B"/>
    <s v="B3"/>
    <x v="135"/>
    <x v="135"/>
    <x v="29"/>
    <s v="L"/>
    <x v="1"/>
    <x v="2"/>
    <x v="10"/>
    <m/>
    <n v="500000"/>
    <m/>
    <m/>
    <m/>
    <n v="0"/>
    <n v="0"/>
  </r>
  <r>
    <x v="5"/>
    <x v="5"/>
    <s v="B"/>
    <s v="B3"/>
    <x v="135"/>
    <x v="135"/>
    <x v="29"/>
    <s v="L"/>
    <x v="1"/>
    <x v="2"/>
    <x v="5"/>
    <m/>
    <n v="116000"/>
    <m/>
    <m/>
    <m/>
    <n v="0"/>
    <n v="0"/>
  </r>
  <r>
    <x v="5"/>
    <x v="5"/>
    <s v="B"/>
    <s v="B3"/>
    <x v="136"/>
    <x v="136"/>
    <x v="29"/>
    <s v="M"/>
    <x v="2"/>
    <x v="2"/>
    <x v="1"/>
    <n v="3000000"/>
    <n v="3000000"/>
    <n v="136521"/>
    <n v="58"/>
    <n v="43735"/>
    <n v="180314"/>
    <n v="180314"/>
  </r>
  <r>
    <x v="5"/>
    <x v="5"/>
    <s v="B"/>
    <s v="B1"/>
    <x v="137"/>
    <x v="137"/>
    <x v="29"/>
    <s v="H"/>
    <x v="2"/>
    <x v="10"/>
    <x v="1"/>
    <n v="115500"/>
    <n v="115500"/>
    <m/>
    <m/>
    <m/>
    <n v="0"/>
    <n v="0"/>
  </r>
  <r>
    <x v="5"/>
    <x v="5"/>
    <s v="C"/>
    <s v="C1"/>
    <x v="138"/>
    <x v="138"/>
    <x v="29"/>
    <s v="M"/>
    <x v="1"/>
    <x v="2"/>
    <x v="1"/>
    <n v="630000"/>
    <n v="630000"/>
    <m/>
    <m/>
    <m/>
    <n v="0"/>
    <n v="0"/>
  </r>
  <r>
    <x v="5"/>
    <x v="5"/>
    <s v="C"/>
    <s v="C1"/>
    <x v="138"/>
    <x v="138"/>
    <x v="29"/>
    <s v="M"/>
    <x v="1"/>
    <x v="2"/>
    <x v="125"/>
    <n v="14939575"/>
    <n v="16002575"/>
    <n v="2955580"/>
    <n v="10382000"/>
    <m/>
    <n v="13337580"/>
    <n v="13337580"/>
  </r>
  <r>
    <x v="5"/>
    <x v="5"/>
    <s v="B"/>
    <s v="B3"/>
    <x v="139"/>
    <x v="139"/>
    <x v="30"/>
    <s v="M"/>
    <x v="2"/>
    <x v="2"/>
    <x v="1"/>
    <m/>
    <n v="389000"/>
    <m/>
    <m/>
    <m/>
    <n v="0"/>
    <n v="0"/>
  </r>
  <r>
    <x v="5"/>
    <x v="5"/>
    <s v="B"/>
    <s v="B3"/>
    <x v="139"/>
    <x v="139"/>
    <x v="30"/>
    <s v="M"/>
    <x v="2"/>
    <x v="5"/>
    <x v="31"/>
    <m/>
    <n v="8999996"/>
    <m/>
    <m/>
    <m/>
    <n v="0"/>
    <n v="0"/>
  </r>
  <r>
    <x v="5"/>
    <x v="5"/>
    <s v="B"/>
    <s v="B3"/>
    <x v="139"/>
    <x v="139"/>
    <x v="30"/>
    <s v="M"/>
    <x v="2"/>
    <x v="5"/>
    <x v="16"/>
    <m/>
    <n v="1000000"/>
    <m/>
    <m/>
    <m/>
    <n v="0"/>
    <n v="0"/>
  </r>
  <r>
    <x v="5"/>
    <x v="5"/>
    <s v="B"/>
    <s v="B1"/>
    <x v="140"/>
    <x v="140"/>
    <x v="30"/>
    <s v="H"/>
    <x v="1"/>
    <x v="2"/>
    <x v="138"/>
    <m/>
    <n v="1100000"/>
    <m/>
    <m/>
    <m/>
    <n v="0"/>
    <n v="0"/>
  </r>
  <r>
    <x v="5"/>
    <x v="5"/>
    <s v="B"/>
    <s v="B1"/>
    <x v="140"/>
    <x v="140"/>
    <x v="30"/>
    <s v="H"/>
    <x v="1"/>
    <x v="2"/>
    <x v="139"/>
    <m/>
    <n v="2135000"/>
    <m/>
    <m/>
    <m/>
    <n v="0"/>
    <n v="0"/>
  </r>
  <r>
    <x v="5"/>
    <x v="5"/>
    <s v="B"/>
    <s v="B1"/>
    <x v="140"/>
    <x v="140"/>
    <x v="30"/>
    <s v="H"/>
    <x v="1"/>
    <x v="2"/>
    <x v="35"/>
    <m/>
    <n v="400700"/>
    <m/>
    <m/>
    <m/>
    <n v="0"/>
    <n v="0"/>
  </r>
  <r>
    <x v="5"/>
    <x v="5"/>
    <s v="B"/>
    <s v="B1"/>
    <x v="140"/>
    <x v="140"/>
    <x v="30"/>
    <s v="H"/>
    <x v="1"/>
    <x v="5"/>
    <x v="138"/>
    <n v="2800000"/>
    <n v="1700000"/>
    <n v="4616"/>
    <n v="10968"/>
    <n v="326939"/>
    <n v="342523"/>
    <n v="342523"/>
  </r>
  <r>
    <x v="5"/>
    <x v="5"/>
    <s v="B"/>
    <s v="B1"/>
    <x v="141"/>
    <x v="141"/>
    <x v="30"/>
    <s v="H"/>
    <x v="1"/>
    <x v="2"/>
    <x v="35"/>
    <m/>
    <n v="4000000"/>
    <m/>
    <n v="659474"/>
    <m/>
    <n v="659474"/>
    <n v="659474"/>
  </r>
  <r>
    <x v="5"/>
    <x v="5"/>
    <s v="B"/>
    <s v="B1"/>
    <x v="141"/>
    <x v="141"/>
    <x v="30"/>
    <s v="H"/>
    <x v="1"/>
    <x v="2"/>
    <x v="7"/>
    <m/>
    <n v="2000000"/>
    <m/>
    <n v="159030"/>
    <m/>
    <n v="159030"/>
    <n v="159030"/>
  </r>
  <r>
    <x v="5"/>
    <x v="5"/>
    <s v="B"/>
    <s v="B1"/>
    <x v="141"/>
    <x v="141"/>
    <x v="30"/>
    <s v="H"/>
    <x v="1"/>
    <x v="2"/>
    <x v="5"/>
    <m/>
    <n v="4000000"/>
    <m/>
    <m/>
    <n v="29800"/>
    <n v="29800"/>
    <n v="29800"/>
  </r>
  <r>
    <x v="5"/>
    <x v="5"/>
    <s v="B"/>
    <s v="B1"/>
    <x v="141"/>
    <x v="141"/>
    <x v="30"/>
    <s v="H"/>
    <x v="1"/>
    <x v="10"/>
    <x v="1"/>
    <n v="1210254"/>
    <n v="110250"/>
    <n v="779030"/>
    <n v="-987440"/>
    <m/>
    <n v="-208410"/>
    <n v="-208410"/>
  </r>
  <r>
    <x v="5"/>
    <x v="5"/>
    <s v="B"/>
    <s v="B1"/>
    <x v="141"/>
    <x v="141"/>
    <x v="30"/>
    <s v="H"/>
    <x v="1"/>
    <x v="10"/>
    <x v="62"/>
    <m/>
    <m/>
    <n v="14604"/>
    <n v="15651"/>
    <n v="17315"/>
    <n v="47570"/>
    <n v="47570"/>
  </r>
  <r>
    <x v="5"/>
    <x v="5"/>
    <s v="B"/>
    <s v="B2"/>
    <x v="142"/>
    <x v="142"/>
    <x v="30"/>
    <s v="L"/>
    <x v="2"/>
    <x v="12"/>
    <x v="13"/>
    <n v="750000"/>
    <n v="750000"/>
    <n v="79038"/>
    <n v="31830"/>
    <n v="131192"/>
    <n v="242060"/>
    <n v="242060"/>
  </r>
  <r>
    <x v="5"/>
    <x v="5"/>
    <s v="B"/>
    <s v="B2"/>
    <x v="142"/>
    <x v="142"/>
    <x v="30"/>
    <s v="L"/>
    <x v="2"/>
    <x v="12"/>
    <x v="6"/>
    <n v="750000"/>
    <n v="750000"/>
    <m/>
    <n v="354"/>
    <n v="13500"/>
    <n v="13854"/>
    <n v="13854"/>
  </r>
  <r>
    <x v="5"/>
    <x v="5"/>
    <s v="B"/>
    <s v="B4"/>
    <x v="143"/>
    <x v="143"/>
    <x v="30"/>
    <s v="L"/>
    <x v="2"/>
    <x v="2"/>
    <x v="100"/>
    <m/>
    <n v="3000000"/>
    <m/>
    <m/>
    <m/>
    <n v="0"/>
    <n v="0"/>
  </r>
  <r>
    <x v="5"/>
    <x v="5"/>
    <s v="B"/>
    <s v="B4"/>
    <x v="143"/>
    <x v="143"/>
    <x v="30"/>
    <s v="L"/>
    <x v="2"/>
    <x v="2"/>
    <x v="66"/>
    <m/>
    <n v="400000"/>
    <m/>
    <m/>
    <m/>
    <n v="0"/>
    <n v="0"/>
  </r>
  <r>
    <x v="5"/>
    <x v="5"/>
    <s v="B"/>
    <s v="B4"/>
    <x v="143"/>
    <x v="143"/>
    <x v="30"/>
    <s v="L"/>
    <x v="2"/>
    <x v="2"/>
    <x v="80"/>
    <m/>
    <n v="700000"/>
    <m/>
    <m/>
    <m/>
    <n v="0"/>
    <n v="0"/>
  </r>
  <r>
    <x v="5"/>
    <x v="5"/>
    <s v="B"/>
    <s v="B4"/>
    <x v="143"/>
    <x v="143"/>
    <x v="30"/>
    <s v="L"/>
    <x v="2"/>
    <x v="2"/>
    <x v="23"/>
    <m/>
    <n v="1650000"/>
    <m/>
    <m/>
    <m/>
    <n v="0"/>
    <n v="0"/>
  </r>
  <r>
    <x v="5"/>
    <x v="5"/>
    <s v="B"/>
    <s v="B4"/>
    <x v="143"/>
    <x v="143"/>
    <x v="30"/>
    <s v="L"/>
    <x v="2"/>
    <x v="2"/>
    <x v="140"/>
    <m/>
    <n v="4000000"/>
    <m/>
    <m/>
    <m/>
    <n v="0"/>
    <n v="0"/>
  </r>
  <r>
    <x v="5"/>
    <x v="5"/>
    <s v="B"/>
    <s v="B4"/>
    <x v="143"/>
    <x v="143"/>
    <x v="30"/>
    <s v="L"/>
    <x v="2"/>
    <x v="2"/>
    <x v="6"/>
    <m/>
    <n v="500000"/>
    <m/>
    <m/>
    <m/>
    <n v="0"/>
    <n v="0"/>
  </r>
  <r>
    <x v="5"/>
    <x v="5"/>
    <s v="B"/>
    <s v="B4"/>
    <x v="143"/>
    <x v="143"/>
    <x v="30"/>
    <s v="L"/>
    <x v="2"/>
    <x v="2"/>
    <x v="99"/>
    <m/>
    <n v="1000000"/>
    <m/>
    <m/>
    <m/>
    <n v="0"/>
    <n v="0"/>
  </r>
  <r>
    <x v="5"/>
    <x v="5"/>
    <s v="B"/>
    <s v="B4"/>
    <x v="143"/>
    <x v="143"/>
    <x v="30"/>
    <s v="L"/>
    <x v="2"/>
    <x v="2"/>
    <x v="10"/>
    <m/>
    <n v="15000000"/>
    <m/>
    <m/>
    <m/>
    <n v="0"/>
    <n v="0"/>
  </r>
  <r>
    <x v="5"/>
    <x v="5"/>
    <s v="B"/>
    <s v="B4"/>
    <x v="143"/>
    <x v="143"/>
    <x v="30"/>
    <s v="L"/>
    <x v="2"/>
    <x v="4"/>
    <x v="1"/>
    <n v="66344"/>
    <n v="66344"/>
    <m/>
    <m/>
    <m/>
    <n v="0"/>
    <n v="0"/>
  </r>
  <r>
    <x v="5"/>
    <x v="5"/>
    <s v="B"/>
    <s v="B4"/>
    <x v="143"/>
    <x v="143"/>
    <x v="30"/>
    <s v="L"/>
    <x v="2"/>
    <x v="12"/>
    <x v="23"/>
    <m/>
    <n v="252990"/>
    <m/>
    <m/>
    <m/>
    <n v="0"/>
    <n v="0"/>
  </r>
  <r>
    <x v="5"/>
    <x v="5"/>
    <s v="B"/>
    <s v="B4"/>
    <x v="144"/>
    <x v="144"/>
    <x v="30"/>
    <s v="L"/>
    <x v="1"/>
    <x v="2"/>
    <x v="141"/>
    <n v="300000"/>
    <n v="300000"/>
    <m/>
    <n v="29900"/>
    <m/>
    <n v="29900"/>
    <n v="29900"/>
  </r>
  <r>
    <x v="5"/>
    <x v="5"/>
    <s v="B"/>
    <s v="B4"/>
    <x v="144"/>
    <x v="144"/>
    <x v="30"/>
    <s v="L"/>
    <x v="1"/>
    <x v="12"/>
    <x v="16"/>
    <n v="417000"/>
    <n v="417000"/>
    <m/>
    <m/>
    <m/>
    <n v="0"/>
    <n v="0"/>
  </r>
  <r>
    <x v="5"/>
    <x v="5"/>
    <s v="C"/>
    <s v="C1"/>
    <x v="145"/>
    <x v="145"/>
    <x v="30"/>
    <s v="H"/>
    <x v="1"/>
    <x v="2"/>
    <x v="34"/>
    <n v="200000"/>
    <n v="200000"/>
    <m/>
    <m/>
    <m/>
    <n v="0"/>
    <n v="0"/>
  </r>
  <r>
    <x v="5"/>
    <x v="5"/>
    <s v="C"/>
    <s v="C1"/>
    <x v="145"/>
    <x v="145"/>
    <x v="30"/>
    <s v="H"/>
    <x v="1"/>
    <x v="2"/>
    <x v="31"/>
    <m/>
    <n v="400000"/>
    <m/>
    <m/>
    <m/>
    <n v="0"/>
    <n v="0"/>
  </r>
  <r>
    <x v="5"/>
    <x v="5"/>
    <s v="C"/>
    <s v="C1"/>
    <x v="145"/>
    <x v="145"/>
    <x v="30"/>
    <s v="H"/>
    <x v="1"/>
    <x v="2"/>
    <x v="1"/>
    <n v="1000000"/>
    <n v="800000"/>
    <m/>
    <m/>
    <m/>
    <n v="0"/>
    <n v="0"/>
  </r>
  <r>
    <x v="5"/>
    <x v="5"/>
    <s v="C"/>
    <s v="C1"/>
    <x v="145"/>
    <x v="145"/>
    <x v="30"/>
    <s v="H"/>
    <x v="1"/>
    <x v="2"/>
    <x v="21"/>
    <n v="100000"/>
    <n v="100000"/>
    <m/>
    <m/>
    <m/>
    <n v="0"/>
    <n v="0"/>
  </r>
  <r>
    <x v="5"/>
    <x v="5"/>
    <s v="C"/>
    <s v="C1"/>
    <x v="145"/>
    <x v="145"/>
    <x v="30"/>
    <s v="H"/>
    <x v="1"/>
    <x v="2"/>
    <x v="80"/>
    <n v="1500000"/>
    <n v="1500000"/>
    <m/>
    <m/>
    <m/>
    <n v="0"/>
    <n v="0"/>
  </r>
  <r>
    <x v="5"/>
    <x v="5"/>
    <s v="C"/>
    <s v="C1"/>
    <x v="145"/>
    <x v="145"/>
    <x v="30"/>
    <s v="H"/>
    <x v="1"/>
    <x v="2"/>
    <x v="7"/>
    <n v="200000"/>
    <n v="200000"/>
    <m/>
    <m/>
    <m/>
    <n v="0"/>
    <n v="0"/>
  </r>
  <r>
    <x v="5"/>
    <x v="5"/>
    <s v="C"/>
    <s v="C1"/>
    <x v="145"/>
    <x v="145"/>
    <x v="30"/>
    <s v="H"/>
    <x v="1"/>
    <x v="2"/>
    <x v="125"/>
    <n v="860000"/>
    <n v="860000"/>
    <m/>
    <n v="1598"/>
    <m/>
    <n v="1598"/>
    <n v="1598"/>
  </r>
  <r>
    <x v="5"/>
    <x v="5"/>
    <s v="C"/>
    <s v="C1"/>
    <x v="145"/>
    <x v="145"/>
    <x v="30"/>
    <s v="H"/>
    <x v="2"/>
    <x v="2"/>
    <x v="1"/>
    <n v="1000000"/>
    <n v="1200000"/>
    <m/>
    <m/>
    <m/>
    <n v="0"/>
    <n v="0"/>
  </r>
  <r>
    <x v="5"/>
    <x v="5"/>
    <s v="B"/>
    <s v="B3"/>
    <x v="146"/>
    <x v="146"/>
    <x v="31"/>
    <s v="L"/>
    <x v="1"/>
    <x v="2"/>
    <x v="142"/>
    <m/>
    <n v="800000"/>
    <m/>
    <m/>
    <m/>
    <n v="0"/>
    <n v="0"/>
  </r>
  <r>
    <x v="5"/>
    <x v="5"/>
    <s v="B"/>
    <s v="B3"/>
    <x v="146"/>
    <x v="146"/>
    <x v="31"/>
    <s v="L"/>
    <x v="1"/>
    <x v="2"/>
    <x v="115"/>
    <m/>
    <n v="800000"/>
    <m/>
    <m/>
    <m/>
    <n v="0"/>
    <n v="0"/>
  </r>
  <r>
    <x v="5"/>
    <x v="5"/>
    <s v="B"/>
    <s v="B3"/>
    <x v="146"/>
    <x v="146"/>
    <x v="31"/>
    <s v="L"/>
    <x v="1"/>
    <x v="2"/>
    <x v="41"/>
    <m/>
    <n v="600000"/>
    <m/>
    <m/>
    <m/>
    <n v="0"/>
    <n v="0"/>
  </r>
  <r>
    <x v="5"/>
    <x v="5"/>
    <s v="B"/>
    <s v="B3"/>
    <x v="146"/>
    <x v="146"/>
    <x v="31"/>
    <s v="L"/>
    <x v="1"/>
    <x v="2"/>
    <x v="48"/>
    <m/>
    <n v="100000"/>
    <m/>
    <m/>
    <m/>
    <n v="0"/>
    <n v="0"/>
  </r>
  <r>
    <x v="5"/>
    <x v="5"/>
    <s v="B"/>
    <s v="B3"/>
    <x v="146"/>
    <x v="146"/>
    <x v="31"/>
    <s v="L"/>
    <x v="1"/>
    <x v="2"/>
    <x v="43"/>
    <m/>
    <n v="1000000"/>
    <m/>
    <m/>
    <m/>
    <n v="0"/>
    <n v="0"/>
  </r>
  <r>
    <x v="5"/>
    <x v="5"/>
    <s v="B"/>
    <s v="B3"/>
    <x v="146"/>
    <x v="146"/>
    <x v="31"/>
    <s v="L"/>
    <x v="1"/>
    <x v="2"/>
    <x v="6"/>
    <m/>
    <n v="100000"/>
    <m/>
    <m/>
    <m/>
    <n v="0"/>
    <n v="0"/>
  </r>
  <r>
    <x v="5"/>
    <x v="5"/>
    <s v="B"/>
    <s v="B3"/>
    <x v="146"/>
    <x v="146"/>
    <x v="31"/>
    <s v="L"/>
    <x v="1"/>
    <x v="2"/>
    <x v="5"/>
    <m/>
    <n v="500000"/>
    <m/>
    <m/>
    <m/>
    <n v="0"/>
    <n v="0"/>
  </r>
  <r>
    <x v="5"/>
    <x v="5"/>
    <s v="B"/>
    <s v="B3"/>
    <x v="146"/>
    <x v="146"/>
    <x v="31"/>
    <s v="L"/>
    <x v="2"/>
    <x v="12"/>
    <x v="3"/>
    <m/>
    <m/>
    <m/>
    <n v="41088"/>
    <m/>
    <n v="41088"/>
    <n v="41088"/>
  </r>
  <r>
    <x v="5"/>
    <x v="5"/>
    <s v="B"/>
    <s v="B3"/>
    <x v="146"/>
    <x v="146"/>
    <x v="31"/>
    <s v="L"/>
    <x v="2"/>
    <x v="12"/>
    <x v="5"/>
    <n v="996000"/>
    <n v="996000"/>
    <m/>
    <n v="342723"/>
    <m/>
    <n v="342723"/>
    <n v="342723"/>
  </r>
  <r>
    <x v="5"/>
    <x v="5"/>
    <s v="B"/>
    <s v="B4"/>
    <x v="147"/>
    <x v="147"/>
    <x v="31"/>
    <s v="M"/>
    <x v="1"/>
    <x v="2"/>
    <x v="1"/>
    <n v="206935"/>
    <n v="206935"/>
    <m/>
    <m/>
    <m/>
    <n v="0"/>
    <n v="0"/>
  </r>
  <r>
    <x v="5"/>
    <x v="5"/>
    <s v="B"/>
    <s v="B4"/>
    <x v="147"/>
    <x v="147"/>
    <x v="31"/>
    <s v="M"/>
    <x v="1"/>
    <x v="10"/>
    <x v="3"/>
    <n v="1050000"/>
    <n v="1050000"/>
    <m/>
    <m/>
    <n v="174000"/>
    <n v="174000"/>
    <n v="174000"/>
  </r>
  <r>
    <x v="5"/>
    <x v="5"/>
    <s v="B"/>
    <s v="B4"/>
    <x v="147"/>
    <x v="147"/>
    <x v="31"/>
    <s v="M"/>
    <x v="1"/>
    <x v="10"/>
    <x v="41"/>
    <n v="1000000"/>
    <n v="1000000"/>
    <m/>
    <m/>
    <m/>
    <n v="0"/>
    <n v="0"/>
  </r>
  <r>
    <x v="5"/>
    <x v="5"/>
    <s v="B"/>
    <s v="B4"/>
    <x v="147"/>
    <x v="147"/>
    <x v="31"/>
    <s v="M"/>
    <x v="1"/>
    <x v="10"/>
    <x v="1"/>
    <n v="6000000"/>
    <n v="6000000"/>
    <m/>
    <m/>
    <m/>
    <n v="0"/>
    <n v="0"/>
  </r>
  <r>
    <x v="5"/>
    <x v="5"/>
    <s v="B"/>
    <s v="B4"/>
    <x v="147"/>
    <x v="147"/>
    <x v="31"/>
    <s v="M"/>
    <x v="1"/>
    <x v="10"/>
    <x v="10"/>
    <n v="18000000"/>
    <n v="18000000"/>
    <n v="1591252"/>
    <n v="-1591252"/>
    <n v="4759600"/>
    <n v="4759600"/>
    <n v="4759600"/>
  </r>
  <r>
    <x v="5"/>
    <x v="5"/>
    <s v="B"/>
    <s v="B4"/>
    <x v="147"/>
    <x v="147"/>
    <x v="31"/>
    <s v="M"/>
    <x v="2"/>
    <x v="1"/>
    <x v="34"/>
    <n v="153750"/>
    <n v="153750"/>
    <m/>
    <m/>
    <m/>
    <n v="0"/>
    <n v="0"/>
  </r>
  <r>
    <x v="5"/>
    <x v="5"/>
    <s v="B"/>
    <s v="B4"/>
    <x v="147"/>
    <x v="147"/>
    <x v="31"/>
    <s v="M"/>
    <x v="2"/>
    <x v="1"/>
    <x v="1"/>
    <n v="683155"/>
    <n v="683155"/>
    <m/>
    <m/>
    <m/>
    <n v="0"/>
    <n v="0"/>
  </r>
  <r>
    <x v="5"/>
    <x v="5"/>
    <s v="B"/>
    <s v="B4"/>
    <x v="147"/>
    <x v="147"/>
    <x v="31"/>
    <s v="M"/>
    <x v="2"/>
    <x v="2"/>
    <x v="114"/>
    <n v="102921"/>
    <n v="102921"/>
    <m/>
    <m/>
    <m/>
    <n v="0"/>
    <n v="0"/>
  </r>
  <r>
    <x v="5"/>
    <x v="5"/>
    <s v="B"/>
    <s v="B4"/>
    <x v="148"/>
    <x v="148"/>
    <x v="31"/>
    <s v="L"/>
    <x v="1"/>
    <x v="2"/>
    <x v="17"/>
    <n v="212000"/>
    <m/>
    <m/>
    <m/>
    <m/>
    <n v="0"/>
    <n v="0"/>
  </r>
  <r>
    <x v="5"/>
    <x v="5"/>
    <s v="B"/>
    <s v="B4"/>
    <x v="148"/>
    <x v="148"/>
    <x v="31"/>
    <s v="L"/>
    <x v="1"/>
    <x v="2"/>
    <x v="122"/>
    <n v="230000"/>
    <m/>
    <m/>
    <m/>
    <n v="1980"/>
    <n v="1980"/>
    <n v="1980"/>
  </r>
  <r>
    <x v="5"/>
    <x v="5"/>
    <s v="B"/>
    <s v="B4"/>
    <x v="148"/>
    <x v="148"/>
    <x v="31"/>
    <s v="L"/>
    <x v="1"/>
    <x v="2"/>
    <x v="35"/>
    <n v="79500"/>
    <m/>
    <m/>
    <m/>
    <m/>
    <n v="0"/>
    <n v="0"/>
  </r>
  <r>
    <x v="5"/>
    <x v="5"/>
    <s v="B"/>
    <s v="B4"/>
    <x v="148"/>
    <x v="148"/>
    <x v="31"/>
    <s v="L"/>
    <x v="1"/>
    <x v="3"/>
    <x v="6"/>
    <n v="477000"/>
    <m/>
    <m/>
    <m/>
    <m/>
    <n v="0"/>
    <n v="0"/>
  </r>
  <r>
    <x v="5"/>
    <x v="5"/>
    <s v="B"/>
    <s v="B1"/>
    <x v="149"/>
    <x v="149"/>
    <x v="31"/>
    <s v="H"/>
    <x v="1"/>
    <x v="2"/>
    <x v="5"/>
    <m/>
    <m/>
    <n v="358519"/>
    <n v="445963"/>
    <m/>
    <n v="804482"/>
    <n v="804482"/>
  </r>
  <r>
    <x v="5"/>
    <x v="5"/>
    <s v="B"/>
    <s v="B1"/>
    <x v="149"/>
    <x v="149"/>
    <x v="31"/>
    <s v="H"/>
    <x v="1"/>
    <x v="10"/>
    <x v="122"/>
    <n v="1000000"/>
    <m/>
    <m/>
    <m/>
    <m/>
    <n v="0"/>
    <n v="0"/>
  </r>
  <r>
    <x v="5"/>
    <x v="5"/>
    <s v="B"/>
    <s v="B1"/>
    <x v="149"/>
    <x v="149"/>
    <x v="31"/>
    <s v="H"/>
    <x v="1"/>
    <x v="10"/>
    <x v="6"/>
    <n v="1400000"/>
    <m/>
    <m/>
    <n v="1389985"/>
    <m/>
    <n v="1389985"/>
    <n v="1389985"/>
  </r>
  <r>
    <x v="5"/>
    <x v="5"/>
    <s v="B"/>
    <s v="B1"/>
    <x v="149"/>
    <x v="149"/>
    <x v="31"/>
    <s v="H"/>
    <x v="1"/>
    <x v="12"/>
    <x v="5"/>
    <m/>
    <m/>
    <m/>
    <m/>
    <n v="4735"/>
    <n v="4735"/>
    <n v="4735"/>
  </r>
  <r>
    <x v="5"/>
    <x v="5"/>
    <s v="C"/>
    <s v="C1"/>
    <x v="150"/>
    <x v="150"/>
    <x v="31"/>
    <s v="H"/>
    <x v="1"/>
    <x v="2"/>
    <x v="34"/>
    <n v="28628"/>
    <n v="28628"/>
    <m/>
    <m/>
    <m/>
    <n v="0"/>
    <n v="0"/>
  </r>
  <r>
    <x v="5"/>
    <x v="5"/>
    <s v="C"/>
    <s v="C1"/>
    <x v="150"/>
    <x v="150"/>
    <x v="31"/>
    <s v="H"/>
    <x v="2"/>
    <x v="2"/>
    <x v="120"/>
    <n v="921088"/>
    <n v="847088"/>
    <m/>
    <m/>
    <m/>
    <n v="0"/>
    <n v="0"/>
  </r>
  <r>
    <x v="5"/>
    <x v="5"/>
    <s v="C"/>
    <s v="C1"/>
    <x v="150"/>
    <x v="150"/>
    <x v="31"/>
    <s v="H"/>
    <x v="2"/>
    <x v="2"/>
    <x v="93"/>
    <m/>
    <n v="1600000"/>
    <m/>
    <m/>
    <m/>
    <n v="0"/>
    <n v="0"/>
  </r>
  <r>
    <x v="5"/>
    <x v="5"/>
    <s v="C"/>
    <s v="C1"/>
    <x v="150"/>
    <x v="150"/>
    <x v="31"/>
    <s v="H"/>
    <x v="2"/>
    <x v="2"/>
    <x v="3"/>
    <n v="8424713"/>
    <n v="6800000"/>
    <m/>
    <n v="1218967"/>
    <n v="-1218967"/>
    <n v="0"/>
    <n v="0"/>
  </r>
  <r>
    <x v="5"/>
    <x v="5"/>
    <s v="C"/>
    <s v="C1"/>
    <x v="150"/>
    <x v="150"/>
    <x v="31"/>
    <s v="H"/>
    <x v="2"/>
    <x v="2"/>
    <x v="42"/>
    <n v="1000000"/>
    <n v="1000000"/>
    <m/>
    <m/>
    <m/>
    <n v="0"/>
    <n v="0"/>
  </r>
  <r>
    <x v="5"/>
    <x v="5"/>
    <s v="C"/>
    <s v="C1"/>
    <x v="150"/>
    <x v="150"/>
    <x v="31"/>
    <s v="H"/>
    <x v="2"/>
    <x v="2"/>
    <x v="66"/>
    <m/>
    <n v="608000"/>
    <m/>
    <m/>
    <m/>
    <n v="0"/>
    <n v="0"/>
  </r>
  <r>
    <x v="5"/>
    <x v="5"/>
    <s v="C"/>
    <s v="C1"/>
    <x v="150"/>
    <x v="150"/>
    <x v="31"/>
    <s v="H"/>
    <x v="2"/>
    <x v="2"/>
    <x v="40"/>
    <m/>
    <n v="1077051"/>
    <m/>
    <m/>
    <m/>
    <n v="0"/>
    <n v="0"/>
  </r>
  <r>
    <x v="5"/>
    <x v="5"/>
    <s v="C"/>
    <s v="C1"/>
    <x v="150"/>
    <x v="150"/>
    <x v="31"/>
    <s v="H"/>
    <x v="2"/>
    <x v="2"/>
    <x v="101"/>
    <m/>
    <m/>
    <m/>
    <m/>
    <n v="2464749"/>
    <n v="2464749"/>
    <n v="2464749"/>
  </r>
  <r>
    <x v="5"/>
    <x v="5"/>
    <s v="C"/>
    <s v="C1"/>
    <x v="150"/>
    <x v="150"/>
    <x v="31"/>
    <s v="H"/>
    <x v="2"/>
    <x v="2"/>
    <x v="65"/>
    <m/>
    <n v="1800000"/>
    <m/>
    <m/>
    <m/>
    <n v="0"/>
    <n v="0"/>
  </r>
  <r>
    <x v="5"/>
    <x v="5"/>
    <s v="C"/>
    <s v="C1"/>
    <x v="150"/>
    <x v="150"/>
    <x v="31"/>
    <s v="H"/>
    <x v="2"/>
    <x v="2"/>
    <x v="23"/>
    <m/>
    <m/>
    <m/>
    <m/>
    <n v="10596"/>
    <n v="10596"/>
    <n v="10596"/>
  </r>
  <r>
    <x v="5"/>
    <x v="5"/>
    <s v="C"/>
    <s v="C1"/>
    <x v="150"/>
    <x v="150"/>
    <x v="31"/>
    <s v="H"/>
    <x v="2"/>
    <x v="2"/>
    <x v="6"/>
    <n v="2000000"/>
    <n v="2550000"/>
    <m/>
    <n v="554400"/>
    <n v="371712"/>
    <n v="926112"/>
    <n v="926112"/>
  </r>
  <r>
    <x v="6"/>
    <x v="6"/>
    <s v=" Province :( NC ) NORTHERN CAPE "/>
    <m/>
    <x v="0"/>
    <x v="0"/>
    <x v="0"/>
    <m/>
    <x v="0"/>
    <x v="0"/>
    <x v="0"/>
    <m/>
    <m/>
    <m/>
    <m/>
    <m/>
    <n v="0"/>
    <n v="0"/>
  </r>
  <r>
    <x v="6"/>
    <x v="6"/>
    <s v="B"/>
    <s v="B4"/>
    <x v="151"/>
    <x v="151"/>
    <x v="32"/>
    <s v="L"/>
    <x v="1"/>
    <x v="2"/>
    <x v="9"/>
    <m/>
    <n v="800000"/>
    <m/>
    <m/>
    <m/>
    <n v="0"/>
    <n v="0"/>
  </r>
  <r>
    <x v="6"/>
    <x v="6"/>
    <s v="B"/>
    <s v="B4"/>
    <x v="151"/>
    <x v="151"/>
    <x v="32"/>
    <s v="L"/>
    <x v="1"/>
    <x v="2"/>
    <x v="15"/>
    <m/>
    <n v="1200000"/>
    <m/>
    <m/>
    <m/>
    <n v="0"/>
    <n v="0"/>
  </r>
  <r>
    <x v="6"/>
    <x v="6"/>
    <s v="B"/>
    <s v="B4"/>
    <x v="151"/>
    <x v="151"/>
    <x v="32"/>
    <s v="L"/>
    <x v="1"/>
    <x v="2"/>
    <x v="13"/>
    <m/>
    <n v="750000"/>
    <m/>
    <m/>
    <m/>
    <n v="0"/>
    <n v="0"/>
  </r>
  <r>
    <x v="6"/>
    <x v="6"/>
    <s v="B"/>
    <s v="B4"/>
    <x v="151"/>
    <x v="151"/>
    <x v="32"/>
    <s v="L"/>
    <x v="1"/>
    <x v="2"/>
    <x v="41"/>
    <m/>
    <n v="400000"/>
    <m/>
    <m/>
    <m/>
    <n v="0"/>
    <n v="0"/>
  </r>
  <r>
    <x v="6"/>
    <x v="6"/>
    <s v="B"/>
    <s v="B4"/>
    <x v="151"/>
    <x v="151"/>
    <x v="32"/>
    <s v="L"/>
    <x v="1"/>
    <x v="2"/>
    <x v="100"/>
    <m/>
    <n v="200000"/>
    <m/>
    <m/>
    <m/>
    <n v="0"/>
    <n v="0"/>
  </r>
  <r>
    <x v="6"/>
    <x v="6"/>
    <s v="B"/>
    <s v="B4"/>
    <x v="151"/>
    <x v="151"/>
    <x v="32"/>
    <s v="L"/>
    <x v="1"/>
    <x v="2"/>
    <x v="87"/>
    <m/>
    <m/>
    <m/>
    <m/>
    <m/>
    <n v="0"/>
    <n v="0"/>
  </r>
  <r>
    <x v="6"/>
    <x v="6"/>
    <s v="B"/>
    <s v="B4"/>
    <x v="151"/>
    <x v="151"/>
    <x v="32"/>
    <s v="L"/>
    <x v="1"/>
    <x v="2"/>
    <x v="12"/>
    <m/>
    <m/>
    <m/>
    <m/>
    <m/>
    <n v="0"/>
    <n v="0"/>
  </r>
  <r>
    <x v="6"/>
    <x v="6"/>
    <s v="B"/>
    <s v="B4"/>
    <x v="151"/>
    <x v="151"/>
    <x v="32"/>
    <s v="L"/>
    <x v="1"/>
    <x v="2"/>
    <x v="91"/>
    <m/>
    <n v="400000"/>
    <m/>
    <m/>
    <m/>
    <n v="0"/>
    <n v="0"/>
  </r>
  <r>
    <x v="6"/>
    <x v="6"/>
    <s v="B"/>
    <s v="B4"/>
    <x v="151"/>
    <x v="151"/>
    <x v="32"/>
    <s v="L"/>
    <x v="1"/>
    <x v="2"/>
    <x v="42"/>
    <m/>
    <n v="800000"/>
    <m/>
    <m/>
    <m/>
    <n v="0"/>
    <n v="0"/>
  </r>
  <r>
    <x v="6"/>
    <x v="6"/>
    <s v="B"/>
    <s v="B4"/>
    <x v="151"/>
    <x v="151"/>
    <x v="32"/>
    <s v="L"/>
    <x v="1"/>
    <x v="2"/>
    <x v="118"/>
    <m/>
    <n v="200000"/>
    <m/>
    <m/>
    <m/>
    <n v="0"/>
    <n v="0"/>
  </r>
  <r>
    <x v="6"/>
    <x v="6"/>
    <s v="B"/>
    <s v="B4"/>
    <x v="151"/>
    <x v="151"/>
    <x v="32"/>
    <s v="L"/>
    <x v="1"/>
    <x v="2"/>
    <x v="143"/>
    <m/>
    <n v="300000"/>
    <m/>
    <m/>
    <m/>
    <n v="0"/>
    <n v="0"/>
  </r>
  <r>
    <x v="6"/>
    <x v="6"/>
    <s v="B"/>
    <s v="B4"/>
    <x v="151"/>
    <x v="151"/>
    <x v="32"/>
    <s v="L"/>
    <x v="1"/>
    <x v="2"/>
    <x v="92"/>
    <m/>
    <n v="900000"/>
    <m/>
    <m/>
    <m/>
    <n v="0"/>
    <n v="0"/>
  </r>
  <r>
    <x v="6"/>
    <x v="6"/>
    <s v="B"/>
    <s v="B4"/>
    <x v="151"/>
    <x v="151"/>
    <x v="32"/>
    <s v="L"/>
    <x v="1"/>
    <x v="2"/>
    <x v="65"/>
    <m/>
    <n v="1700000"/>
    <m/>
    <m/>
    <m/>
    <n v="0"/>
    <n v="0"/>
  </r>
  <r>
    <x v="6"/>
    <x v="6"/>
    <s v="B"/>
    <s v="B4"/>
    <x v="151"/>
    <x v="151"/>
    <x v="32"/>
    <s v="L"/>
    <x v="1"/>
    <x v="2"/>
    <x v="63"/>
    <m/>
    <n v="150000"/>
    <m/>
    <m/>
    <m/>
    <n v="0"/>
    <n v="0"/>
  </r>
  <r>
    <x v="6"/>
    <x v="6"/>
    <s v="B"/>
    <s v="B4"/>
    <x v="151"/>
    <x v="151"/>
    <x v="32"/>
    <s v="L"/>
    <x v="1"/>
    <x v="2"/>
    <x v="6"/>
    <m/>
    <n v="2100000"/>
    <m/>
    <m/>
    <m/>
    <n v="0"/>
    <n v="0"/>
  </r>
  <r>
    <x v="6"/>
    <x v="6"/>
    <s v="B"/>
    <s v="B4"/>
    <x v="151"/>
    <x v="151"/>
    <x v="32"/>
    <s v="L"/>
    <x v="1"/>
    <x v="2"/>
    <x v="132"/>
    <m/>
    <m/>
    <m/>
    <m/>
    <m/>
    <n v="0"/>
    <n v="0"/>
  </r>
  <r>
    <x v="6"/>
    <x v="6"/>
    <s v="B"/>
    <s v="B4"/>
    <x v="151"/>
    <x v="151"/>
    <x v="32"/>
    <s v="L"/>
    <x v="1"/>
    <x v="2"/>
    <x v="10"/>
    <m/>
    <n v="800000"/>
    <m/>
    <m/>
    <m/>
    <n v="0"/>
    <n v="0"/>
  </r>
  <r>
    <x v="6"/>
    <x v="6"/>
    <s v="B"/>
    <s v="B4"/>
    <x v="151"/>
    <x v="151"/>
    <x v="32"/>
    <s v="L"/>
    <x v="1"/>
    <x v="2"/>
    <x v="5"/>
    <m/>
    <n v="400000"/>
    <m/>
    <m/>
    <m/>
    <n v="0"/>
    <n v="0"/>
  </r>
  <r>
    <x v="6"/>
    <x v="6"/>
    <s v="B"/>
    <s v="B4"/>
    <x v="151"/>
    <x v="151"/>
    <x v="32"/>
    <s v="L"/>
    <x v="2"/>
    <x v="2"/>
    <x v="9"/>
    <m/>
    <m/>
    <m/>
    <m/>
    <m/>
    <n v="0"/>
    <n v="0"/>
  </r>
  <r>
    <x v="6"/>
    <x v="6"/>
    <s v="B"/>
    <s v="B4"/>
    <x v="151"/>
    <x v="151"/>
    <x v="32"/>
    <s v="L"/>
    <x v="2"/>
    <x v="2"/>
    <x v="84"/>
    <m/>
    <n v="300000"/>
    <m/>
    <m/>
    <m/>
    <n v="0"/>
    <n v="0"/>
  </r>
  <r>
    <x v="6"/>
    <x v="6"/>
    <s v="B"/>
    <s v="B4"/>
    <x v="151"/>
    <x v="151"/>
    <x v="32"/>
    <s v="L"/>
    <x v="2"/>
    <x v="2"/>
    <x v="13"/>
    <m/>
    <m/>
    <m/>
    <m/>
    <m/>
    <n v="0"/>
    <n v="0"/>
  </r>
  <r>
    <x v="6"/>
    <x v="6"/>
    <s v="B"/>
    <s v="B4"/>
    <x v="151"/>
    <x v="151"/>
    <x v="32"/>
    <s v="L"/>
    <x v="2"/>
    <x v="2"/>
    <x v="42"/>
    <m/>
    <m/>
    <m/>
    <m/>
    <m/>
    <n v="0"/>
    <n v="0"/>
  </r>
  <r>
    <x v="6"/>
    <x v="6"/>
    <s v="B"/>
    <s v="B4"/>
    <x v="151"/>
    <x v="151"/>
    <x v="32"/>
    <s v="L"/>
    <x v="2"/>
    <x v="2"/>
    <x v="63"/>
    <m/>
    <m/>
    <m/>
    <m/>
    <m/>
    <n v="0"/>
    <n v="0"/>
  </r>
  <r>
    <x v="6"/>
    <x v="6"/>
    <s v="B"/>
    <s v="B4"/>
    <x v="151"/>
    <x v="151"/>
    <x v="32"/>
    <s v="L"/>
    <x v="2"/>
    <x v="2"/>
    <x v="5"/>
    <m/>
    <n v="500000"/>
    <m/>
    <m/>
    <m/>
    <n v="0"/>
    <n v="0"/>
  </r>
  <r>
    <x v="6"/>
    <x v="6"/>
    <s v="B"/>
    <s v="B3"/>
    <x v="152"/>
    <x v="152"/>
    <x v="32"/>
    <s v="M"/>
    <x v="2"/>
    <x v="2"/>
    <x v="144"/>
    <m/>
    <n v="3500000"/>
    <m/>
    <m/>
    <m/>
    <n v="0"/>
    <n v="0"/>
  </r>
  <r>
    <x v="6"/>
    <x v="6"/>
    <s v="B"/>
    <s v="B3"/>
    <x v="152"/>
    <x v="152"/>
    <x v="32"/>
    <s v="M"/>
    <x v="2"/>
    <x v="2"/>
    <x v="96"/>
    <m/>
    <n v="2000000"/>
    <m/>
    <m/>
    <m/>
    <n v="0"/>
    <n v="0"/>
  </r>
  <r>
    <x v="6"/>
    <x v="6"/>
    <s v="B"/>
    <s v="B3"/>
    <x v="152"/>
    <x v="152"/>
    <x v="32"/>
    <s v="M"/>
    <x v="2"/>
    <x v="2"/>
    <x v="1"/>
    <m/>
    <n v="9883000"/>
    <m/>
    <m/>
    <n v="829981"/>
    <n v="829981"/>
    <n v="829981"/>
  </r>
  <r>
    <x v="6"/>
    <x v="6"/>
    <s v="B"/>
    <s v="B3"/>
    <x v="152"/>
    <x v="152"/>
    <x v="32"/>
    <s v="M"/>
    <x v="2"/>
    <x v="2"/>
    <x v="6"/>
    <m/>
    <n v="4000000"/>
    <m/>
    <m/>
    <m/>
    <n v="0"/>
    <n v="0"/>
  </r>
  <r>
    <x v="6"/>
    <x v="6"/>
    <s v="B"/>
    <s v="B3"/>
    <x v="153"/>
    <x v="153"/>
    <x v="32"/>
    <s v="M"/>
    <x v="1"/>
    <x v="2"/>
    <x v="9"/>
    <m/>
    <n v="2150000"/>
    <m/>
    <m/>
    <m/>
    <n v="0"/>
    <n v="0"/>
  </r>
  <r>
    <x v="6"/>
    <x v="6"/>
    <s v="B"/>
    <s v="B3"/>
    <x v="153"/>
    <x v="153"/>
    <x v="32"/>
    <s v="M"/>
    <x v="1"/>
    <x v="2"/>
    <x v="15"/>
    <m/>
    <n v="800000"/>
    <m/>
    <m/>
    <m/>
    <n v="0"/>
    <n v="0"/>
  </r>
  <r>
    <x v="6"/>
    <x v="6"/>
    <s v="B"/>
    <s v="B3"/>
    <x v="153"/>
    <x v="153"/>
    <x v="32"/>
    <s v="M"/>
    <x v="1"/>
    <x v="2"/>
    <x v="35"/>
    <m/>
    <n v="77000"/>
    <m/>
    <m/>
    <m/>
    <n v="0"/>
    <n v="0"/>
  </r>
  <r>
    <x v="6"/>
    <x v="6"/>
    <s v="B"/>
    <s v="B3"/>
    <x v="153"/>
    <x v="153"/>
    <x v="32"/>
    <s v="M"/>
    <x v="1"/>
    <x v="2"/>
    <x v="5"/>
    <m/>
    <n v="2415000"/>
    <m/>
    <m/>
    <m/>
    <n v="0"/>
    <n v="0"/>
  </r>
  <r>
    <x v="6"/>
    <x v="6"/>
    <s v="C"/>
    <s v="C1"/>
    <x v="154"/>
    <x v="154"/>
    <x v="32"/>
    <s v="M"/>
    <x v="1"/>
    <x v="2"/>
    <x v="17"/>
    <m/>
    <n v="67000"/>
    <m/>
    <m/>
    <m/>
    <n v="0"/>
    <n v="0"/>
  </r>
  <r>
    <x v="6"/>
    <x v="6"/>
    <s v="C"/>
    <s v="C1"/>
    <x v="154"/>
    <x v="154"/>
    <x v="32"/>
    <s v="M"/>
    <x v="1"/>
    <x v="2"/>
    <x v="15"/>
    <m/>
    <n v="1300000"/>
    <m/>
    <m/>
    <m/>
    <n v="0"/>
    <n v="0"/>
  </r>
  <r>
    <x v="6"/>
    <x v="6"/>
    <s v="C"/>
    <s v="C1"/>
    <x v="154"/>
    <x v="154"/>
    <x v="32"/>
    <s v="M"/>
    <x v="1"/>
    <x v="2"/>
    <x v="44"/>
    <m/>
    <n v="110000"/>
    <m/>
    <m/>
    <m/>
    <n v="0"/>
    <n v="0"/>
  </r>
  <r>
    <x v="6"/>
    <x v="6"/>
    <s v="C"/>
    <s v="C1"/>
    <x v="154"/>
    <x v="154"/>
    <x v="32"/>
    <s v="M"/>
    <x v="1"/>
    <x v="2"/>
    <x v="72"/>
    <m/>
    <n v="1339000"/>
    <m/>
    <m/>
    <m/>
    <n v="0"/>
    <n v="0"/>
  </r>
  <r>
    <x v="6"/>
    <x v="6"/>
    <s v="C"/>
    <s v="C1"/>
    <x v="154"/>
    <x v="154"/>
    <x v="32"/>
    <s v="M"/>
    <x v="1"/>
    <x v="2"/>
    <x v="5"/>
    <m/>
    <n v="1317000"/>
    <m/>
    <m/>
    <m/>
    <n v="0"/>
    <n v="0"/>
  </r>
  <r>
    <x v="6"/>
    <x v="6"/>
    <s v="B"/>
    <s v="B3"/>
    <x v="155"/>
    <x v="155"/>
    <x v="33"/>
    <s v="M"/>
    <x v="1"/>
    <x v="2"/>
    <x v="23"/>
    <n v="2092"/>
    <n v="252092"/>
    <m/>
    <m/>
    <m/>
    <n v="0"/>
    <n v="0"/>
  </r>
  <r>
    <x v="6"/>
    <x v="6"/>
    <s v="B"/>
    <s v="B3"/>
    <x v="156"/>
    <x v="156"/>
    <x v="33"/>
    <s v="M"/>
    <x v="1"/>
    <x v="2"/>
    <x v="2"/>
    <m/>
    <n v="807617"/>
    <m/>
    <m/>
    <m/>
    <n v="0"/>
    <n v="0"/>
  </r>
  <r>
    <x v="6"/>
    <x v="6"/>
    <s v="B"/>
    <s v="B3"/>
    <x v="156"/>
    <x v="156"/>
    <x v="33"/>
    <s v="M"/>
    <x v="1"/>
    <x v="2"/>
    <x v="129"/>
    <m/>
    <n v="3367076"/>
    <m/>
    <m/>
    <m/>
    <n v="0"/>
    <n v="0"/>
  </r>
  <r>
    <x v="6"/>
    <x v="6"/>
    <s v="B"/>
    <s v="B3"/>
    <x v="156"/>
    <x v="156"/>
    <x v="33"/>
    <s v="M"/>
    <x v="1"/>
    <x v="2"/>
    <x v="38"/>
    <m/>
    <n v="690161"/>
    <m/>
    <m/>
    <m/>
    <n v="0"/>
    <n v="0"/>
  </r>
  <r>
    <x v="6"/>
    <x v="6"/>
    <s v="B"/>
    <s v="B3"/>
    <x v="156"/>
    <x v="156"/>
    <x v="33"/>
    <s v="M"/>
    <x v="1"/>
    <x v="2"/>
    <x v="1"/>
    <m/>
    <n v="600000"/>
    <m/>
    <m/>
    <m/>
    <n v="0"/>
    <n v="0"/>
  </r>
  <r>
    <x v="6"/>
    <x v="6"/>
    <s v="B"/>
    <s v="B3"/>
    <x v="156"/>
    <x v="156"/>
    <x v="33"/>
    <s v="M"/>
    <x v="1"/>
    <x v="2"/>
    <x v="23"/>
    <m/>
    <n v="1706148"/>
    <m/>
    <m/>
    <m/>
    <n v="0"/>
    <n v="0"/>
  </r>
  <r>
    <x v="6"/>
    <x v="6"/>
    <s v="B"/>
    <s v="B3"/>
    <x v="156"/>
    <x v="156"/>
    <x v="33"/>
    <s v="M"/>
    <x v="1"/>
    <x v="13"/>
    <x v="5"/>
    <m/>
    <m/>
    <m/>
    <n v="16700"/>
    <n v="2990"/>
    <n v="19690"/>
    <n v="19690"/>
  </r>
  <r>
    <x v="6"/>
    <x v="6"/>
    <s v="B"/>
    <s v="B3"/>
    <x v="156"/>
    <x v="156"/>
    <x v="33"/>
    <s v="M"/>
    <x v="2"/>
    <x v="10"/>
    <x v="1"/>
    <n v="600000"/>
    <m/>
    <m/>
    <m/>
    <m/>
    <n v="0"/>
    <n v="0"/>
  </r>
  <r>
    <x v="6"/>
    <x v="6"/>
    <s v="B"/>
    <s v="B3"/>
    <x v="157"/>
    <x v="157"/>
    <x v="33"/>
    <s v="L"/>
    <x v="1"/>
    <x v="2"/>
    <x v="1"/>
    <m/>
    <n v="766000"/>
    <m/>
    <m/>
    <m/>
    <n v="0"/>
    <n v="0"/>
  </r>
  <r>
    <x v="6"/>
    <x v="6"/>
    <s v="B"/>
    <s v="B3"/>
    <x v="157"/>
    <x v="157"/>
    <x v="33"/>
    <s v="L"/>
    <x v="1"/>
    <x v="2"/>
    <x v="145"/>
    <m/>
    <n v="250000"/>
    <m/>
    <m/>
    <m/>
    <n v="0"/>
    <n v="0"/>
  </r>
  <r>
    <x v="6"/>
    <x v="6"/>
    <s v="B"/>
    <s v="B3"/>
    <x v="158"/>
    <x v="158"/>
    <x v="33"/>
    <s v="L"/>
    <x v="1"/>
    <x v="2"/>
    <x v="9"/>
    <m/>
    <n v="275000"/>
    <m/>
    <m/>
    <m/>
    <n v="0"/>
    <n v="0"/>
  </r>
  <r>
    <x v="6"/>
    <x v="6"/>
    <s v="B"/>
    <s v="B3"/>
    <x v="158"/>
    <x v="158"/>
    <x v="33"/>
    <s v="L"/>
    <x v="1"/>
    <x v="2"/>
    <x v="1"/>
    <m/>
    <n v="250000"/>
    <m/>
    <m/>
    <m/>
    <n v="0"/>
    <n v="0"/>
  </r>
  <r>
    <x v="6"/>
    <x v="6"/>
    <s v="B"/>
    <s v="B3"/>
    <x v="159"/>
    <x v="159"/>
    <x v="33"/>
    <s v="M"/>
    <x v="1"/>
    <x v="2"/>
    <x v="36"/>
    <m/>
    <n v="500000"/>
    <m/>
    <m/>
    <m/>
    <n v="0"/>
    <n v="0"/>
  </r>
  <r>
    <x v="6"/>
    <x v="6"/>
    <s v="B"/>
    <s v="B3"/>
    <x v="159"/>
    <x v="159"/>
    <x v="33"/>
    <s v="M"/>
    <x v="1"/>
    <x v="2"/>
    <x v="2"/>
    <m/>
    <n v="459000"/>
    <m/>
    <m/>
    <m/>
    <n v="0"/>
    <n v="0"/>
  </r>
  <r>
    <x v="6"/>
    <x v="6"/>
    <s v="B"/>
    <s v="B3"/>
    <x v="159"/>
    <x v="159"/>
    <x v="33"/>
    <s v="M"/>
    <x v="1"/>
    <x v="2"/>
    <x v="84"/>
    <m/>
    <n v="500000"/>
    <m/>
    <m/>
    <m/>
    <n v="0"/>
    <n v="0"/>
  </r>
  <r>
    <x v="6"/>
    <x v="6"/>
    <s v="B"/>
    <s v="B3"/>
    <x v="159"/>
    <x v="159"/>
    <x v="33"/>
    <s v="M"/>
    <x v="1"/>
    <x v="2"/>
    <x v="15"/>
    <m/>
    <n v="600000"/>
    <m/>
    <m/>
    <m/>
    <n v="0"/>
    <n v="0"/>
  </r>
  <r>
    <x v="6"/>
    <x v="6"/>
    <s v="B"/>
    <s v="B3"/>
    <x v="159"/>
    <x v="159"/>
    <x v="33"/>
    <s v="M"/>
    <x v="1"/>
    <x v="2"/>
    <x v="146"/>
    <m/>
    <n v="100000"/>
    <m/>
    <m/>
    <m/>
    <n v="0"/>
    <n v="0"/>
  </r>
  <r>
    <x v="6"/>
    <x v="6"/>
    <s v="B"/>
    <s v="B3"/>
    <x v="159"/>
    <x v="159"/>
    <x v="33"/>
    <s v="M"/>
    <x v="1"/>
    <x v="2"/>
    <x v="42"/>
    <m/>
    <n v="600000"/>
    <m/>
    <m/>
    <m/>
    <n v="0"/>
    <n v="0"/>
  </r>
  <r>
    <x v="6"/>
    <x v="6"/>
    <s v="B"/>
    <s v="B3"/>
    <x v="159"/>
    <x v="159"/>
    <x v="33"/>
    <s v="M"/>
    <x v="1"/>
    <x v="2"/>
    <x v="6"/>
    <m/>
    <n v="642800"/>
    <m/>
    <m/>
    <m/>
    <n v="0"/>
    <n v="0"/>
  </r>
  <r>
    <x v="6"/>
    <x v="6"/>
    <s v="B"/>
    <s v="B3"/>
    <x v="159"/>
    <x v="159"/>
    <x v="33"/>
    <s v="M"/>
    <x v="1"/>
    <x v="12"/>
    <x v="6"/>
    <m/>
    <m/>
    <m/>
    <m/>
    <m/>
    <n v="0"/>
    <n v="0"/>
  </r>
  <r>
    <x v="6"/>
    <x v="6"/>
    <s v="C"/>
    <s v="C1"/>
    <x v="160"/>
    <x v="160"/>
    <x v="33"/>
    <s v="M"/>
    <x v="1"/>
    <x v="2"/>
    <x v="17"/>
    <m/>
    <n v="133000"/>
    <m/>
    <m/>
    <m/>
    <n v="0"/>
    <n v="0"/>
  </r>
  <r>
    <x v="6"/>
    <x v="6"/>
    <s v="C"/>
    <s v="C1"/>
    <x v="160"/>
    <x v="160"/>
    <x v="33"/>
    <s v="M"/>
    <x v="1"/>
    <x v="2"/>
    <x v="44"/>
    <m/>
    <n v="66000"/>
    <m/>
    <m/>
    <m/>
    <n v="0"/>
    <n v="0"/>
  </r>
  <r>
    <x v="6"/>
    <x v="6"/>
    <s v="C"/>
    <s v="C1"/>
    <x v="160"/>
    <x v="160"/>
    <x v="33"/>
    <s v="M"/>
    <x v="1"/>
    <x v="2"/>
    <x v="46"/>
    <m/>
    <n v="43067"/>
    <m/>
    <m/>
    <m/>
    <n v="0"/>
    <n v="0"/>
  </r>
  <r>
    <x v="6"/>
    <x v="6"/>
    <s v="C"/>
    <s v="C1"/>
    <x v="160"/>
    <x v="160"/>
    <x v="33"/>
    <s v="M"/>
    <x v="1"/>
    <x v="2"/>
    <x v="47"/>
    <m/>
    <n v="225600"/>
    <m/>
    <m/>
    <m/>
    <n v="0"/>
    <n v="0"/>
  </r>
  <r>
    <x v="6"/>
    <x v="6"/>
    <s v="C"/>
    <s v="C1"/>
    <x v="160"/>
    <x v="160"/>
    <x v="33"/>
    <s v="M"/>
    <x v="1"/>
    <x v="2"/>
    <x v="23"/>
    <n v="48335"/>
    <n v="128335"/>
    <m/>
    <m/>
    <m/>
    <n v="0"/>
    <n v="0"/>
  </r>
  <r>
    <x v="6"/>
    <x v="6"/>
    <s v="B"/>
    <s v="B3"/>
    <x v="161"/>
    <x v="161"/>
    <x v="34"/>
    <s v="M"/>
    <x v="1"/>
    <x v="2"/>
    <x v="16"/>
    <m/>
    <n v="1000000"/>
    <m/>
    <m/>
    <m/>
    <n v="0"/>
    <n v="0"/>
  </r>
  <r>
    <x v="6"/>
    <x v="6"/>
    <s v="B"/>
    <s v="B3"/>
    <x v="162"/>
    <x v="162"/>
    <x v="34"/>
    <s v="M"/>
    <x v="2"/>
    <x v="2"/>
    <x v="99"/>
    <m/>
    <n v="1000000"/>
    <m/>
    <m/>
    <m/>
    <n v="0"/>
    <n v="0"/>
  </r>
  <r>
    <x v="6"/>
    <x v="6"/>
    <s v="B"/>
    <s v="B3"/>
    <x v="163"/>
    <x v="163"/>
    <x v="34"/>
    <s v="M"/>
    <x v="2"/>
    <x v="12"/>
    <x v="1"/>
    <m/>
    <n v="3195000"/>
    <m/>
    <m/>
    <m/>
    <n v="0"/>
    <n v="0"/>
  </r>
  <r>
    <x v="6"/>
    <x v="6"/>
    <s v="B"/>
    <s v="B3"/>
    <x v="164"/>
    <x v="164"/>
    <x v="34"/>
    <s v="L"/>
    <x v="1"/>
    <x v="2"/>
    <x v="4"/>
    <m/>
    <n v="318000"/>
    <m/>
    <m/>
    <m/>
    <n v="0"/>
    <n v="0"/>
  </r>
  <r>
    <x v="6"/>
    <x v="6"/>
    <s v="B"/>
    <s v="B3"/>
    <x v="164"/>
    <x v="164"/>
    <x v="34"/>
    <s v="L"/>
    <x v="1"/>
    <x v="2"/>
    <x v="92"/>
    <m/>
    <n v="100000"/>
    <m/>
    <m/>
    <m/>
    <n v="0"/>
    <n v="0"/>
  </r>
  <r>
    <x v="6"/>
    <x v="6"/>
    <s v="B"/>
    <s v="B3"/>
    <x v="164"/>
    <x v="164"/>
    <x v="34"/>
    <s v="L"/>
    <x v="1"/>
    <x v="2"/>
    <x v="65"/>
    <m/>
    <n v="260000"/>
    <m/>
    <m/>
    <m/>
    <n v="0"/>
    <n v="0"/>
  </r>
  <r>
    <x v="6"/>
    <x v="6"/>
    <s v="B"/>
    <s v="B3"/>
    <x v="164"/>
    <x v="164"/>
    <x v="34"/>
    <s v="L"/>
    <x v="1"/>
    <x v="2"/>
    <x v="132"/>
    <m/>
    <n v="350000"/>
    <m/>
    <m/>
    <m/>
    <n v="0"/>
    <n v="0"/>
  </r>
  <r>
    <x v="6"/>
    <x v="6"/>
    <s v="B"/>
    <s v="B3"/>
    <x v="164"/>
    <x v="164"/>
    <x v="34"/>
    <s v="L"/>
    <x v="2"/>
    <x v="2"/>
    <x v="147"/>
    <m/>
    <n v="160000"/>
    <m/>
    <m/>
    <m/>
    <n v="0"/>
    <n v="0"/>
  </r>
  <r>
    <x v="6"/>
    <x v="6"/>
    <s v="B"/>
    <s v="B3"/>
    <x v="164"/>
    <x v="164"/>
    <x v="34"/>
    <s v="L"/>
    <x v="2"/>
    <x v="2"/>
    <x v="2"/>
    <m/>
    <n v="350000"/>
    <m/>
    <m/>
    <m/>
    <n v="0"/>
    <n v="0"/>
  </r>
  <r>
    <x v="6"/>
    <x v="6"/>
    <s v="B"/>
    <s v="B3"/>
    <x v="164"/>
    <x v="164"/>
    <x v="34"/>
    <s v="L"/>
    <x v="2"/>
    <x v="2"/>
    <x v="84"/>
    <m/>
    <n v="60000"/>
    <m/>
    <m/>
    <m/>
    <n v="0"/>
    <n v="0"/>
  </r>
  <r>
    <x v="6"/>
    <x v="6"/>
    <s v="B"/>
    <s v="B3"/>
    <x v="164"/>
    <x v="164"/>
    <x v="34"/>
    <s v="L"/>
    <x v="2"/>
    <x v="2"/>
    <x v="15"/>
    <m/>
    <n v="200000"/>
    <m/>
    <m/>
    <m/>
    <n v="0"/>
    <n v="0"/>
  </r>
  <r>
    <x v="6"/>
    <x v="6"/>
    <s v="B"/>
    <s v="B3"/>
    <x v="164"/>
    <x v="164"/>
    <x v="34"/>
    <s v="L"/>
    <x v="2"/>
    <x v="2"/>
    <x v="135"/>
    <m/>
    <n v="200000"/>
    <m/>
    <m/>
    <m/>
    <n v="0"/>
    <n v="0"/>
  </r>
  <r>
    <x v="6"/>
    <x v="6"/>
    <s v="B"/>
    <s v="B3"/>
    <x v="164"/>
    <x v="164"/>
    <x v="34"/>
    <s v="L"/>
    <x v="2"/>
    <x v="2"/>
    <x v="5"/>
    <m/>
    <n v="1000000"/>
    <m/>
    <m/>
    <m/>
    <n v="0"/>
    <n v="0"/>
  </r>
  <r>
    <x v="6"/>
    <x v="6"/>
    <s v="C"/>
    <s v="C1"/>
    <x v="165"/>
    <x v="165"/>
    <x v="34"/>
    <s v="M"/>
    <x v="2"/>
    <x v="5"/>
    <x v="34"/>
    <n v="250000"/>
    <n v="250000"/>
    <n v="87375"/>
    <m/>
    <m/>
    <n v="87375"/>
    <n v="87375"/>
  </r>
  <r>
    <x v="6"/>
    <x v="6"/>
    <s v="C"/>
    <s v="C1"/>
    <x v="165"/>
    <x v="165"/>
    <x v="34"/>
    <s v="M"/>
    <x v="2"/>
    <x v="5"/>
    <x v="15"/>
    <n v="200000"/>
    <n v="280000"/>
    <n v="31104"/>
    <n v="120900"/>
    <m/>
    <n v="152004"/>
    <n v="152004"/>
  </r>
  <r>
    <x v="6"/>
    <x v="6"/>
    <s v="C"/>
    <s v="C1"/>
    <x v="165"/>
    <x v="165"/>
    <x v="34"/>
    <s v="M"/>
    <x v="2"/>
    <x v="5"/>
    <x v="1"/>
    <n v="150000"/>
    <n v="150000"/>
    <n v="29810"/>
    <m/>
    <m/>
    <n v="29810"/>
    <n v="29810"/>
  </r>
  <r>
    <x v="6"/>
    <x v="6"/>
    <s v="C"/>
    <s v="C1"/>
    <x v="165"/>
    <x v="165"/>
    <x v="34"/>
    <s v="M"/>
    <x v="2"/>
    <x v="5"/>
    <x v="6"/>
    <n v="300000"/>
    <n v="220000"/>
    <m/>
    <m/>
    <m/>
    <n v="0"/>
    <n v="0"/>
  </r>
  <r>
    <x v="6"/>
    <x v="6"/>
    <s v="B"/>
    <s v="B3"/>
    <x v="166"/>
    <x v="166"/>
    <x v="35"/>
    <s v="L"/>
    <x v="1"/>
    <x v="2"/>
    <x v="10"/>
    <m/>
    <n v="5150000"/>
    <m/>
    <m/>
    <m/>
    <n v="0"/>
    <n v="0"/>
  </r>
  <r>
    <x v="6"/>
    <x v="6"/>
    <s v="B"/>
    <s v="B3"/>
    <x v="166"/>
    <x v="166"/>
    <x v="35"/>
    <s v="L"/>
    <x v="1"/>
    <x v="2"/>
    <x v="5"/>
    <m/>
    <n v="4559000"/>
    <m/>
    <m/>
    <m/>
    <n v="0"/>
    <n v="0"/>
  </r>
  <r>
    <x v="6"/>
    <x v="6"/>
    <s v="B"/>
    <s v="B3"/>
    <x v="167"/>
    <x v="167"/>
    <x v="35"/>
    <s v="L"/>
    <x v="1"/>
    <x v="5"/>
    <x v="138"/>
    <n v="5270"/>
    <n v="4000"/>
    <m/>
    <m/>
    <m/>
    <n v="0"/>
    <n v="0"/>
  </r>
  <r>
    <x v="6"/>
    <x v="6"/>
    <s v="B"/>
    <s v="B3"/>
    <x v="167"/>
    <x v="167"/>
    <x v="35"/>
    <s v="L"/>
    <x v="1"/>
    <x v="12"/>
    <x v="2"/>
    <m/>
    <n v="808000"/>
    <m/>
    <m/>
    <m/>
    <n v="0"/>
    <n v="0"/>
  </r>
  <r>
    <x v="6"/>
    <x v="6"/>
    <s v="B"/>
    <s v="B3"/>
    <x v="167"/>
    <x v="167"/>
    <x v="35"/>
    <s v="L"/>
    <x v="1"/>
    <x v="12"/>
    <x v="1"/>
    <m/>
    <n v="280000"/>
    <m/>
    <m/>
    <m/>
    <n v="0"/>
    <n v="0"/>
  </r>
  <r>
    <x v="6"/>
    <x v="6"/>
    <s v="B"/>
    <s v="B3"/>
    <x v="167"/>
    <x v="167"/>
    <x v="35"/>
    <s v="L"/>
    <x v="1"/>
    <x v="12"/>
    <x v="68"/>
    <m/>
    <n v="50000"/>
    <m/>
    <m/>
    <m/>
    <n v="0"/>
    <n v="0"/>
  </r>
  <r>
    <x v="6"/>
    <x v="6"/>
    <s v="B"/>
    <s v="B3"/>
    <x v="167"/>
    <x v="167"/>
    <x v="35"/>
    <s v="L"/>
    <x v="1"/>
    <x v="12"/>
    <x v="148"/>
    <m/>
    <n v="310000"/>
    <m/>
    <m/>
    <m/>
    <n v="0"/>
    <n v="0"/>
  </r>
  <r>
    <x v="6"/>
    <x v="6"/>
    <s v="B"/>
    <s v="B3"/>
    <x v="167"/>
    <x v="167"/>
    <x v="35"/>
    <s v="L"/>
    <x v="1"/>
    <x v="12"/>
    <x v="76"/>
    <m/>
    <n v="50000"/>
    <m/>
    <m/>
    <m/>
    <n v="0"/>
    <n v="0"/>
  </r>
  <r>
    <x v="6"/>
    <x v="6"/>
    <s v="B"/>
    <s v="B3"/>
    <x v="167"/>
    <x v="167"/>
    <x v="35"/>
    <s v="L"/>
    <x v="1"/>
    <x v="12"/>
    <x v="133"/>
    <m/>
    <n v="280000"/>
    <m/>
    <m/>
    <m/>
    <n v="0"/>
    <n v="0"/>
  </r>
  <r>
    <x v="6"/>
    <x v="6"/>
    <s v="B"/>
    <s v="B3"/>
    <x v="167"/>
    <x v="167"/>
    <x v="35"/>
    <s v="L"/>
    <x v="1"/>
    <x v="12"/>
    <x v="6"/>
    <m/>
    <n v="250000"/>
    <m/>
    <m/>
    <m/>
    <n v="0"/>
    <n v="0"/>
  </r>
  <r>
    <x v="6"/>
    <x v="6"/>
    <s v="B"/>
    <s v="B3"/>
    <x v="167"/>
    <x v="167"/>
    <x v="35"/>
    <s v="L"/>
    <x v="1"/>
    <x v="12"/>
    <x v="149"/>
    <m/>
    <n v="126000"/>
    <m/>
    <m/>
    <m/>
    <n v="0"/>
    <n v="0"/>
  </r>
  <r>
    <x v="6"/>
    <x v="6"/>
    <s v="B"/>
    <s v="B3"/>
    <x v="167"/>
    <x v="167"/>
    <x v="35"/>
    <s v="L"/>
    <x v="1"/>
    <x v="12"/>
    <x v="132"/>
    <m/>
    <n v="550000"/>
    <m/>
    <m/>
    <m/>
    <n v="0"/>
    <n v="0"/>
  </r>
  <r>
    <x v="6"/>
    <x v="6"/>
    <s v="B"/>
    <s v="B3"/>
    <x v="167"/>
    <x v="167"/>
    <x v="35"/>
    <s v="L"/>
    <x v="1"/>
    <x v="12"/>
    <x v="10"/>
    <m/>
    <n v="100000"/>
    <m/>
    <m/>
    <m/>
    <n v="0"/>
    <n v="0"/>
  </r>
  <r>
    <x v="6"/>
    <x v="6"/>
    <s v="B"/>
    <s v="B3"/>
    <x v="167"/>
    <x v="167"/>
    <x v="35"/>
    <s v="L"/>
    <x v="1"/>
    <x v="12"/>
    <x v="5"/>
    <m/>
    <n v="527000"/>
    <m/>
    <m/>
    <m/>
    <n v="0"/>
    <n v="0"/>
  </r>
  <r>
    <x v="6"/>
    <x v="6"/>
    <s v="B"/>
    <s v="B3"/>
    <x v="168"/>
    <x v="168"/>
    <x v="35"/>
    <s v="L"/>
    <x v="2"/>
    <x v="2"/>
    <x v="2"/>
    <m/>
    <n v="2194400"/>
    <m/>
    <m/>
    <m/>
    <n v="0"/>
    <n v="0"/>
  </r>
  <r>
    <x v="6"/>
    <x v="6"/>
    <s v="B"/>
    <s v="B3"/>
    <x v="168"/>
    <x v="168"/>
    <x v="35"/>
    <s v="L"/>
    <x v="2"/>
    <x v="2"/>
    <x v="15"/>
    <m/>
    <n v="420000"/>
    <m/>
    <m/>
    <m/>
    <n v="0"/>
    <n v="0"/>
  </r>
  <r>
    <x v="6"/>
    <x v="6"/>
    <s v="B"/>
    <s v="B3"/>
    <x v="168"/>
    <x v="168"/>
    <x v="35"/>
    <s v="L"/>
    <x v="2"/>
    <x v="2"/>
    <x v="92"/>
    <m/>
    <n v="1140000"/>
    <m/>
    <m/>
    <m/>
    <n v="0"/>
    <n v="0"/>
  </r>
  <r>
    <x v="6"/>
    <x v="6"/>
    <s v="B"/>
    <s v="B3"/>
    <x v="169"/>
    <x v="169"/>
    <x v="35"/>
    <s v="L"/>
    <x v="1"/>
    <x v="2"/>
    <x v="2"/>
    <m/>
    <n v="265000"/>
    <m/>
    <m/>
    <m/>
    <n v="0"/>
    <n v="0"/>
  </r>
  <r>
    <x v="6"/>
    <x v="6"/>
    <s v="B"/>
    <s v="B3"/>
    <x v="169"/>
    <x v="169"/>
    <x v="35"/>
    <s v="L"/>
    <x v="1"/>
    <x v="2"/>
    <x v="102"/>
    <m/>
    <n v="45000"/>
    <m/>
    <m/>
    <m/>
    <n v="0"/>
    <n v="0"/>
  </r>
  <r>
    <x v="6"/>
    <x v="6"/>
    <s v="B"/>
    <s v="B3"/>
    <x v="169"/>
    <x v="169"/>
    <x v="35"/>
    <s v="L"/>
    <x v="1"/>
    <x v="2"/>
    <x v="15"/>
    <m/>
    <n v="631000"/>
    <m/>
    <m/>
    <m/>
    <n v="0"/>
    <n v="0"/>
  </r>
  <r>
    <x v="6"/>
    <x v="6"/>
    <s v="B"/>
    <s v="B3"/>
    <x v="169"/>
    <x v="169"/>
    <x v="35"/>
    <s v="L"/>
    <x v="1"/>
    <x v="2"/>
    <x v="35"/>
    <m/>
    <n v="75000"/>
    <m/>
    <m/>
    <m/>
    <n v="0"/>
    <n v="0"/>
  </r>
  <r>
    <x v="6"/>
    <x v="6"/>
    <s v="B"/>
    <s v="B3"/>
    <x v="169"/>
    <x v="169"/>
    <x v="35"/>
    <s v="L"/>
    <x v="1"/>
    <x v="2"/>
    <x v="100"/>
    <m/>
    <n v="100000"/>
    <m/>
    <m/>
    <m/>
    <n v="0"/>
    <n v="0"/>
  </r>
  <r>
    <x v="6"/>
    <x v="6"/>
    <s v="B"/>
    <s v="B3"/>
    <x v="169"/>
    <x v="169"/>
    <x v="35"/>
    <s v="L"/>
    <x v="1"/>
    <x v="2"/>
    <x v="128"/>
    <m/>
    <n v="83000"/>
    <m/>
    <m/>
    <m/>
    <n v="0"/>
    <n v="0"/>
  </r>
  <r>
    <x v="6"/>
    <x v="6"/>
    <s v="B"/>
    <s v="B3"/>
    <x v="169"/>
    <x v="169"/>
    <x v="35"/>
    <s v="L"/>
    <x v="1"/>
    <x v="2"/>
    <x v="91"/>
    <m/>
    <n v="75000"/>
    <m/>
    <m/>
    <m/>
    <n v="0"/>
    <n v="0"/>
  </r>
  <r>
    <x v="6"/>
    <x v="6"/>
    <s v="B"/>
    <s v="B3"/>
    <x v="169"/>
    <x v="169"/>
    <x v="35"/>
    <s v="L"/>
    <x v="1"/>
    <x v="2"/>
    <x v="21"/>
    <m/>
    <n v="50000"/>
    <m/>
    <m/>
    <m/>
    <n v="0"/>
    <n v="0"/>
  </r>
  <r>
    <x v="6"/>
    <x v="6"/>
    <s v="B"/>
    <s v="B3"/>
    <x v="169"/>
    <x v="169"/>
    <x v="35"/>
    <s v="L"/>
    <x v="1"/>
    <x v="2"/>
    <x v="42"/>
    <m/>
    <n v="385000"/>
    <m/>
    <m/>
    <m/>
    <n v="0"/>
    <n v="0"/>
  </r>
  <r>
    <x v="6"/>
    <x v="6"/>
    <s v="B"/>
    <s v="B3"/>
    <x v="169"/>
    <x v="169"/>
    <x v="35"/>
    <s v="L"/>
    <x v="1"/>
    <x v="2"/>
    <x v="4"/>
    <m/>
    <n v="75000"/>
    <m/>
    <m/>
    <m/>
    <n v="0"/>
    <n v="0"/>
  </r>
  <r>
    <x v="6"/>
    <x v="6"/>
    <s v="B"/>
    <s v="B3"/>
    <x v="169"/>
    <x v="169"/>
    <x v="35"/>
    <s v="L"/>
    <x v="1"/>
    <x v="2"/>
    <x v="143"/>
    <m/>
    <n v="150000"/>
    <m/>
    <m/>
    <m/>
    <n v="0"/>
    <n v="0"/>
  </r>
  <r>
    <x v="6"/>
    <x v="6"/>
    <s v="B"/>
    <s v="B3"/>
    <x v="169"/>
    <x v="169"/>
    <x v="35"/>
    <s v="L"/>
    <x v="1"/>
    <x v="2"/>
    <x v="43"/>
    <m/>
    <n v="340000"/>
    <m/>
    <m/>
    <m/>
    <n v="0"/>
    <n v="0"/>
  </r>
  <r>
    <x v="6"/>
    <x v="6"/>
    <s v="B"/>
    <s v="B3"/>
    <x v="169"/>
    <x v="169"/>
    <x v="35"/>
    <s v="L"/>
    <x v="1"/>
    <x v="2"/>
    <x v="65"/>
    <m/>
    <n v="150000"/>
    <m/>
    <m/>
    <m/>
    <n v="0"/>
    <n v="0"/>
  </r>
  <r>
    <x v="6"/>
    <x v="6"/>
    <s v="B"/>
    <s v="B3"/>
    <x v="169"/>
    <x v="169"/>
    <x v="35"/>
    <s v="L"/>
    <x v="1"/>
    <x v="2"/>
    <x v="23"/>
    <m/>
    <n v="742000"/>
    <m/>
    <m/>
    <m/>
    <n v="0"/>
    <n v="0"/>
  </r>
  <r>
    <x v="6"/>
    <x v="6"/>
    <s v="B"/>
    <s v="B3"/>
    <x v="169"/>
    <x v="169"/>
    <x v="35"/>
    <s v="L"/>
    <x v="1"/>
    <x v="5"/>
    <x v="1"/>
    <m/>
    <n v="1050000"/>
    <m/>
    <n v="1448"/>
    <m/>
    <n v="1448"/>
    <n v="1448"/>
  </r>
  <r>
    <x v="6"/>
    <x v="6"/>
    <s v="B"/>
    <s v="B2"/>
    <x v="170"/>
    <x v="170"/>
    <x v="35"/>
    <s v="M"/>
    <x v="1"/>
    <x v="5"/>
    <x v="11"/>
    <n v="100000"/>
    <m/>
    <m/>
    <n v="3250"/>
    <m/>
    <n v="3250"/>
    <n v="3250"/>
  </r>
  <r>
    <x v="6"/>
    <x v="6"/>
    <s v="B"/>
    <s v="B2"/>
    <x v="170"/>
    <x v="170"/>
    <x v="35"/>
    <s v="M"/>
    <x v="1"/>
    <x v="5"/>
    <x v="15"/>
    <n v="300000"/>
    <m/>
    <m/>
    <m/>
    <m/>
    <n v="0"/>
    <n v="0"/>
  </r>
  <r>
    <x v="6"/>
    <x v="6"/>
    <s v="B"/>
    <s v="B2"/>
    <x v="170"/>
    <x v="170"/>
    <x v="35"/>
    <s v="M"/>
    <x v="1"/>
    <x v="5"/>
    <x v="23"/>
    <n v="302588"/>
    <m/>
    <n v="45377"/>
    <n v="9549"/>
    <n v="10177"/>
    <n v="65103"/>
    <n v="65103"/>
  </r>
  <r>
    <x v="6"/>
    <x v="6"/>
    <s v="B"/>
    <s v="B2"/>
    <x v="170"/>
    <x v="170"/>
    <x v="35"/>
    <s v="M"/>
    <x v="1"/>
    <x v="5"/>
    <x v="6"/>
    <n v="300000"/>
    <m/>
    <n v="23950"/>
    <n v="5980"/>
    <n v="17025"/>
    <n v="46955"/>
    <n v="46955"/>
  </r>
  <r>
    <x v="6"/>
    <x v="6"/>
    <s v="B"/>
    <s v="B2"/>
    <x v="170"/>
    <x v="170"/>
    <x v="35"/>
    <s v="M"/>
    <x v="1"/>
    <x v="12"/>
    <x v="11"/>
    <m/>
    <n v="500000"/>
    <m/>
    <m/>
    <m/>
    <n v="0"/>
    <n v="0"/>
  </r>
  <r>
    <x v="6"/>
    <x v="6"/>
    <s v="B"/>
    <s v="B2"/>
    <x v="170"/>
    <x v="170"/>
    <x v="35"/>
    <s v="M"/>
    <x v="1"/>
    <x v="12"/>
    <x v="15"/>
    <m/>
    <n v="300000"/>
    <m/>
    <m/>
    <m/>
    <n v="0"/>
    <n v="0"/>
  </r>
  <r>
    <x v="6"/>
    <x v="6"/>
    <s v="B"/>
    <s v="B2"/>
    <x v="170"/>
    <x v="170"/>
    <x v="35"/>
    <s v="M"/>
    <x v="1"/>
    <x v="12"/>
    <x v="92"/>
    <m/>
    <n v="444000"/>
    <m/>
    <m/>
    <m/>
    <n v="0"/>
    <n v="0"/>
  </r>
  <r>
    <x v="6"/>
    <x v="6"/>
    <s v="B"/>
    <s v="B2"/>
    <x v="170"/>
    <x v="170"/>
    <x v="35"/>
    <s v="M"/>
    <x v="1"/>
    <x v="12"/>
    <x v="23"/>
    <m/>
    <n v="300000"/>
    <m/>
    <m/>
    <m/>
    <n v="0"/>
    <n v="0"/>
  </r>
  <r>
    <x v="6"/>
    <x v="6"/>
    <s v="B"/>
    <s v="B2"/>
    <x v="170"/>
    <x v="170"/>
    <x v="35"/>
    <s v="M"/>
    <x v="1"/>
    <x v="12"/>
    <x v="6"/>
    <m/>
    <n v="300000"/>
    <m/>
    <m/>
    <m/>
    <n v="0"/>
    <n v="0"/>
  </r>
  <r>
    <x v="6"/>
    <x v="6"/>
    <s v="B"/>
    <s v="B2"/>
    <x v="170"/>
    <x v="170"/>
    <x v="35"/>
    <s v="M"/>
    <x v="2"/>
    <x v="5"/>
    <x v="17"/>
    <n v="14553"/>
    <n v="14553"/>
    <m/>
    <m/>
    <m/>
    <n v="0"/>
    <n v="0"/>
  </r>
  <r>
    <x v="6"/>
    <x v="6"/>
    <s v="B"/>
    <s v="B2"/>
    <x v="170"/>
    <x v="170"/>
    <x v="35"/>
    <s v="M"/>
    <x v="2"/>
    <x v="5"/>
    <x v="44"/>
    <n v="6516"/>
    <n v="6516"/>
    <m/>
    <m/>
    <m/>
    <n v="0"/>
    <n v="0"/>
  </r>
  <r>
    <x v="6"/>
    <x v="6"/>
    <s v="B"/>
    <s v="B2"/>
    <x v="170"/>
    <x v="170"/>
    <x v="35"/>
    <s v="M"/>
    <x v="2"/>
    <x v="5"/>
    <x v="47"/>
    <n v="22884"/>
    <n v="22884"/>
    <m/>
    <m/>
    <m/>
    <n v="0"/>
    <n v="0"/>
  </r>
  <r>
    <x v="6"/>
    <x v="6"/>
    <s v="B"/>
    <s v="B2"/>
    <x v="170"/>
    <x v="170"/>
    <x v="35"/>
    <s v="M"/>
    <x v="2"/>
    <x v="5"/>
    <x v="65"/>
    <n v="62100"/>
    <n v="62100"/>
    <m/>
    <m/>
    <m/>
    <n v="0"/>
    <n v="0"/>
  </r>
  <r>
    <x v="6"/>
    <x v="6"/>
    <s v="C"/>
    <s v="C1"/>
    <x v="171"/>
    <x v="171"/>
    <x v="35"/>
    <s v="M"/>
    <x v="1"/>
    <x v="2"/>
    <x v="17"/>
    <m/>
    <n v="50000"/>
    <m/>
    <m/>
    <m/>
    <n v="0"/>
    <n v="0"/>
  </r>
  <r>
    <x v="6"/>
    <x v="6"/>
    <s v="C"/>
    <s v="C1"/>
    <x v="171"/>
    <x v="171"/>
    <x v="35"/>
    <s v="M"/>
    <x v="1"/>
    <x v="2"/>
    <x v="34"/>
    <m/>
    <n v="145000"/>
    <m/>
    <m/>
    <m/>
    <n v="0"/>
    <n v="0"/>
  </r>
  <r>
    <x v="6"/>
    <x v="6"/>
    <s v="C"/>
    <s v="C1"/>
    <x v="171"/>
    <x v="171"/>
    <x v="35"/>
    <s v="M"/>
    <x v="1"/>
    <x v="2"/>
    <x v="54"/>
    <m/>
    <n v="45000"/>
    <n v="6400"/>
    <n v="6100"/>
    <n v="7000"/>
    <n v="19500"/>
    <n v="19500"/>
  </r>
  <r>
    <x v="6"/>
    <x v="6"/>
    <s v="C"/>
    <s v="C1"/>
    <x v="171"/>
    <x v="171"/>
    <x v="35"/>
    <s v="M"/>
    <x v="1"/>
    <x v="2"/>
    <x v="15"/>
    <m/>
    <n v="50000"/>
    <m/>
    <m/>
    <m/>
    <n v="0"/>
    <n v="0"/>
  </r>
  <r>
    <x v="6"/>
    <x v="6"/>
    <s v="C"/>
    <s v="C1"/>
    <x v="171"/>
    <x v="171"/>
    <x v="35"/>
    <s v="M"/>
    <x v="1"/>
    <x v="2"/>
    <x v="44"/>
    <m/>
    <n v="5000"/>
    <m/>
    <m/>
    <m/>
    <n v="0"/>
    <n v="0"/>
  </r>
  <r>
    <x v="6"/>
    <x v="6"/>
    <s v="C"/>
    <s v="C1"/>
    <x v="171"/>
    <x v="171"/>
    <x v="35"/>
    <s v="M"/>
    <x v="1"/>
    <x v="2"/>
    <x v="3"/>
    <m/>
    <n v="25000"/>
    <m/>
    <m/>
    <m/>
    <n v="0"/>
    <n v="0"/>
  </r>
  <r>
    <x v="6"/>
    <x v="6"/>
    <s v="C"/>
    <s v="C1"/>
    <x v="171"/>
    <x v="171"/>
    <x v="35"/>
    <s v="M"/>
    <x v="1"/>
    <x v="2"/>
    <x v="30"/>
    <m/>
    <n v="45000"/>
    <m/>
    <m/>
    <m/>
    <n v="0"/>
    <n v="0"/>
  </r>
  <r>
    <x v="6"/>
    <x v="6"/>
    <s v="C"/>
    <s v="C1"/>
    <x v="171"/>
    <x v="171"/>
    <x v="35"/>
    <s v="M"/>
    <x v="1"/>
    <x v="2"/>
    <x v="31"/>
    <m/>
    <n v="50000"/>
    <m/>
    <m/>
    <m/>
    <n v="0"/>
    <n v="0"/>
  </r>
  <r>
    <x v="6"/>
    <x v="6"/>
    <s v="C"/>
    <s v="C1"/>
    <x v="171"/>
    <x v="171"/>
    <x v="35"/>
    <s v="M"/>
    <x v="1"/>
    <x v="2"/>
    <x v="1"/>
    <m/>
    <n v="50000"/>
    <m/>
    <m/>
    <m/>
    <n v="0"/>
    <n v="0"/>
  </r>
  <r>
    <x v="6"/>
    <x v="6"/>
    <s v="C"/>
    <s v="C1"/>
    <x v="171"/>
    <x v="171"/>
    <x v="35"/>
    <s v="M"/>
    <x v="1"/>
    <x v="2"/>
    <x v="74"/>
    <m/>
    <n v="30000"/>
    <m/>
    <m/>
    <m/>
    <n v="0"/>
    <n v="0"/>
  </r>
  <r>
    <x v="6"/>
    <x v="6"/>
    <s v="C"/>
    <s v="C1"/>
    <x v="171"/>
    <x v="171"/>
    <x v="35"/>
    <s v="M"/>
    <x v="1"/>
    <x v="2"/>
    <x v="47"/>
    <m/>
    <n v="60000"/>
    <m/>
    <m/>
    <m/>
    <n v="0"/>
    <n v="0"/>
  </r>
  <r>
    <x v="6"/>
    <x v="6"/>
    <s v="C"/>
    <s v="C1"/>
    <x v="171"/>
    <x v="171"/>
    <x v="35"/>
    <s v="M"/>
    <x v="1"/>
    <x v="2"/>
    <x v="150"/>
    <m/>
    <n v="150000"/>
    <m/>
    <m/>
    <m/>
    <n v="0"/>
    <n v="0"/>
  </r>
  <r>
    <x v="6"/>
    <x v="6"/>
    <s v="C"/>
    <s v="C1"/>
    <x v="171"/>
    <x v="171"/>
    <x v="35"/>
    <s v="M"/>
    <x v="1"/>
    <x v="2"/>
    <x v="43"/>
    <m/>
    <n v="50000"/>
    <m/>
    <m/>
    <m/>
    <n v="0"/>
    <n v="0"/>
  </r>
  <r>
    <x v="6"/>
    <x v="6"/>
    <s v="C"/>
    <s v="C1"/>
    <x v="171"/>
    <x v="171"/>
    <x v="35"/>
    <s v="M"/>
    <x v="1"/>
    <x v="2"/>
    <x v="151"/>
    <m/>
    <n v="300000"/>
    <m/>
    <m/>
    <m/>
    <n v="0"/>
    <n v="0"/>
  </r>
  <r>
    <x v="6"/>
    <x v="6"/>
    <s v="C"/>
    <s v="C1"/>
    <x v="171"/>
    <x v="171"/>
    <x v="35"/>
    <s v="M"/>
    <x v="1"/>
    <x v="2"/>
    <x v="65"/>
    <m/>
    <n v="40000"/>
    <m/>
    <m/>
    <m/>
    <n v="0"/>
    <n v="0"/>
  </r>
  <r>
    <x v="6"/>
    <x v="6"/>
    <s v="C"/>
    <s v="C1"/>
    <x v="171"/>
    <x v="171"/>
    <x v="35"/>
    <s v="M"/>
    <x v="1"/>
    <x v="2"/>
    <x v="63"/>
    <m/>
    <n v="790000"/>
    <m/>
    <m/>
    <m/>
    <n v="0"/>
    <n v="0"/>
  </r>
  <r>
    <x v="6"/>
    <x v="6"/>
    <s v="C"/>
    <s v="C1"/>
    <x v="171"/>
    <x v="171"/>
    <x v="35"/>
    <s v="M"/>
    <x v="1"/>
    <x v="2"/>
    <x v="6"/>
    <m/>
    <n v="100000"/>
    <m/>
    <m/>
    <m/>
    <n v="0"/>
    <n v="0"/>
  </r>
  <r>
    <x v="6"/>
    <x v="6"/>
    <s v="C"/>
    <s v="C1"/>
    <x v="171"/>
    <x v="171"/>
    <x v="35"/>
    <s v="M"/>
    <x v="1"/>
    <x v="5"/>
    <x v="1"/>
    <n v="100000"/>
    <n v="110000"/>
    <m/>
    <m/>
    <n v="22011"/>
    <n v="22011"/>
    <n v="22011"/>
  </r>
  <r>
    <x v="6"/>
    <x v="6"/>
    <s v="C"/>
    <s v="C1"/>
    <x v="171"/>
    <x v="171"/>
    <x v="35"/>
    <s v="M"/>
    <x v="1"/>
    <x v="5"/>
    <x v="47"/>
    <m/>
    <n v="80000"/>
    <m/>
    <m/>
    <m/>
    <n v="0"/>
    <n v="0"/>
  </r>
  <r>
    <x v="6"/>
    <x v="6"/>
    <s v="C"/>
    <s v="C1"/>
    <x v="171"/>
    <x v="171"/>
    <x v="35"/>
    <s v="M"/>
    <x v="1"/>
    <x v="41"/>
    <x v="17"/>
    <n v="20000"/>
    <n v="20000"/>
    <n v="850"/>
    <m/>
    <m/>
    <n v="850"/>
    <n v="850"/>
  </r>
  <r>
    <x v="6"/>
    <x v="6"/>
    <s v="C"/>
    <s v="C1"/>
    <x v="171"/>
    <x v="171"/>
    <x v="35"/>
    <s v="M"/>
    <x v="1"/>
    <x v="41"/>
    <x v="34"/>
    <n v="10000"/>
    <n v="10000"/>
    <m/>
    <m/>
    <m/>
    <n v="0"/>
    <n v="0"/>
  </r>
  <r>
    <x v="6"/>
    <x v="6"/>
    <s v="C"/>
    <s v="C1"/>
    <x v="171"/>
    <x v="171"/>
    <x v="35"/>
    <s v="M"/>
    <x v="1"/>
    <x v="41"/>
    <x v="44"/>
    <n v="6000"/>
    <n v="6000"/>
    <m/>
    <m/>
    <m/>
    <n v="0"/>
    <n v="0"/>
  </r>
  <r>
    <x v="6"/>
    <x v="6"/>
    <s v="C"/>
    <s v="C1"/>
    <x v="171"/>
    <x v="171"/>
    <x v="35"/>
    <s v="M"/>
    <x v="1"/>
    <x v="41"/>
    <x v="30"/>
    <n v="10000"/>
    <n v="10000"/>
    <m/>
    <m/>
    <m/>
    <n v="0"/>
    <n v="0"/>
  </r>
  <r>
    <x v="6"/>
    <x v="6"/>
    <s v="C"/>
    <s v="C1"/>
    <x v="171"/>
    <x v="171"/>
    <x v="35"/>
    <s v="M"/>
    <x v="1"/>
    <x v="41"/>
    <x v="1"/>
    <n v="22000"/>
    <n v="22000"/>
    <m/>
    <m/>
    <m/>
    <n v="0"/>
    <n v="0"/>
  </r>
  <r>
    <x v="6"/>
    <x v="6"/>
    <s v="C"/>
    <s v="C1"/>
    <x v="171"/>
    <x v="171"/>
    <x v="35"/>
    <s v="M"/>
    <x v="1"/>
    <x v="41"/>
    <x v="47"/>
    <n v="20000"/>
    <n v="20000"/>
    <n v="3326"/>
    <m/>
    <m/>
    <n v="3326"/>
    <n v="3326"/>
  </r>
  <r>
    <x v="6"/>
    <x v="6"/>
    <s v="C"/>
    <s v="C1"/>
    <x v="171"/>
    <x v="171"/>
    <x v="35"/>
    <s v="M"/>
    <x v="1"/>
    <x v="41"/>
    <x v="65"/>
    <n v="50000"/>
    <n v="50000"/>
    <m/>
    <m/>
    <m/>
    <n v="0"/>
    <n v="0"/>
  </r>
  <r>
    <x v="6"/>
    <x v="6"/>
    <s v="C"/>
    <s v="C1"/>
    <x v="171"/>
    <x v="171"/>
    <x v="35"/>
    <s v="M"/>
    <x v="1"/>
    <x v="41"/>
    <x v="23"/>
    <n v="41000"/>
    <n v="41000"/>
    <n v="2034"/>
    <m/>
    <n v="350"/>
    <n v="2384"/>
    <n v="2384"/>
  </r>
  <r>
    <x v="6"/>
    <x v="6"/>
    <s v="C"/>
    <s v="C1"/>
    <x v="171"/>
    <x v="171"/>
    <x v="35"/>
    <s v="M"/>
    <x v="1"/>
    <x v="41"/>
    <x v="6"/>
    <n v="40000"/>
    <n v="40000"/>
    <m/>
    <m/>
    <m/>
    <n v="0"/>
    <n v="0"/>
  </r>
  <r>
    <x v="6"/>
    <x v="6"/>
    <s v="C"/>
    <s v="C1"/>
    <x v="171"/>
    <x v="171"/>
    <x v="35"/>
    <s v="M"/>
    <x v="2"/>
    <x v="41"/>
    <x v="17"/>
    <n v="17500"/>
    <n v="17500"/>
    <m/>
    <m/>
    <m/>
    <n v="0"/>
    <n v="0"/>
  </r>
  <r>
    <x v="6"/>
    <x v="6"/>
    <s v="C"/>
    <s v="C1"/>
    <x v="171"/>
    <x v="171"/>
    <x v="35"/>
    <s v="M"/>
    <x v="2"/>
    <x v="41"/>
    <x v="44"/>
    <n v="2500"/>
    <n v="2500"/>
    <m/>
    <m/>
    <m/>
    <n v="0"/>
    <n v="0"/>
  </r>
  <r>
    <x v="6"/>
    <x v="6"/>
    <s v="C"/>
    <s v="C1"/>
    <x v="171"/>
    <x v="171"/>
    <x v="35"/>
    <s v="M"/>
    <x v="2"/>
    <x v="41"/>
    <x v="47"/>
    <n v="20000"/>
    <n v="20000"/>
    <m/>
    <m/>
    <m/>
    <n v="0"/>
    <n v="0"/>
  </r>
  <r>
    <x v="6"/>
    <x v="6"/>
    <s v="B"/>
    <s v="B1"/>
    <x v="172"/>
    <x v="172"/>
    <x v="36"/>
    <s v="H"/>
    <x v="1"/>
    <x v="12"/>
    <x v="3"/>
    <m/>
    <n v="3000000"/>
    <m/>
    <m/>
    <m/>
    <n v="0"/>
    <n v="0"/>
  </r>
  <r>
    <x v="6"/>
    <x v="6"/>
    <s v="B"/>
    <s v="B1"/>
    <x v="172"/>
    <x v="172"/>
    <x v="36"/>
    <s v="H"/>
    <x v="1"/>
    <x v="12"/>
    <x v="1"/>
    <m/>
    <n v="3500000"/>
    <m/>
    <m/>
    <m/>
    <n v="0"/>
    <n v="0"/>
  </r>
  <r>
    <x v="6"/>
    <x v="6"/>
    <s v="B"/>
    <s v="B1"/>
    <x v="172"/>
    <x v="172"/>
    <x v="36"/>
    <s v="H"/>
    <x v="1"/>
    <x v="12"/>
    <x v="91"/>
    <m/>
    <n v="70000"/>
    <m/>
    <m/>
    <m/>
    <n v="0"/>
    <n v="0"/>
  </r>
  <r>
    <x v="6"/>
    <x v="6"/>
    <s v="B"/>
    <s v="B1"/>
    <x v="172"/>
    <x v="172"/>
    <x v="36"/>
    <s v="H"/>
    <x v="1"/>
    <x v="12"/>
    <x v="92"/>
    <m/>
    <n v="3000000"/>
    <m/>
    <m/>
    <n v="434904"/>
    <n v="434904"/>
    <n v="434904"/>
  </r>
  <r>
    <x v="6"/>
    <x v="6"/>
    <s v="B"/>
    <s v="B1"/>
    <x v="172"/>
    <x v="172"/>
    <x v="36"/>
    <s v="H"/>
    <x v="1"/>
    <x v="12"/>
    <x v="23"/>
    <m/>
    <n v="8000000"/>
    <m/>
    <m/>
    <m/>
    <n v="0"/>
    <n v="0"/>
  </r>
  <r>
    <x v="6"/>
    <x v="6"/>
    <s v="B"/>
    <s v="B1"/>
    <x v="172"/>
    <x v="172"/>
    <x v="36"/>
    <s v="H"/>
    <x v="1"/>
    <x v="12"/>
    <x v="6"/>
    <m/>
    <n v="12000000"/>
    <m/>
    <m/>
    <m/>
    <n v="0"/>
    <n v="0"/>
  </r>
  <r>
    <x v="6"/>
    <x v="6"/>
    <s v="B"/>
    <s v="B3"/>
    <x v="173"/>
    <x v="173"/>
    <x v="36"/>
    <s v="L"/>
    <x v="1"/>
    <x v="12"/>
    <x v="109"/>
    <m/>
    <n v="1000000"/>
    <m/>
    <m/>
    <m/>
    <n v="0"/>
    <n v="0"/>
  </r>
  <r>
    <x v="6"/>
    <x v="6"/>
    <s v="B"/>
    <s v="B3"/>
    <x v="173"/>
    <x v="173"/>
    <x v="36"/>
    <s v="L"/>
    <x v="1"/>
    <x v="12"/>
    <x v="15"/>
    <m/>
    <n v="500000"/>
    <m/>
    <m/>
    <m/>
    <n v="0"/>
    <n v="0"/>
  </r>
  <r>
    <x v="6"/>
    <x v="6"/>
    <s v="B"/>
    <s v="B3"/>
    <x v="173"/>
    <x v="173"/>
    <x v="36"/>
    <s v="L"/>
    <x v="1"/>
    <x v="12"/>
    <x v="13"/>
    <m/>
    <n v="7400000"/>
    <m/>
    <m/>
    <m/>
    <n v="0"/>
    <n v="0"/>
  </r>
  <r>
    <x v="6"/>
    <x v="6"/>
    <s v="B"/>
    <s v="B3"/>
    <x v="173"/>
    <x v="173"/>
    <x v="36"/>
    <s v="L"/>
    <x v="1"/>
    <x v="12"/>
    <x v="143"/>
    <m/>
    <n v="1300000"/>
    <m/>
    <m/>
    <m/>
    <n v="0"/>
    <n v="0"/>
  </r>
  <r>
    <x v="6"/>
    <x v="6"/>
    <s v="B"/>
    <s v="B3"/>
    <x v="173"/>
    <x v="173"/>
    <x v="36"/>
    <s v="L"/>
    <x v="1"/>
    <x v="12"/>
    <x v="43"/>
    <m/>
    <n v="3000000"/>
    <m/>
    <m/>
    <m/>
    <n v="0"/>
    <n v="0"/>
  </r>
  <r>
    <x v="6"/>
    <x v="6"/>
    <s v="B"/>
    <s v="B3"/>
    <x v="173"/>
    <x v="173"/>
    <x v="36"/>
    <s v="L"/>
    <x v="1"/>
    <x v="12"/>
    <x v="92"/>
    <m/>
    <n v="500000"/>
    <m/>
    <m/>
    <m/>
    <n v="0"/>
    <n v="0"/>
  </r>
  <r>
    <x v="6"/>
    <x v="6"/>
    <s v="B"/>
    <s v="B3"/>
    <x v="173"/>
    <x v="173"/>
    <x v="36"/>
    <s v="L"/>
    <x v="1"/>
    <x v="12"/>
    <x v="10"/>
    <m/>
    <n v="1000000"/>
    <m/>
    <m/>
    <m/>
    <n v="0"/>
    <n v="0"/>
  </r>
  <r>
    <x v="6"/>
    <x v="6"/>
    <s v="B"/>
    <s v="B3"/>
    <x v="173"/>
    <x v="173"/>
    <x v="36"/>
    <s v="L"/>
    <x v="1"/>
    <x v="12"/>
    <x v="5"/>
    <m/>
    <n v="510000"/>
    <m/>
    <m/>
    <m/>
    <n v="0"/>
    <n v="0"/>
  </r>
  <r>
    <x v="6"/>
    <x v="6"/>
    <s v="B"/>
    <s v="B3"/>
    <x v="174"/>
    <x v="174"/>
    <x v="36"/>
    <s v="L"/>
    <x v="2"/>
    <x v="12"/>
    <x v="13"/>
    <n v="250000"/>
    <n v="557000"/>
    <m/>
    <n v="133460"/>
    <n v="7232"/>
    <n v="140692"/>
    <n v="140692"/>
  </r>
  <r>
    <x v="6"/>
    <x v="6"/>
    <s v="B"/>
    <s v="B3"/>
    <x v="175"/>
    <x v="175"/>
    <x v="36"/>
    <s v="M"/>
    <x v="1"/>
    <x v="2"/>
    <x v="6"/>
    <m/>
    <n v="5612850"/>
    <m/>
    <m/>
    <m/>
    <n v="0"/>
    <n v="0"/>
  </r>
  <r>
    <x v="6"/>
    <x v="6"/>
    <s v="B"/>
    <s v="B3"/>
    <x v="175"/>
    <x v="175"/>
    <x v="36"/>
    <s v="M"/>
    <x v="1"/>
    <x v="6"/>
    <x v="1"/>
    <m/>
    <n v="2685250"/>
    <m/>
    <m/>
    <m/>
    <n v="0"/>
    <n v="0"/>
  </r>
  <r>
    <x v="6"/>
    <x v="6"/>
    <s v="C"/>
    <s v="C1"/>
    <x v="176"/>
    <x v="176"/>
    <x v="36"/>
    <s v="M"/>
    <x v="1"/>
    <x v="2"/>
    <x v="34"/>
    <n v="87500"/>
    <n v="87500"/>
    <m/>
    <m/>
    <m/>
    <n v="0"/>
    <n v="0"/>
  </r>
  <r>
    <x v="6"/>
    <x v="6"/>
    <s v="C"/>
    <s v="C1"/>
    <x v="176"/>
    <x v="176"/>
    <x v="36"/>
    <s v="M"/>
    <x v="1"/>
    <x v="2"/>
    <x v="18"/>
    <n v="7000"/>
    <n v="7000"/>
    <m/>
    <m/>
    <m/>
    <n v="0"/>
    <n v="0"/>
  </r>
  <r>
    <x v="6"/>
    <x v="6"/>
    <s v="C"/>
    <s v="C1"/>
    <x v="176"/>
    <x v="176"/>
    <x v="36"/>
    <s v="M"/>
    <x v="1"/>
    <x v="13"/>
    <x v="34"/>
    <n v="10000"/>
    <n v="10000"/>
    <m/>
    <m/>
    <m/>
    <n v="0"/>
    <n v="0"/>
  </r>
  <r>
    <x v="6"/>
    <x v="6"/>
    <s v="C"/>
    <s v="C1"/>
    <x v="176"/>
    <x v="176"/>
    <x v="36"/>
    <s v="M"/>
    <x v="1"/>
    <x v="13"/>
    <x v="72"/>
    <n v="5000"/>
    <n v="5000"/>
    <m/>
    <n v="2400"/>
    <m/>
    <n v="2400"/>
    <n v="2400"/>
  </r>
  <r>
    <x v="6"/>
    <x v="6"/>
    <s v="C"/>
    <s v="C1"/>
    <x v="176"/>
    <x v="176"/>
    <x v="36"/>
    <s v="M"/>
    <x v="2"/>
    <x v="2"/>
    <x v="15"/>
    <m/>
    <n v="1000000"/>
    <m/>
    <m/>
    <m/>
    <n v="0"/>
    <n v="0"/>
  </r>
  <r>
    <x v="6"/>
    <x v="6"/>
    <s v="C"/>
    <s v="C1"/>
    <x v="176"/>
    <x v="176"/>
    <x v="36"/>
    <s v="M"/>
    <x v="2"/>
    <x v="2"/>
    <x v="94"/>
    <n v="520000"/>
    <n v="520000"/>
    <m/>
    <n v="46750"/>
    <m/>
    <n v="46750"/>
    <n v="46750"/>
  </r>
  <r>
    <x v="6"/>
    <x v="6"/>
    <s v="C"/>
    <s v="C1"/>
    <x v="176"/>
    <x v="176"/>
    <x v="36"/>
    <s v="M"/>
    <x v="2"/>
    <x v="2"/>
    <x v="5"/>
    <m/>
    <n v="1000000"/>
    <m/>
    <m/>
    <m/>
    <n v="0"/>
    <n v="0"/>
  </r>
  <r>
    <x v="7"/>
    <x v="7"/>
    <s v=" Province :( NW ) NORTH WEST "/>
    <m/>
    <x v="0"/>
    <x v="0"/>
    <x v="0"/>
    <m/>
    <x v="0"/>
    <x v="0"/>
    <x v="0"/>
    <m/>
    <m/>
    <m/>
    <m/>
    <m/>
    <n v="0"/>
    <n v="0"/>
  </r>
  <r>
    <x v="7"/>
    <x v="7"/>
    <s v="B"/>
    <s v="B1"/>
    <x v="177"/>
    <x v="177"/>
    <x v="37"/>
    <s v="H"/>
    <x v="1"/>
    <x v="2"/>
    <x v="15"/>
    <m/>
    <n v="1000000"/>
    <m/>
    <m/>
    <n v="95040"/>
    <n v="95040"/>
    <n v="95040"/>
  </r>
  <r>
    <x v="7"/>
    <x v="7"/>
    <s v="B"/>
    <s v="B1"/>
    <x v="177"/>
    <x v="177"/>
    <x v="37"/>
    <s v="H"/>
    <x v="1"/>
    <x v="2"/>
    <x v="1"/>
    <m/>
    <n v="885000"/>
    <m/>
    <m/>
    <n v="29311"/>
    <n v="29311"/>
    <n v="29311"/>
  </r>
  <r>
    <x v="7"/>
    <x v="7"/>
    <s v="B"/>
    <s v="B1"/>
    <x v="177"/>
    <x v="177"/>
    <x v="37"/>
    <s v="H"/>
    <x v="2"/>
    <x v="10"/>
    <x v="23"/>
    <n v="50000"/>
    <n v="50000"/>
    <m/>
    <m/>
    <m/>
    <n v="0"/>
    <n v="0"/>
  </r>
  <r>
    <x v="7"/>
    <x v="7"/>
    <s v="B"/>
    <s v="B1"/>
    <x v="178"/>
    <x v="178"/>
    <x v="37"/>
    <s v="H"/>
    <x v="2"/>
    <x v="10"/>
    <x v="75"/>
    <n v="890702"/>
    <n v="890702"/>
    <n v="26000"/>
    <n v="33803"/>
    <n v="247600"/>
    <n v="307403"/>
    <n v="307403"/>
  </r>
  <r>
    <x v="7"/>
    <x v="7"/>
    <s v="B"/>
    <s v="B4"/>
    <x v="179"/>
    <x v="179"/>
    <x v="37"/>
    <s v="M"/>
    <x v="1"/>
    <x v="10"/>
    <x v="120"/>
    <n v="171200"/>
    <n v="500000"/>
    <m/>
    <m/>
    <m/>
    <n v="0"/>
    <n v="0"/>
  </r>
  <r>
    <x v="7"/>
    <x v="7"/>
    <s v="C"/>
    <s v="C1"/>
    <x v="180"/>
    <x v="180"/>
    <x v="37"/>
    <s v="H"/>
    <x v="1"/>
    <x v="12"/>
    <x v="16"/>
    <m/>
    <n v="1500000"/>
    <m/>
    <m/>
    <m/>
    <n v="0"/>
    <n v="0"/>
  </r>
  <r>
    <x v="7"/>
    <x v="7"/>
    <s v="B"/>
    <s v="B2"/>
    <x v="181"/>
    <x v="181"/>
    <x v="38"/>
    <s v="L"/>
    <x v="2"/>
    <x v="8"/>
    <x v="114"/>
    <n v="2000004"/>
    <n v="2000004"/>
    <m/>
    <m/>
    <m/>
    <n v="0"/>
    <n v="0"/>
  </r>
  <r>
    <x v="7"/>
    <x v="7"/>
    <s v="B"/>
    <s v="B2"/>
    <x v="181"/>
    <x v="181"/>
    <x v="38"/>
    <s v="L"/>
    <x v="2"/>
    <x v="8"/>
    <x v="1"/>
    <n v="300000"/>
    <n v="300000"/>
    <m/>
    <m/>
    <m/>
    <n v="0"/>
    <n v="0"/>
  </r>
  <r>
    <x v="7"/>
    <x v="7"/>
    <s v="B"/>
    <s v="B2"/>
    <x v="181"/>
    <x v="181"/>
    <x v="38"/>
    <s v="L"/>
    <x v="2"/>
    <x v="9"/>
    <x v="152"/>
    <n v="2000004"/>
    <n v="2000004"/>
    <m/>
    <n v="225652"/>
    <n v="173913"/>
    <n v="399565"/>
    <n v="399565"/>
  </r>
  <r>
    <x v="7"/>
    <x v="7"/>
    <s v="B"/>
    <s v="B3"/>
    <x v="182"/>
    <x v="182"/>
    <x v="38"/>
    <s v="L"/>
    <x v="1"/>
    <x v="2"/>
    <x v="1"/>
    <n v="5000000"/>
    <n v="3000000"/>
    <m/>
    <m/>
    <n v="269895"/>
    <n v="269895"/>
    <n v="269895"/>
  </r>
  <r>
    <x v="7"/>
    <x v="7"/>
    <s v="B"/>
    <s v="B3"/>
    <x v="182"/>
    <x v="182"/>
    <x v="38"/>
    <s v="L"/>
    <x v="1"/>
    <x v="42"/>
    <x v="64"/>
    <n v="2847170"/>
    <n v="2847170"/>
    <m/>
    <m/>
    <m/>
    <n v="0"/>
    <n v="0"/>
  </r>
  <r>
    <x v="7"/>
    <x v="7"/>
    <s v="B"/>
    <s v="B3"/>
    <x v="183"/>
    <x v="183"/>
    <x v="38"/>
    <s v="L"/>
    <x v="2"/>
    <x v="2"/>
    <x v="153"/>
    <n v="300000"/>
    <m/>
    <m/>
    <m/>
    <m/>
    <n v="0"/>
    <n v="0"/>
  </r>
  <r>
    <x v="7"/>
    <x v="7"/>
    <s v="C"/>
    <s v="C2"/>
    <x v="184"/>
    <x v="184"/>
    <x v="38"/>
    <s v="L"/>
    <x v="1"/>
    <x v="2"/>
    <x v="1"/>
    <n v="40000"/>
    <m/>
    <m/>
    <m/>
    <m/>
    <n v="0"/>
    <n v="0"/>
  </r>
  <r>
    <x v="7"/>
    <x v="7"/>
    <s v="C"/>
    <s v="C2"/>
    <x v="184"/>
    <x v="184"/>
    <x v="38"/>
    <s v="L"/>
    <x v="1"/>
    <x v="2"/>
    <x v="118"/>
    <n v="150000"/>
    <m/>
    <m/>
    <m/>
    <m/>
    <n v="0"/>
    <n v="0"/>
  </r>
  <r>
    <x v="7"/>
    <x v="7"/>
    <s v="C"/>
    <s v="C2"/>
    <x v="184"/>
    <x v="184"/>
    <x v="38"/>
    <s v="L"/>
    <x v="1"/>
    <x v="2"/>
    <x v="5"/>
    <n v="830000"/>
    <m/>
    <m/>
    <m/>
    <m/>
    <n v="0"/>
    <n v="0"/>
  </r>
  <r>
    <x v="7"/>
    <x v="7"/>
    <s v="B"/>
    <s v="B3"/>
    <x v="185"/>
    <x v="185"/>
    <x v="39"/>
    <s v="L"/>
    <x v="1"/>
    <x v="2"/>
    <x v="1"/>
    <m/>
    <n v="645823"/>
    <m/>
    <m/>
    <m/>
    <n v="0"/>
    <n v="0"/>
  </r>
  <r>
    <x v="7"/>
    <x v="7"/>
    <s v="B"/>
    <s v="B3"/>
    <x v="185"/>
    <x v="185"/>
    <x v="39"/>
    <s v="L"/>
    <x v="1"/>
    <x v="2"/>
    <x v="68"/>
    <m/>
    <n v="350000"/>
    <m/>
    <m/>
    <m/>
    <n v="0"/>
    <n v="0"/>
  </r>
  <r>
    <x v="7"/>
    <x v="7"/>
    <s v="B"/>
    <s v="B3"/>
    <x v="185"/>
    <x v="185"/>
    <x v="39"/>
    <s v="L"/>
    <x v="1"/>
    <x v="2"/>
    <x v="6"/>
    <m/>
    <n v="1060000"/>
    <m/>
    <m/>
    <m/>
    <n v="0"/>
    <n v="0"/>
  </r>
  <r>
    <x v="7"/>
    <x v="7"/>
    <s v="B"/>
    <s v="B3"/>
    <x v="185"/>
    <x v="185"/>
    <x v="39"/>
    <s v="L"/>
    <x v="1"/>
    <x v="2"/>
    <x v="5"/>
    <m/>
    <n v="60000"/>
    <m/>
    <m/>
    <m/>
    <n v="0"/>
    <n v="0"/>
  </r>
  <r>
    <x v="7"/>
    <x v="7"/>
    <s v="B"/>
    <s v="B3"/>
    <x v="185"/>
    <x v="185"/>
    <x v="39"/>
    <s v="L"/>
    <x v="2"/>
    <x v="2"/>
    <x v="154"/>
    <n v="6324"/>
    <n v="6324"/>
    <m/>
    <m/>
    <m/>
    <n v="0"/>
    <n v="0"/>
  </r>
  <r>
    <x v="7"/>
    <x v="7"/>
    <s v="B"/>
    <s v="B3"/>
    <x v="185"/>
    <x v="185"/>
    <x v="39"/>
    <s v="L"/>
    <x v="2"/>
    <x v="2"/>
    <x v="50"/>
    <n v="120000"/>
    <n v="120000"/>
    <n v="8241"/>
    <m/>
    <m/>
    <n v="8241"/>
    <n v="8241"/>
  </r>
  <r>
    <x v="7"/>
    <x v="7"/>
    <s v="B"/>
    <s v="B4"/>
    <x v="186"/>
    <x v="186"/>
    <x v="39"/>
    <s v="M"/>
    <x v="2"/>
    <x v="10"/>
    <x v="1"/>
    <n v="1200000"/>
    <n v="1200000"/>
    <m/>
    <n v="78047"/>
    <n v="54533"/>
    <n v="132580"/>
    <n v="132580"/>
  </r>
  <r>
    <x v="7"/>
    <x v="7"/>
    <s v="B"/>
    <s v="B4"/>
    <x v="187"/>
    <x v="187"/>
    <x v="39"/>
    <s v="L"/>
    <x v="1"/>
    <x v="2"/>
    <x v="18"/>
    <n v="120000"/>
    <n v="120000"/>
    <m/>
    <m/>
    <m/>
    <n v="0"/>
    <n v="0"/>
  </r>
  <r>
    <x v="7"/>
    <x v="7"/>
    <s v="B"/>
    <s v="B4"/>
    <x v="187"/>
    <x v="187"/>
    <x v="39"/>
    <s v="L"/>
    <x v="1"/>
    <x v="2"/>
    <x v="16"/>
    <m/>
    <n v="520000"/>
    <m/>
    <m/>
    <m/>
    <n v="0"/>
    <n v="0"/>
  </r>
  <r>
    <x v="7"/>
    <x v="7"/>
    <s v="B"/>
    <s v="B4"/>
    <x v="187"/>
    <x v="187"/>
    <x v="39"/>
    <s v="L"/>
    <x v="1"/>
    <x v="2"/>
    <x v="65"/>
    <n v="520000"/>
    <m/>
    <m/>
    <m/>
    <m/>
    <n v="0"/>
    <n v="0"/>
  </r>
  <r>
    <x v="7"/>
    <x v="7"/>
    <s v="B"/>
    <s v="B4"/>
    <x v="187"/>
    <x v="187"/>
    <x v="39"/>
    <s v="L"/>
    <x v="2"/>
    <x v="2"/>
    <x v="1"/>
    <m/>
    <m/>
    <n v="331601"/>
    <n v="103999"/>
    <m/>
    <n v="435600"/>
    <n v="435600"/>
  </r>
  <r>
    <x v="7"/>
    <x v="7"/>
    <s v="B"/>
    <s v="B1"/>
    <x v="188"/>
    <x v="188"/>
    <x v="40"/>
    <s v="H"/>
    <x v="1"/>
    <x v="10"/>
    <x v="23"/>
    <n v="10417000"/>
    <n v="17000"/>
    <m/>
    <m/>
    <m/>
    <n v="0"/>
    <n v="0"/>
  </r>
  <r>
    <x v="7"/>
    <x v="7"/>
    <s v="B"/>
    <s v="B1"/>
    <x v="188"/>
    <x v="188"/>
    <x v="40"/>
    <s v="H"/>
    <x v="1"/>
    <x v="12"/>
    <x v="23"/>
    <m/>
    <n v="45289383"/>
    <m/>
    <m/>
    <m/>
    <n v="0"/>
    <n v="0"/>
  </r>
  <r>
    <x v="7"/>
    <x v="7"/>
    <s v="C"/>
    <s v="C1"/>
    <x v="189"/>
    <x v="189"/>
    <x v="40"/>
    <s v="M"/>
    <x v="1"/>
    <x v="21"/>
    <x v="107"/>
    <n v="100000"/>
    <n v="100000"/>
    <m/>
    <m/>
    <m/>
    <n v="0"/>
    <n v="0"/>
  </r>
  <r>
    <x v="7"/>
    <x v="7"/>
    <s v="C"/>
    <s v="C1"/>
    <x v="189"/>
    <x v="189"/>
    <x v="40"/>
    <s v="M"/>
    <x v="1"/>
    <x v="21"/>
    <x v="34"/>
    <n v="80000"/>
    <n v="80000"/>
    <m/>
    <m/>
    <m/>
    <n v="0"/>
    <n v="0"/>
  </r>
  <r>
    <x v="7"/>
    <x v="7"/>
    <s v="C"/>
    <s v="C1"/>
    <x v="189"/>
    <x v="189"/>
    <x v="40"/>
    <s v="M"/>
    <x v="1"/>
    <x v="21"/>
    <x v="93"/>
    <n v="80000"/>
    <n v="10000"/>
    <m/>
    <m/>
    <m/>
    <n v="0"/>
    <n v="0"/>
  </r>
  <r>
    <x v="7"/>
    <x v="7"/>
    <s v="C"/>
    <s v="C1"/>
    <x v="189"/>
    <x v="189"/>
    <x v="40"/>
    <s v="M"/>
    <x v="1"/>
    <x v="21"/>
    <x v="18"/>
    <m/>
    <n v="70000"/>
    <m/>
    <m/>
    <m/>
    <n v="0"/>
    <n v="0"/>
  </r>
  <r>
    <x v="7"/>
    <x v="7"/>
    <s v="C"/>
    <s v="C1"/>
    <x v="189"/>
    <x v="189"/>
    <x v="40"/>
    <s v="M"/>
    <x v="1"/>
    <x v="21"/>
    <x v="3"/>
    <n v="13000"/>
    <n v="13000"/>
    <m/>
    <m/>
    <m/>
    <n v="0"/>
    <n v="0"/>
  </r>
  <r>
    <x v="7"/>
    <x v="7"/>
    <s v="C"/>
    <s v="C1"/>
    <x v="189"/>
    <x v="189"/>
    <x v="40"/>
    <s v="M"/>
    <x v="1"/>
    <x v="21"/>
    <x v="1"/>
    <n v="100000"/>
    <n v="100000"/>
    <m/>
    <n v="51500"/>
    <m/>
    <n v="51500"/>
    <n v="51500"/>
  </r>
  <r>
    <x v="7"/>
    <x v="7"/>
    <s v="C"/>
    <s v="C1"/>
    <x v="189"/>
    <x v="189"/>
    <x v="40"/>
    <s v="M"/>
    <x v="1"/>
    <x v="21"/>
    <x v="89"/>
    <n v="80000"/>
    <n v="80000"/>
    <m/>
    <m/>
    <m/>
    <n v="0"/>
    <n v="0"/>
  </r>
  <r>
    <x v="7"/>
    <x v="7"/>
    <s v="C"/>
    <s v="C1"/>
    <x v="189"/>
    <x v="189"/>
    <x v="40"/>
    <s v="M"/>
    <x v="1"/>
    <x v="21"/>
    <x v="126"/>
    <n v="100000"/>
    <n v="100000"/>
    <m/>
    <m/>
    <m/>
    <n v="0"/>
    <n v="0"/>
  </r>
  <r>
    <x v="7"/>
    <x v="7"/>
    <s v="C"/>
    <s v="C1"/>
    <x v="189"/>
    <x v="189"/>
    <x v="40"/>
    <s v="M"/>
    <x v="1"/>
    <x v="21"/>
    <x v="23"/>
    <n v="34000"/>
    <n v="34000"/>
    <m/>
    <m/>
    <m/>
    <n v="0"/>
    <n v="0"/>
  </r>
  <r>
    <x v="7"/>
    <x v="7"/>
    <s v="C"/>
    <s v="C1"/>
    <x v="189"/>
    <x v="189"/>
    <x v="40"/>
    <s v="M"/>
    <x v="2"/>
    <x v="21"/>
    <x v="1"/>
    <n v="2000000"/>
    <n v="2000000"/>
    <n v="106200"/>
    <n v="43455"/>
    <m/>
    <n v="149655"/>
    <n v="149655"/>
  </r>
  <r>
    <x v="8"/>
    <x v="8"/>
    <s v=" Province :( WC ) WESTERN CAPE "/>
    <m/>
    <x v="0"/>
    <x v="0"/>
    <x v="0"/>
    <m/>
    <x v="0"/>
    <x v="0"/>
    <x v="0"/>
    <m/>
    <m/>
    <m/>
    <m/>
    <m/>
    <n v="0"/>
    <n v="0"/>
  </r>
  <r>
    <x v="8"/>
    <x v="8"/>
    <s v="A"/>
    <s v="A"/>
    <x v="190"/>
    <x v="190"/>
    <x v="1"/>
    <s v="H"/>
    <x v="1"/>
    <x v="32"/>
    <x v="15"/>
    <m/>
    <m/>
    <n v="84294"/>
    <n v="66117"/>
    <n v="-145412"/>
    <n v="4999"/>
    <n v="4999"/>
  </r>
  <r>
    <x v="8"/>
    <x v="8"/>
    <s v="A"/>
    <s v="A"/>
    <x v="190"/>
    <x v="190"/>
    <x v="1"/>
    <s v="H"/>
    <x v="1"/>
    <x v="2"/>
    <x v="2"/>
    <m/>
    <n v="7393153"/>
    <m/>
    <m/>
    <m/>
    <n v="0"/>
    <n v="0"/>
  </r>
  <r>
    <x v="8"/>
    <x v="8"/>
    <s v="A"/>
    <s v="A"/>
    <x v="190"/>
    <x v="190"/>
    <x v="1"/>
    <s v="H"/>
    <x v="1"/>
    <x v="2"/>
    <x v="15"/>
    <m/>
    <m/>
    <n v="80137"/>
    <n v="151825"/>
    <n v="-4222"/>
    <n v="227740"/>
    <n v="227740"/>
  </r>
  <r>
    <x v="8"/>
    <x v="8"/>
    <s v="A"/>
    <s v="A"/>
    <x v="190"/>
    <x v="190"/>
    <x v="1"/>
    <s v="H"/>
    <x v="1"/>
    <x v="2"/>
    <x v="111"/>
    <m/>
    <n v="10224360"/>
    <m/>
    <m/>
    <n v="7740"/>
    <n v="7740"/>
    <n v="7740"/>
  </r>
  <r>
    <x v="8"/>
    <x v="8"/>
    <s v="A"/>
    <s v="A"/>
    <x v="190"/>
    <x v="190"/>
    <x v="1"/>
    <s v="H"/>
    <x v="1"/>
    <x v="2"/>
    <x v="1"/>
    <m/>
    <m/>
    <n v="6635"/>
    <n v="189241"/>
    <n v="142827"/>
    <n v="338703"/>
    <n v="338703"/>
  </r>
  <r>
    <x v="8"/>
    <x v="8"/>
    <s v="A"/>
    <s v="A"/>
    <x v="190"/>
    <x v="190"/>
    <x v="1"/>
    <s v="H"/>
    <x v="1"/>
    <x v="2"/>
    <x v="42"/>
    <m/>
    <n v="327463"/>
    <m/>
    <m/>
    <m/>
    <n v="0"/>
    <n v="0"/>
  </r>
  <r>
    <x v="8"/>
    <x v="8"/>
    <s v="A"/>
    <s v="A"/>
    <x v="190"/>
    <x v="190"/>
    <x v="1"/>
    <s v="H"/>
    <x v="1"/>
    <x v="2"/>
    <x v="43"/>
    <m/>
    <m/>
    <m/>
    <m/>
    <n v="1145557"/>
    <n v="1145557"/>
    <n v="1145557"/>
  </r>
  <r>
    <x v="8"/>
    <x v="8"/>
    <s v="A"/>
    <s v="A"/>
    <x v="190"/>
    <x v="190"/>
    <x v="1"/>
    <s v="H"/>
    <x v="1"/>
    <x v="2"/>
    <x v="92"/>
    <m/>
    <m/>
    <m/>
    <n v="2604407"/>
    <n v="-2604407"/>
    <n v="0"/>
    <n v="0"/>
  </r>
  <r>
    <x v="8"/>
    <x v="8"/>
    <s v="A"/>
    <s v="A"/>
    <x v="190"/>
    <x v="190"/>
    <x v="1"/>
    <s v="H"/>
    <x v="1"/>
    <x v="2"/>
    <x v="6"/>
    <m/>
    <m/>
    <n v="7440"/>
    <n v="9439"/>
    <n v="-16879"/>
    <n v="0"/>
    <n v="0"/>
  </r>
  <r>
    <x v="8"/>
    <x v="8"/>
    <s v="A"/>
    <s v="A"/>
    <x v="190"/>
    <x v="190"/>
    <x v="1"/>
    <s v="H"/>
    <x v="1"/>
    <x v="21"/>
    <x v="51"/>
    <n v="2257"/>
    <n v="2257"/>
    <m/>
    <m/>
    <m/>
    <n v="0"/>
    <n v="0"/>
  </r>
  <r>
    <x v="8"/>
    <x v="8"/>
    <s v="A"/>
    <s v="A"/>
    <x v="190"/>
    <x v="190"/>
    <x v="1"/>
    <s v="H"/>
    <x v="1"/>
    <x v="21"/>
    <x v="2"/>
    <n v="7934629"/>
    <n v="7934629"/>
    <m/>
    <m/>
    <m/>
    <n v="0"/>
    <n v="0"/>
  </r>
  <r>
    <x v="8"/>
    <x v="8"/>
    <s v="A"/>
    <s v="A"/>
    <x v="190"/>
    <x v="190"/>
    <x v="1"/>
    <s v="H"/>
    <x v="1"/>
    <x v="21"/>
    <x v="53"/>
    <n v="631289"/>
    <n v="631289"/>
    <m/>
    <m/>
    <m/>
    <n v="0"/>
    <n v="0"/>
  </r>
  <r>
    <x v="8"/>
    <x v="8"/>
    <s v="A"/>
    <s v="A"/>
    <x v="190"/>
    <x v="190"/>
    <x v="1"/>
    <s v="H"/>
    <x v="1"/>
    <x v="21"/>
    <x v="34"/>
    <n v="11976"/>
    <m/>
    <m/>
    <m/>
    <m/>
    <n v="0"/>
    <n v="0"/>
  </r>
  <r>
    <x v="8"/>
    <x v="8"/>
    <s v="A"/>
    <s v="A"/>
    <x v="190"/>
    <x v="190"/>
    <x v="1"/>
    <s v="H"/>
    <x v="1"/>
    <x v="21"/>
    <x v="102"/>
    <n v="3364"/>
    <n v="3364"/>
    <m/>
    <m/>
    <m/>
    <n v="0"/>
    <n v="0"/>
  </r>
  <r>
    <x v="8"/>
    <x v="8"/>
    <s v="A"/>
    <s v="A"/>
    <x v="190"/>
    <x v="190"/>
    <x v="1"/>
    <s v="H"/>
    <x v="1"/>
    <x v="21"/>
    <x v="54"/>
    <n v="128320"/>
    <n v="97741"/>
    <m/>
    <m/>
    <m/>
    <n v="0"/>
    <n v="0"/>
  </r>
  <r>
    <x v="8"/>
    <x v="8"/>
    <s v="A"/>
    <s v="A"/>
    <x v="190"/>
    <x v="190"/>
    <x v="1"/>
    <s v="H"/>
    <x v="1"/>
    <x v="21"/>
    <x v="155"/>
    <n v="33292"/>
    <n v="33292"/>
    <n v="2774"/>
    <n v="2775"/>
    <n v="2774"/>
    <n v="8323"/>
    <n v="8323"/>
  </r>
  <r>
    <x v="8"/>
    <x v="8"/>
    <s v="A"/>
    <s v="A"/>
    <x v="190"/>
    <x v="190"/>
    <x v="1"/>
    <s v="H"/>
    <x v="1"/>
    <x v="21"/>
    <x v="15"/>
    <n v="1679"/>
    <m/>
    <n v="47823"/>
    <n v="45419"/>
    <n v="70173"/>
    <n v="163415"/>
    <n v="163415"/>
  </r>
  <r>
    <x v="8"/>
    <x v="8"/>
    <s v="A"/>
    <s v="A"/>
    <x v="190"/>
    <x v="190"/>
    <x v="1"/>
    <s v="H"/>
    <x v="1"/>
    <x v="21"/>
    <x v="156"/>
    <n v="64249"/>
    <n v="64249"/>
    <n v="6123"/>
    <n v="6123"/>
    <n v="6123"/>
    <n v="18369"/>
    <n v="18369"/>
  </r>
  <r>
    <x v="8"/>
    <x v="8"/>
    <s v="A"/>
    <s v="A"/>
    <x v="190"/>
    <x v="190"/>
    <x v="1"/>
    <s v="H"/>
    <x v="1"/>
    <x v="21"/>
    <x v="44"/>
    <n v="475"/>
    <n v="475"/>
    <m/>
    <m/>
    <m/>
    <n v="0"/>
    <n v="0"/>
  </r>
  <r>
    <x v="8"/>
    <x v="8"/>
    <s v="A"/>
    <s v="A"/>
    <x v="190"/>
    <x v="190"/>
    <x v="1"/>
    <s v="H"/>
    <x v="1"/>
    <x v="21"/>
    <x v="157"/>
    <n v="417493"/>
    <n v="417155"/>
    <m/>
    <m/>
    <m/>
    <n v="0"/>
    <n v="0"/>
  </r>
  <r>
    <x v="8"/>
    <x v="8"/>
    <s v="A"/>
    <s v="A"/>
    <x v="190"/>
    <x v="190"/>
    <x v="1"/>
    <s v="H"/>
    <x v="1"/>
    <x v="21"/>
    <x v="55"/>
    <n v="225094"/>
    <n v="225094"/>
    <m/>
    <m/>
    <m/>
    <n v="0"/>
    <n v="0"/>
  </r>
  <r>
    <x v="8"/>
    <x v="8"/>
    <s v="A"/>
    <s v="A"/>
    <x v="190"/>
    <x v="190"/>
    <x v="1"/>
    <s v="H"/>
    <x v="1"/>
    <x v="21"/>
    <x v="14"/>
    <m/>
    <m/>
    <n v="152"/>
    <n v="152"/>
    <n v="152"/>
    <n v="456"/>
    <n v="456"/>
  </r>
  <r>
    <x v="8"/>
    <x v="8"/>
    <s v="A"/>
    <s v="A"/>
    <x v="190"/>
    <x v="190"/>
    <x v="1"/>
    <s v="H"/>
    <x v="1"/>
    <x v="21"/>
    <x v="158"/>
    <n v="210837"/>
    <n v="210837"/>
    <n v="17570"/>
    <n v="17570"/>
    <n v="17570"/>
    <n v="52710"/>
    <n v="52710"/>
  </r>
  <r>
    <x v="8"/>
    <x v="8"/>
    <s v="A"/>
    <s v="A"/>
    <x v="190"/>
    <x v="190"/>
    <x v="1"/>
    <s v="H"/>
    <x v="1"/>
    <x v="21"/>
    <x v="159"/>
    <n v="14229"/>
    <n v="14229"/>
    <n v="3576"/>
    <n v="3576"/>
    <n v="3662"/>
    <n v="10814"/>
    <n v="10814"/>
  </r>
  <r>
    <x v="8"/>
    <x v="8"/>
    <s v="A"/>
    <s v="A"/>
    <x v="190"/>
    <x v="190"/>
    <x v="1"/>
    <s v="H"/>
    <x v="1"/>
    <x v="21"/>
    <x v="56"/>
    <n v="94478"/>
    <n v="94478"/>
    <m/>
    <m/>
    <m/>
    <n v="0"/>
    <n v="0"/>
  </r>
  <r>
    <x v="8"/>
    <x v="8"/>
    <s v="A"/>
    <s v="A"/>
    <x v="190"/>
    <x v="190"/>
    <x v="1"/>
    <s v="H"/>
    <x v="1"/>
    <x v="21"/>
    <x v="57"/>
    <n v="115740"/>
    <n v="115740"/>
    <m/>
    <m/>
    <m/>
    <n v="0"/>
    <n v="0"/>
  </r>
  <r>
    <x v="8"/>
    <x v="8"/>
    <s v="A"/>
    <s v="A"/>
    <x v="190"/>
    <x v="190"/>
    <x v="1"/>
    <s v="H"/>
    <x v="1"/>
    <x v="21"/>
    <x v="103"/>
    <n v="237255"/>
    <n v="237255"/>
    <m/>
    <m/>
    <m/>
    <n v="0"/>
    <n v="0"/>
  </r>
  <r>
    <x v="8"/>
    <x v="8"/>
    <s v="A"/>
    <s v="A"/>
    <x v="190"/>
    <x v="190"/>
    <x v="1"/>
    <s v="H"/>
    <x v="1"/>
    <x v="21"/>
    <x v="73"/>
    <n v="601"/>
    <m/>
    <m/>
    <m/>
    <m/>
    <n v="0"/>
    <n v="0"/>
  </r>
  <r>
    <x v="8"/>
    <x v="8"/>
    <s v="A"/>
    <s v="A"/>
    <x v="190"/>
    <x v="190"/>
    <x v="1"/>
    <s v="H"/>
    <x v="1"/>
    <x v="21"/>
    <x v="160"/>
    <n v="77104"/>
    <n v="77104"/>
    <m/>
    <m/>
    <m/>
    <n v="0"/>
    <n v="0"/>
  </r>
  <r>
    <x v="8"/>
    <x v="8"/>
    <s v="A"/>
    <s v="A"/>
    <x v="190"/>
    <x v="190"/>
    <x v="1"/>
    <s v="H"/>
    <x v="1"/>
    <x v="21"/>
    <x v="1"/>
    <n v="33366"/>
    <n v="33366"/>
    <n v="45789"/>
    <n v="187965"/>
    <n v="108736"/>
    <n v="342490"/>
    <n v="342490"/>
  </r>
  <r>
    <x v="8"/>
    <x v="8"/>
    <s v="A"/>
    <s v="A"/>
    <x v="190"/>
    <x v="190"/>
    <x v="1"/>
    <s v="H"/>
    <x v="1"/>
    <x v="21"/>
    <x v="25"/>
    <n v="674035"/>
    <n v="674035"/>
    <m/>
    <m/>
    <m/>
    <n v="0"/>
    <n v="0"/>
  </r>
  <r>
    <x v="8"/>
    <x v="8"/>
    <s v="A"/>
    <s v="A"/>
    <x v="190"/>
    <x v="190"/>
    <x v="1"/>
    <s v="H"/>
    <x v="1"/>
    <x v="21"/>
    <x v="154"/>
    <n v="1069"/>
    <n v="1069"/>
    <m/>
    <m/>
    <m/>
    <n v="0"/>
    <n v="0"/>
  </r>
  <r>
    <x v="8"/>
    <x v="8"/>
    <s v="A"/>
    <s v="A"/>
    <x v="190"/>
    <x v="190"/>
    <x v="1"/>
    <s v="H"/>
    <x v="1"/>
    <x v="21"/>
    <x v="42"/>
    <n v="118943"/>
    <n v="118943"/>
    <m/>
    <n v="1659899"/>
    <n v="2869461"/>
    <n v="4529360"/>
    <n v="4529360"/>
  </r>
  <r>
    <x v="8"/>
    <x v="8"/>
    <s v="A"/>
    <s v="A"/>
    <x v="190"/>
    <x v="190"/>
    <x v="1"/>
    <s v="H"/>
    <x v="1"/>
    <x v="21"/>
    <x v="47"/>
    <n v="66991"/>
    <n v="66991"/>
    <m/>
    <m/>
    <m/>
    <n v="0"/>
    <n v="0"/>
  </r>
  <r>
    <x v="8"/>
    <x v="8"/>
    <s v="A"/>
    <s v="A"/>
    <x v="190"/>
    <x v="190"/>
    <x v="1"/>
    <s v="H"/>
    <x v="1"/>
    <x v="21"/>
    <x v="59"/>
    <n v="1396557"/>
    <n v="1396557"/>
    <m/>
    <m/>
    <m/>
    <n v="0"/>
    <n v="0"/>
  </r>
  <r>
    <x v="8"/>
    <x v="8"/>
    <s v="A"/>
    <s v="A"/>
    <x v="190"/>
    <x v="190"/>
    <x v="1"/>
    <s v="H"/>
    <x v="1"/>
    <x v="21"/>
    <x v="43"/>
    <n v="105381"/>
    <n v="105381"/>
    <m/>
    <n v="11525"/>
    <n v="11525"/>
    <n v="23050"/>
    <n v="23050"/>
  </r>
  <r>
    <x v="8"/>
    <x v="8"/>
    <s v="A"/>
    <s v="A"/>
    <x v="190"/>
    <x v="190"/>
    <x v="1"/>
    <s v="H"/>
    <x v="1"/>
    <x v="21"/>
    <x v="151"/>
    <n v="348715"/>
    <n v="348715"/>
    <m/>
    <m/>
    <m/>
    <n v="0"/>
    <n v="0"/>
  </r>
  <r>
    <x v="8"/>
    <x v="8"/>
    <s v="A"/>
    <s v="A"/>
    <x v="190"/>
    <x v="190"/>
    <x v="1"/>
    <s v="H"/>
    <x v="1"/>
    <x v="21"/>
    <x v="61"/>
    <n v="116500"/>
    <n v="116500"/>
    <m/>
    <m/>
    <m/>
    <n v="0"/>
    <n v="0"/>
  </r>
  <r>
    <x v="8"/>
    <x v="8"/>
    <s v="A"/>
    <s v="A"/>
    <x v="190"/>
    <x v="190"/>
    <x v="1"/>
    <s v="H"/>
    <x v="1"/>
    <x v="21"/>
    <x v="63"/>
    <n v="123744"/>
    <n v="123744"/>
    <m/>
    <m/>
    <m/>
    <n v="0"/>
    <n v="0"/>
  </r>
  <r>
    <x v="8"/>
    <x v="8"/>
    <s v="A"/>
    <s v="A"/>
    <x v="190"/>
    <x v="190"/>
    <x v="1"/>
    <s v="H"/>
    <x v="1"/>
    <x v="21"/>
    <x v="64"/>
    <n v="36028"/>
    <n v="36028"/>
    <m/>
    <m/>
    <m/>
    <n v="0"/>
    <n v="0"/>
  </r>
  <r>
    <x v="8"/>
    <x v="8"/>
    <s v="A"/>
    <s v="A"/>
    <x v="190"/>
    <x v="190"/>
    <x v="1"/>
    <s v="H"/>
    <x v="1"/>
    <x v="21"/>
    <x v="6"/>
    <m/>
    <m/>
    <m/>
    <n v="87547"/>
    <n v="-16439"/>
    <n v="71108"/>
    <n v="71108"/>
  </r>
  <r>
    <x v="8"/>
    <x v="8"/>
    <s v="A"/>
    <s v="A"/>
    <x v="190"/>
    <x v="190"/>
    <x v="1"/>
    <s v="H"/>
    <x v="1"/>
    <x v="21"/>
    <x v="161"/>
    <n v="68451"/>
    <n v="68451"/>
    <n v="5704"/>
    <n v="5704"/>
    <n v="5704"/>
    <n v="17112"/>
    <n v="17112"/>
  </r>
  <r>
    <x v="8"/>
    <x v="8"/>
    <s v="A"/>
    <s v="A"/>
    <x v="190"/>
    <x v="190"/>
    <x v="1"/>
    <s v="H"/>
    <x v="1"/>
    <x v="16"/>
    <x v="15"/>
    <m/>
    <m/>
    <m/>
    <m/>
    <n v="45104"/>
    <n v="45104"/>
    <n v="45104"/>
  </r>
  <r>
    <x v="8"/>
    <x v="8"/>
    <s v="A"/>
    <s v="A"/>
    <x v="190"/>
    <x v="190"/>
    <x v="1"/>
    <s v="H"/>
    <x v="1"/>
    <x v="16"/>
    <x v="1"/>
    <m/>
    <m/>
    <m/>
    <m/>
    <n v="495"/>
    <n v="495"/>
    <n v="495"/>
  </r>
  <r>
    <x v="8"/>
    <x v="8"/>
    <s v="A"/>
    <s v="A"/>
    <x v="190"/>
    <x v="190"/>
    <x v="1"/>
    <s v="H"/>
    <x v="1"/>
    <x v="16"/>
    <x v="6"/>
    <m/>
    <m/>
    <m/>
    <m/>
    <n v="16773"/>
    <n v="16773"/>
    <n v="16773"/>
  </r>
  <r>
    <x v="8"/>
    <x v="8"/>
    <s v="A"/>
    <s v="A"/>
    <x v="190"/>
    <x v="190"/>
    <x v="1"/>
    <s v="H"/>
    <x v="1"/>
    <x v="5"/>
    <x v="34"/>
    <n v="6095"/>
    <n v="6095"/>
    <m/>
    <m/>
    <m/>
    <n v="0"/>
    <n v="0"/>
  </r>
  <r>
    <x v="8"/>
    <x v="8"/>
    <s v="A"/>
    <s v="A"/>
    <x v="190"/>
    <x v="190"/>
    <x v="1"/>
    <s v="H"/>
    <x v="1"/>
    <x v="5"/>
    <x v="15"/>
    <m/>
    <m/>
    <m/>
    <n v="68882"/>
    <n v="45050"/>
    <n v="113932"/>
    <n v="113932"/>
  </r>
  <r>
    <x v="8"/>
    <x v="8"/>
    <s v="A"/>
    <s v="A"/>
    <x v="190"/>
    <x v="190"/>
    <x v="1"/>
    <s v="H"/>
    <x v="1"/>
    <x v="5"/>
    <x v="157"/>
    <m/>
    <n v="338"/>
    <m/>
    <m/>
    <m/>
    <n v="0"/>
    <n v="0"/>
  </r>
  <r>
    <x v="8"/>
    <x v="8"/>
    <s v="A"/>
    <s v="A"/>
    <x v="190"/>
    <x v="190"/>
    <x v="1"/>
    <s v="H"/>
    <x v="1"/>
    <x v="5"/>
    <x v="73"/>
    <m/>
    <n v="601"/>
    <m/>
    <m/>
    <m/>
    <n v="0"/>
    <n v="0"/>
  </r>
  <r>
    <x v="8"/>
    <x v="8"/>
    <s v="A"/>
    <s v="A"/>
    <x v="190"/>
    <x v="190"/>
    <x v="1"/>
    <s v="H"/>
    <x v="1"/>
    <x v="5"/>
    <x v="1"/>
    <m/>
    <m/>
    <n v="147"/>
    <n v="74"/>
    <m/>
    <n v="221"/>
    <n v="221"/>
  </r>
  <r>
    <x v="8"/>
    <x v="8"/>
    <s v="A"/>
    <s v="A"/>
    <x v="190"/>
    <x v="190"/>
    <x v="1"/>
    <s v="H"/>
    <x v="1"/>
    <x v="35"/>
    <x v="15"/>
    <m/>
    <m/>
    <n v="5742"/>
    <n v="8174"/>
    <n v="-13916"/>
    <n v="0"/>
    <n v="0"/>
  </r>
  <r>
    <x v="8"/>
    <x v="8"/>
    <s v="A"/>
    <s v="A"/>
    <x v="190"/>
    <x v="190"/>
    <x v="1"/>
    <s v="H"/>
    <x v="1"/>
    <x v="35"/>
    <x v="1"/>
    <n v="119"/>
    <n v="119"/>
    <m/>
    <m/>
    <m/>
    <n v="0"/>
    <n v="0"/>
  </r>
  <r>
    <x v="8"/>
    <x v="8"/>
    <s v="A"/>
    <s v="A"/>
    <x v="190"/>
    <x v="190"/>
    <x v="1"/>
    <s v="H"/>
    <x v="1"/>
    <x v="6"/>
    <x v="15"/>
    <m/>
    <m/>
    <n v="142172"/>
    <n v="269295"/>
    <n v="250073"/>
    <n v="661540"/>
    <n v="661540"/>
  </r>
  <r>
    <x v="8"/>
    <x v="8"/>
    <s v="A"/>
    <s v="A"/>
    <x v="190"/>
    <x v="190"/>
    <x v="1"/>
    <s v="H"/>
    <x v="1"/>
    <x v="6"/>
    <x v="1"/>
    <m/>
    <m/>
    <n v="72855"/>
    <n v="10215"/>
    <n v="12097"/>
    <n v="95167"/>
    <n v="95167"/>
  </r>
  <r>
    <x v="8"/>
    <x v="8"/>
    <s v="A"/>
    <s v="A"/>
    <x v="190"/>
    <x v="190"/>
    <x v="1"/>
    <s v="H"/>
    <x v="1"/>
    <x v="6"/>
    <x v="6"/>
    <m/>
    <m/>
    <n v="53247"/>
    <n v="79676"/>
    <n v="64727"/>
    <n v="197650"/>
    <n v="197650"/>
  </r>
  <r>
    <x v="8"/>
    <x v="8"/>
    <s v="A"/>
    <s v="A"/>
    <x v="190"/>
    <x v="190"/>
    <x v="1"/>
    <s v="H"/>
    <x v="1"/>
    <x v="8"/>
    <x v="15"/>
    <m/>
    <m/>
    <n v="110076"/>
    <n v="80422"/>
    <n v="-185849"/>
    <n v="4649"/>
    <n v="4649"/>
  </r>
  <r>
    <x v="8"/>
    <x v="8"/>
    <s v="A"/>
    <s v="A"/>
    <x v="190"/>
    <x v="190"/>
    <x v="1"/>
    <s v="H"/>
    <x v="1"/>
    <x v="8"/>
    <x v="35"/>
    <m/>
    <m/>
    <m/>
    <n v="7974"/>
    <n v="-7974"/>
    <n v="0"/>
    <n v="0"/>
  </r>
  <r>
    <x v="8"/>
    <x v="8"/>
    <s v="A"/>
    <s v="A"/>
    <x v="190"/>
    <x v="190"/>
    <x v="1"/>
    <s v="H"/>
    <x v="1"/>
    <x v="8"/>
    <x v="1"/>
    <m/>
    <m/>
    <n v="404569"/>
    <n v="212932"/>
    <n v="-608819"/>
    <n v="8682"/>
    <n v="8682"/>
  </r>
  <r>
    <x v="8"/>
    <x v="8"/>
    <s v="A"/>
    <s v="A"/>
    <x v="190"/>
    <x v="190"/>
    <x v="1"/>
    <s v="H"/>
    <x v="1"/>
    <x v="8"/>
    <x v="6"/>
    <m/>
    <m/>
    <n v="82661"/>
    <n v="199234"/>
    <n v="-288887"/>
    <n v="-6992"/>
    <n v="-6992"/>
  </r>
  <r>
    <x v="8"/>
    <x v="8"/>
    <s v="A"/>
    <s v="A"/>
    <x v="190"/>
    <x v="190"/>
    <x v="1"/>
    <s v="H"/>
    <x v="1"/>
    <x v="9"/>
    <x v="15"/>
    <m/>
    <m/>
    <n v="225718"/>
    <n v="264148"/>
    <n v="-478512"/>
    <n v="11354"/>
    <n v="11354"/>
  </r>
  <r>
    <x v="8"/>
    <x v="8"/>
    <s v="A"/>
    <s v="A"/>
    <x v="190"/>
    <x v="190"/>
    <x v="1"/>
    <s v="H"/>
    <x v="1"/>
    <x v="9"/>
    <x v="35"/>
    <m/>
    <m/>
    <n v="4373595"/>
    <n v="4899623"/>
    <n v="-9273218"/>
    <n v="0"/>
    <n v="0"/>
  </r>
  <r>
    <x v="8"/>
    <x v="8"/>
    <s v="A"/>
    <s v="A"/>
    <x v="190"/>
    <x v="190"/>
    <x v="1"/>
    <s v="H"/>
    <x v="1"/>
    <x v="9"/>
    <x v="1"/>
    <m/>
    <m/>
    <n v="254967"/>
    <n v="148275"/>
    <n v="-403242"/>
    <n v="0"/>
    <n v="0"/>
  </r>
  <r>
    <x v="8"/>
    <x v="8"/>
    <s v="A"/>
    <s v="A"/>
    <x v="190"/>
    <x v="190"/>
    <x v="1"/>
    <s v="H"/>
    <x v="1"/>
    <x v="9"/>
    <x v="4"/>
    <m/>
    <m/>
    <m/>
    <n v="1700"/>
    <n v="-1700"/>
    <n v="0"/>
    <n v="0"/>
  </r>
  <r>
    <x v="8"/>
    <x v="8"/>
    <s v="A"/>
    <s v="A"/>
    <x v="190"/>
    <x v="190"/>
    <x v="1"/>
    <s v="H"/>
    <x v="1"/>
    <x v="9"/>
    <x v="6"/>
    <m/>
    <m/>
    <n v="118974"/>
    <n v="227531"/>
    <n v="-321225"/>
    <n v="25280"/>
    <n v="25280"/>
  </r>
  <r>
    <x v="8"/>
    <x v="8"/>
    <s v="A"/>
    <s v="A"/>
    <x v="190"/>
    <x v="190"/>
    <x v="1"/>
    <s v="H"/>
    <x v="1"/>
    <x v="10"/>
    <x v="36"/>
    <m/>
    <n v="27000000"/>
    <n v="11337"/>
    <n v="726555"/>
    <n v="1441101"/>
    <n v="2178993"/>
    <n v="2178993"/>
  </r>
  <r>
    <x v="8"/>
    <x v="8"/>
    <s v="A"/>
    <s v="A"/>
    <x v="190"/>
    <x v="190"/>
    <x v="1"/>
    <s v="H"/>
    <x v="1"/>
    <x v="10"/>
    <x v="51"/>
    <n v="2495"/>
    <n v="2495"/>
    <n v="425"/>
    <n v="425"/>
    <n v="762"/>
    <n v="1612"/>
    <n v="1612"/>
  </r>
  <r>
    <x v="8"/>
    <x v="8"/>
    <s v="A"/>
    <s v="A"/>
    <x v="190"/>
    <x v="190"/>
    <x v="1"/>
    <s v="H"/>
    <x v="1"/>
    <x v="10"/>
    <x v="2"/>
    <n v="10647742"/>
    <n v="3254589"/>
    <n v="1567208"/>
    <n v="1567208"/>
    <n v="2606792"/>
    <n v="5741208"/>
    <n v="5741208"/>
  </r>
  <r>
    <x v="8"/>
    <x v="8"/>
    <s v="A"/>
    <s v="A"/>
    <x v="190"/>
    <x v="190"/>
    <x v="1"/>
    <s v="H"/>
    <x v="1"/>
    <x v="10"/>
    <x v="53"/>
    <n v="842367"/>
    <n v="842367"/>
    <m/>
    <m/>
    <m/>
    <n v="0"/>
    <n v="0"/>
  </r>
  <r>
    <x v="8"/>
    <x v="8"/>
    <s v="A"/>
    <s v="A"/>
    <x v="190"/>
    <x v="190"/>
    <x v="1"/>
    <s v="H"/>
    <x v="1"/>
    <x v="10"/>
    <x v="84"/>
    <m/>
    <m/>
    <m/>
    <n v="144871"/>
    <m/>
    <n v="144871"/>
    <n v="144871"/>
  </r>
  <r>
    <x v="8"/>
    <x v="8"/>
    <s v="A"/>
    <s v="A"/>
    <x v="190"/>
    <x v="190"/>
    <x v="1"/>
    <s v="H"/>
    <x v="1"/>
    <x v="10"/>
    <x v="34"/>
    <n v="41180"/>
    <n v="53156"/>
    <n v="104998"/>
    <n v="200944"/>
    <n v="17295"/>
    <n v="323237"/>
    <n v="323237"/>
  </r>
  <r>
    <x v="8"/>
    <x v="8"/>
    <s v="A"/>
    <s v="A"/>
    <x v="190"/>
    <x v="190"/>
    <x v="1"/>
    <s v="H"/>
    <x v="1"/>
    <x v="10"/>
    <x v="102"/>
    <n v="17155"/>
    <n v="17155"/>
    <m/>
    <n v="5306"/>
    <n v="4956"/>
    <n v="10262"/>
    <n v="10262"/>
  </r>
  <r>
    <x v="8"/>
    <x v="8"/>
    <s v="A"/>
    <s v="A"/>
    <x v="190"/>
    <x v="190"/>
    <x v="1"/>
    <s v="H"/>
    <x v="1"/>
    <x v="10"/>
    <x v="54"/>
    <n v="45518"/>
    <n v="76097"/>
    <n v="52985"/>
    <n v="18048"/>
    <n v="18048"/>
    <n v="89081"/>
    <n v="89081"/>
  </r>
  <r>
    <x v="8"/>
    <x v="8"/>
    <s v="A"/>
    <s v="A"/>
    <x v="190"/>
    <x v="190"/>
    <x v="1"/>
    <s v="H"/>
    <x v="1"/>
    <x v="10"/>
    <x v="155"/>
    <n v="88358"/>
    <n v="88358"/>
    <n v="7363"/>
    <n v="7363"/>
    <n v="7363"/>
    <n v="22089"/>
    <n v="22089"/>
  </r>
  <r>
    <x v="8"/>
    <x v="8"/>
    <s v="A"/>
    <s v="A"/>
    <x v="190"/>
    <x v="190"/>
    <x v="1"/>
    <s v="H"/>
    <x v="1"/>
    <x v="10"/>
    <x v="162"/>
    <m/>
    <m/>
    <m/>
    <n v="21163"/>
    <m/>
    <n v="21163"/>
    <n v="21163"/>
  </r>
  <r>
    <x v="8"/>
    <x v="8"/>
    <s v="A"/>
    <s v="A"/>
    <x v="190"/>
    <x v="190"/>
    <x v="1"/>
    <s v="H"/>
    <x v="1"/>
    <x v="10"/>
    <x v="15"/>
    <n v="257760"/>
    <n v="33432731"/>
    <n v="952480"/>
    <n v="1762891"/>
    <n v="2064781"/>
    <n v="4780152"/>
    <n v="4780152"/>
  </r>
  <r>
    <x v="8"/>
    <x v="8"/>
    <s v="A"/>
    <s v="A"/>
    <x v="190"/>
    <x v="190"/>
    <x v="1"/>
    <s v="H"/>
    <x v="1"/>
    <x v="10"/>
    <x v="156"/>
    <n v="42040"/>
    <n v="42040"/>
    <n v="4322"/>
    <n v="4322"/>
    <n v="4322"/>
    <n v="12966"/>
    <n v="12966"/>
  </r>
  <r>
    <x v="8"/>
    <x v="8"/>
    <s v="A"/>
    <s v="A"/>
    <x v="190"/>
    <x v="190"/>
    <x v="1"/>
    <s v="H"/>
    <x v="1"/>
    <x v="10"/>
    <x v="93"/>
    <m/>
    <n v="1792500"/>
    <m/>
    <m/>
    <n v="85859"/>
    <n v="85859"/>
    <n v="85859"/>
  </r>
  <r>
    <x v="8"/>
    <x v="8"/>
    <s v="A"/>
    <s v="A"/>
    <x v="190"/>
    <x v="190"/>
    <x v="1"/>
    <s v="H"/>
    <x v="1"/>
    <x v="10"/>
    <x v="157"/>
    <n v="5657230"/>
    <n v="5657230"/>
    <n v="500792"/>
    <n v="569248"/>
    <n v="534692"/>
    <n v="1604732"/>
    <n v="1604732"/>
  </r>
  <r>
    <x v="8"/>
    <x v="8"/>
    <s v="A"/>
    <s v="A"/>
    <x v="190"/>
    <x v="190"/>
    <x v="1"/>
    <s v="H"/>
    <x v="1"/>
    <x v="10"/>
    <x v="55"/>
    <n v="942620"/>
    <n v="942620"/>
    <n v="68542"/>
    <n v="74448"/>
    <n v="81453"/>
    <n v="224443"/>
    <n v="224443"/>
  </r>
  <r>
    <x v="8"/>
    <x v="8"/>
    <s v="A"/>
    <s v="A"/>
    <x v="190"/>
    <x v="190"/>
    <x v="1"/>
    <s v="H"/>
    <x v="1"/>
    <x v="10"/>
    <x v="14"/>
    <m/>
    <m/>
    <m/>
    <m/>
    <n v="9784"/>
    <n v="9784"/>
    <n v="9784"/>
  </r>
  <r>
    <x v="8"/>
    <x v="8"/>
    <s v="A"/>
    <s v="A"/>
    <x v="190"/>
    <x v="190"/>
    <x v="1"/>
    <s v="H"/>
    <x v="1"/>
    <x v="10"/>
    <x v="158"/>
    <n v="47724"/>
    <n v="47724"/>
    <n v="3977"/>
    <n v="3977"/>
    <n v="3977"/>
    <n v="11931"/>
    <n v="11931"/>
  </r>
  <r>
    <x v="8"/>
    <x v="8"/>
    <s v="A"/>
    <s v="A"/>
    <x v="190"/>
    <x v="190"/>
    <x v="1"/>
    <s v="H"/>
    <x v="1"/>
    <x v="10"/>
    <x v="159"/>
    <n v="129700"/>
    <n v="129700"/>
    <n v="10804"/>
    <n v="10806"/>
    <n v="10948"/>
    <n v="32558"/>
    <n v="32558"/>
  </r>
  <r>
    <x v="8"/>
    <x v="8"/>
    <s v="A"/>
    <s v="A"/>
    <x v="190"/>
    <x v="190"/>
    <x v="1"/>
    <s v="H"/>
    <x v="1"/>
    <x v="10"/>
    <x v="18"/>
    <m/>
    <m/>
    <m/>
    <m/>
    <n v="1020"/>
    <n v="1020"/>
    <n v="1020"/>
  </r>
  <r>
    <x v="8"/>
    <x v="8"/>
    <s v="A"/>
    <s v="A"/>
    <x v="190"/>
    <x v="190"/>
    <x v="1"/>
    <s v="H"/>
    <x v="1"/>
    <x v="10"/>
    <x v="56"/>
    <n v="125303"/>
    <n v="125303"/>
    <n v="18084"/>
    <n v="18084"/>
    <n v="29555"/>
    <n v="65723"/>
    <n v="65723"/>
  </r>
  <r>
    <x v="8"/>
    <x v="8"/>
    <s v="A"/>
    <s v="A"/>
    <x v="190"/>
    <x v="190"/>
    <x v="1"/>
    <s v="H"/>
    <x v="1"/>
    <x v="10"/>
    <x v="163"/>
    <n v="73550"/>
    <n v="73550"/>
    <n v="6129"/>
    <n v="6129"/>
    <n v="6129"/>
    <n v="18387"/>
    <n v="18387"/>
  </r>
  <r>
    <x v="8"/>
    <x v="8"/>
    <s v="A"/>
    <s v="A"/>
    <x v="190"/>
    <x v="190"/>
    <x v="1"/>
    <s v="H"/>
    <x v="1"/>
    <x v="10"/>
    <x v="57"/>
    <n v="34722"/>
    <n v="34722"/>
    <n v="11575"/>
    <n v="11575"/>
    <n v="11575"/>
    <n v="34725"/>
    <n v="34725"/>
  </r>
  <r>
    <x v="8"/>
    <x v="8"/>
    <s v="A"/>
    <s v="A"/>
    <x v="190"/>
    <x v="190"/>
    <x v="1"/>
    <s v="H"/>
    <x v="1"/>
    <x v="10"/>
    <x v="103"/>
    <n v="98522"/>
    <n v="98522"/>
    <n v="13246"/>
    <n v="48227"/>
    <n v="47048"/>
    <n v="108521"/>
    <n v="108521"/>
  </r>
  <r>
    <x v="8"/>
    <x v="8"/>
    <s v="A"/>
    <s v="A"/>
    <x v="190"/>
    <x v="190"/>
    <x v="1"/>
    <s v="H"/>
    <x v="1"/>
    <x v="10"/>
    <x v="73"/>
    <n v="792"/>
    <n v="792"/>
    <m/>
    <m/>
    <m/>
    <n v="0"/>
    <n v="0"/>
  </r>
  <r>
    <x v="8"/>
    <x v="8"/>
    <s v="A"/>
    <s v="A"/>
    <x v="190"/>
    <x v="190"/>
    <x v="1"/>
    <s v="H"/>
    <x v="1"/>
    <x v="10"/>
    <x v="160"/>
    <n v="22221"/>
    <n v="22221"/>
    <m/>
    <m/>
    <m/>
    <n v="0"/>
    <n v="0"/>
  </r>
  <r>
    <x v="8"/>
    <x v="8"/>
    <s v="A"/>
    <s v="A"/>
    <x v="190"/>
    <x v="190"/>
    <x v="1"/>
    <s v="H"/>
    <x v="1"/>
    <x v="10"/>
    <x v="111"/>
    <n v="10224521"/>
    <n v="5392661"/>
    <n v="-1669439"/>
    <n v="91772"/>
    <n v="1572243"/>
    <n v="-5424"/>
    <n v="-5424"/>
  </r>
  <r>
    <x v="8"/>
    <x v="8"/>
    <s v="A"/>
    <s v="A"/>
    <x v="190"/>
    <x v="190"/>
    <x v="1"/>
    <s v="H"/>
    <x v="1"/>
    <x v="10"/>
    <x v="35"/>
    <m/>
    <m/>
    <n v="2533895"/>
    <n v="801540"/>
    <n v="1224460"/>
    <n v="4559895"/>
    <n v="4559895"/>
  </r>
  <r>
    <x v="8"/>
    <x v="8"/>
    <s v="A"/>
    <s v="A"/>
    <x v="190"/>
    <x v="190"/>
    <x v="1"/>
    <s v="H"/>
    <x v="1"/>
    <x v="10"/>
    <x v="1"/>
    <n v="75565"/>
    <n v="2355565"/>
    <n v="1315114"/>
    <n v="2266723"/>
    <n v="1978882"/>
    <n v="5560719"/>
    <n v="5560719"/>
  </r>
  <r>
    <x v="8"/>
    <x v="8"/>
    <s v="A"/>
    <s v="A"/>
    <x v="190"/>
    <x v="190"/>
    <x v="1"/>
    <s v="H"/>
    <x v="1"/>
    <x v="10"/>
    <x v="25"/>
    <n v="990467"/>
    <n v="990467"/>
    <n v="138309"/>
    <n v="138309"/>
    <n v="196595"/>
    <n v="473213"/>
    <n v="473213"/>
  </r>
  <r>
    <x v="8"/>
    <x v="8"/>
    <s v="A"/>
    <s v="A"/>
    <x v="190"/>
    <x v="190"/>
    <x v="1"/>
    <s v="H"/>
    <x v="1"/>
    <x v="10"/>
    <x v="87"/>
    <m/>
    <m/>
    <n v="92195"/>
    <n v="1258683"/>
    <n v="3788366"/>
    <n v="5139244"/>
    <n v="5139244"/>
  </r>
  <r>
    <x v="8"/>
    <x v="8"/>
    <s v="A"/>
    <s v="A"/>
    <x v="190"/>
    <x v="190"/>
    <x v="1"/>
    <s v="H"/>
    <x v="1"/>
    <x v="10"/>
    <x v="12"/>
    <m/>
    <m/>
    <m/>
    <n v="3100"/>
    <n v="772"/>
    <n v="3872"/>
    <n v="3872"/>
  </r>
  <r>
    <x v="8"/>
    <x v="8"/>
    <s v="A"/>
    <s v="A"/>
    <x v="190"/>
    <x v="190"/>
    <x v="1"/>
    <s v="H"/>
    <x v="1"/>
    <x v="10"/>
    <x v="154"/>
    <n v="1125"/>
    <n v="1125"/>
    <m/>
    <n v="516"/>
    <n v="480"/>
    <n v="996"/>
    <n v="996"/>
  </r>
  <r>
    <x v="8"/>
    <x v="8"/>
    <s v="A"/>
    <s v="A"/>
    <x v="190"/>
    <x v="190"/>
    <x v="1"/>
    <s v="H"/>
    <x v="1"/>
    <x v="10"/>
    <x v="164"/>
    <n v="2125"/>
    <n v="2125"/>
    <m/>
    <n v="5072"/>
    <m/>
    <n v="5072"/>
    <n v="5072"/>
  </r>
  <r>
    <x v="8"/>
    <x v="8"/>
    <s v="A"/>
    <s v="A"/>
    <x v="190"/>
    <x v="190"/>
    <x v="1"/>
    <s v="H"/>
    <x v="1"/>
    <x v="10"/>
    <x v="42"/>
    <n v="327463"/>
    <n v="550000"/>
    <n v="300286"/>
    <n v="1179612"/>
    <n v="1367425"/>
    <n v="2847323"/>
    <n v="2847323"/>
  </r>
  <r>
    <x v="8"/>
    <x v="8"/>
    <s v="A"/>
    <s v="A"/>
    <x v="190"/>
    <x v="190"/>
    <x v="1"/>
    <s v="H"/>
    <x v="1"/>
    <x v="10"/>
    <x v="58"/>
    <n v="1160"/>
    <n v="1160"/>
    <n v="96"/>
    <n v="96"/>
    <n v="20096"/>
    <n v="20288"/>
    <n v="20288"/>
  </r>
  <r>
    <x v="8"/>
    <x v="8"/>
    <s v="A"/>
    <s v="A"/>
    <x v="190"/>
    <x v="190"/>
    <x v="1"/>
    <s v="H"/>
    <x v="1"/>
    <x v="10"/>
    <x v="66"/>
    <m/>
    <n v="645000"/>
    <m/>
    <m/>
    <n v="377131"/>
    <n v="377131"/>
    <n v="377131"/>
  </r>
  <r>
    <x v="8"/>
    <x v="8"/>
    <s v="A"/>
    <s v="A"/>
    <x v="190"/>
    <x v="190"/>
    <x v="1"/>
    <s v="H"/>
    <x v="1"/>
    <x v="10"/>
    <x v="47"/>
    <n v="125124"/>
    <n v="125124"/>
    <n v="19410"/>
    <n v="15534"/>
    <n v="14985"/>
    <n v="49929"/>
    <n v="49929"/>
  </r>
  <r>
    <x v="8"/>
    <x v="8"/>
    <s v="A"/>
    <s v="A"/>
    <x v="190"/>
    <x v="190"/>
    <x v="1"/>
    <s v="H"/>
    <x v="1"/>
    <x v="10"/>
    <x v="59"/>
    <n v="1777643"/>
    <n v="1777643"/>
    <n v="273260"/>
    <n v="273260"/>
    <n v="429195"/>
    <n v="975715"/>
    <n v="975715"/>
  </r>
  <r>
    <x v="8"/>
    <x v="8"/>
    <s v="A"/>
    <s v="A"/>
    <x v="190"/>
    <x v="190"/>
    <x v="1"/>
    <s v="H"/>
    <x v="1"/>
    <x v="10"/>
    <x v="4"/>
    <n v="1118"/>
    <n v="1118"/>
    <m/>
    <m/>
    <m/>
    <n v="0"/>
    <n v="0"/>
  </r>
  <r>
    <x v="8"/>
    <x v="8"/>
    <s v="A"/>
    <s v="A"/>
    <x v="190"/>
    <x v="190"/>
    <x v="1"/>
    <s v="H"/>
    <x v="1"/>
    <x v="10"/>
    <x v="27"/>
    <m/>
    <m/>
    <m/>
    <n v="750000"/>
    <n v="681310"/>
    <n v="1431310"/>
    <n v="1431310"/>
  </r>
  <r>
    <x v="8"/>
    <x v="8"/>
    <s v="A"/>
    <s v="A"/>
    <x v="190"/>
    <x v="190"/>
    <x v="1"/>
    <s v="H"/>
    <x v="1"/>
    <x v="10"/>
    <x v="153"/>
    <m/>
    <m/>
    <m/>
    <n v="350632"/>
    <n v="361030"/>
    <n v="711662"/>
    <n v="711662"/>
  </r>
  <r>
    <x v="8"/>
    <x v="8"/>
    <s v="A"/>
    <s v="A"/>
    <x v="190"/>
    <x v="190"/>
    <x v="1"/>
    <s v="H"/>
    <x v="1"/>
    <x v="10"/>
    <x v="43"/>
    <n v="5470316"/>
    <n v="16330316"/>
    <n v="102949"/>
    <n v="3812836"/>
    <n v="5947720"/>
    <n v="9863505"/>
    <n v="9863505"/>
  </r>
  <r>
    <x v="8"/>
    <x v="8"/>
    <s v="A"/>
    <s v="A"/>
    <x v="190"/>
    <x v="190"/>
    <x v="1"/>
    <s v="H"/>
    <x v="1"/>
    <x v="10"/>
    <x v="151"/>
    <m/>
    <m/>
    <n v="34882"/>
    <n v="34882"/>
    <n v="34882"/>
    <n v="104646"/>
    <n v="104646"/>
  </r>
  <r>
    <x v="8"/>
    <x v="8"/>
    <s v="A"/>
    <s v="A"/>
    <x v="190"/>
    <x v="190"/>
    <x v="1"/>
    <s v="H"/>
    <x v="1"/>
    <x v="10"/>
    <x v="61"/>
    <n v="139185"/>
    <n v="139185"/>
    <n v="190"/>
    <m/>
    <n v="25272"/>
    <n v="25462"/>
    <n v="25462"/>
  </r>
  <r>
    <x v="8"/>
    <x v="8"/>
    <s v="A"/>
    <s v="A"/>
    <x v="190"/>
    <x v="190"/>
    <x v="1"/>
    <s v="H"/>
    <x v="1"/>
    <x v="10"/>
    <x v="62"/>
    <n v="57298"/>
    <n v="57298"/>
    <n v="168561"/>
    <n v="43233"/>
    <n v="644608"/>
    <n v="856402"/>
    <n v="856402"/>
  </r>
  <r>
    <x v="8"/>
    <x v="8"/>
    <s v="A"/>
    <s v="A"/>
    <x v="190"/>
    <x v="190"/>
    <x v="1"/>
    <s v="H"/>
    <x v="1"/>
    <x v="10"/>
    <x v="135"/>
    <m/>
    <m/>
    <m/>
    <n v="22299"/>
    <n v="27173"/>
    <n v="49472"/>
    <n v="49472"/>
  </r>
  <r>
    <x v="8"/>
    <x v="8"/>
    <s v="A"/>
    <s v="A"/>
    <x v="190"/>
    <x v="190"/>
    <x v="1"/>
    <s v="H"/>
    <x v="1"/>
    <x v="10"/>
    <x v="165"/>
    <m/>
    <m/>
    <n v="1680201"/>
    <n v="520800"/>
    <n v="-2201001"/>
    <n v="0"/>
    <n v="0"/>
  </r>
  <r>
    <x v="8"/>
    <x v="8"/>
    <s v="A"/>
    <s v="A"/>
    <x v="190"/>
    <x v="190"/>
    <x v="1"/>
    <s v="H"/>
    <x v="1"/>
    <x v="10"/>
    <x v="71"/>
    <m/>
    <m/>
    <m/>
    <m/>
    <n v="2255234"/>
    <n v="2255234"/>
    <n v="2255234"/>
  </r>
  <r>
    <x v="8"/>
    <x v="8"/>
    <s v="A"/>
    <s v="A"/>
    <x v="190"/>
    <x v="190"/>
    <x v="1"/>
    <s v="H"/>
    <x v="1"/>
    <x v="10"/>
    <x v="63"/>
    <n v="144550"/>
    <n v="144550"/>
    <n v="21043"/>
    <n v="21043"/>
    <n v="21043"/>
    <n v="63129"/>
    <n v="63129"/>
  </r>
  <r>
    <x v="8"/>
    <x v="8"/>
    <s v="A"/>
    <s v="A"/>
    <x v="190"/>
    <x v="190"/>
    <x v="1"/>
    <s v="H"/>
    <x v="1"/>
    <x v="10"/>
    <x v="64"/>
    <n v="39821"/>
    <n v="39821"/>
    <n v="6396"/>
    <n v="6396"/>
    <n v="11452"/>
    <n v="24244"/>
    <n v="24244"/>
  </r>
  <r>
    <x v="8"/>
    <x v="8"/>
    <s v="A"/>
    <s v="A"/>
    <x v="190"/>
    <x v="190"/>
    <x v="1"/>
    <s v="H"/>
    <x v="1"/>
    <x v="10"/>
    <x v="6"/>
    <n v="3181534"/>
    <n v="5791534"/>
    <n v="-1414697"/>
    <n v="1205909"/>
    <n v="907853"/>
    <n v="699065"/>
    <n v="699065"/>
  </r>
  <r>
    <x v="8"/>
    <x v="8"/>
    <s v="A"/>
    <s v="A"/>
    <x v="190"/>
    <x v="190"/>
    <x v="1"/>
    <s v="H"/>
    <x v="1"/>
    <x v="10"/>
    <x v="161"/>
    <n v="40844"/>
    <n v="40844"/>
    <n v="3404"/>
    <n v="3404"/>
    <n v="3404"/>
    <n v="10212"/>
    <n v="10212"/>
  </r>
  <r>
    <x v="8"/>
    <x v="8"/>
    <s v="A"/>
    <s v="A"/>
    <x v="190"/>
    <x v="190"/>
    <x v="1"/>
    <s v="H"/>
    <x v="1"/>
    <x v="30"/>
    <x v="15"/>
    <m/>
    <n v="8000000"/>
    <m/>
    <m/>
    <n v="1545063"/>
    <n v="1545063"/>
    <n v="1545063"/>
  </r>
  <r>
    <x v="8"/>
    <x v="8"/>
    <s v="A"/>
    <s v="A"/>
    <x v="190"/>
    <x v="190"/>
    <x v="1"/>
    <s v="H"/>
    <x v="1"/>
    <x v="30"/>
    <x v="111"/>
    <m/>
    <m/>
    <n v="-1563583"/>
    <m/>
    <n v="1563583"/>
    <n v="0"/>
    <n v="0"/>
  </r>
  <r>
    <x v="8"/>
    <x v="8"/>
    <s v="A"/>
    <s v="A"/>
    <x v="190"/>
    <x v="190"/>
    <x v="1"/>
    <s v="H"/>
    <x v="1"/>
    <x v="30"/>
    <x v="35"/>
    <m/>
    <n v="97000000"/>
    <m/>
    <m/>
    <n v="10121005"/>
    <n v="10121005"/>
    <n v="10121005"/>
  </r>
  <r>
    <x v="8"/>
    <x v="8"/>
    <s v="A"/>
    <s v="A"/>
    <x v="190"/>
    <x v="190"/>
    <x v="1"/>
    <s v="H"/>
    <x v="1"/>
    <x v="30"/>
    <x v="1"/>
    <m/>
    <m/>
    <m/>
    <m/>
    <n v="1564560"/>
    <n v="1564560"/>
    <n v="1564560"/>
  </r>
  <r>
    <x v="8"/>
    <x v="8"/>
    <s v="A"/>
    <s v="A"/>
    <x v="190"/>
    <x v="190"/>
    <x v="1"/>
    <s v="H"/>
    <x v="1"/>
    <x v="30"/>
    <x v="92"/>
    <m/>
    <n v="89000000"/>
    <m/>
    <m/>
    <n v="14049446"/>
    <n v="14049446"/>
    <n v="14049446"/>
  </r>
  <r>
    <x v="8"/>
    <x v="8"/>
    <s v="A"/>
    <s v="A"/>
    <x v="190"/>
    <x v="190"/>
    <x v="1"/>
    <s v="H"/>
    <x v="1"/>
    <x v="30"/>
    <x v="165"/>
    <m/>
    <m/>
    <m/>
    <m/>
    <n v="2864402"/>
    <n v="2864402"/>
    <n v="2864402"/>
  </r>
  <r>
    <x v="8"/>
    <x v="8"/>
    <s v="A"/>
    <s v="A"/>
    <x v="190"/>
    <x v="190"/>
    <x v="1"/>
    <s v="H"/>
    <x v="1"/>
    <x v="30"/>
    <x v="6"/>
    <m/>
    <n v="6000000"/>
    <m/>
    <m/>
    <n v="1201605"/>
    <n v="1201605"/>
    <n v="1201605"/>
  </r>
  <r>
    <x v="8"/>
    <x v="8"/>
    <s v="B"/>
    <s v="B3"/>
    <x v="191"/>
    <x v="191"/>
    <x v="41"/>
    <s v="M"/>
    <x v="1"/>
    <x v="10"/>
    <x v="17"/>
    <m/>
    <n v="9000"/>
    <m/>
    <m/>
    <m/>
    <n v="0"/>
    <n v="0"/>
  </r>
  <r>
    <x v="8"/>
    <x v="8"/>
    <s v="B"/>
    <s v="B3"/>
    <x v="191"/>
    <x v="191"/>
    <x v="41"/>
    <s v="M"/>
    <x v="1"/>
    <x v="10"/>
    <x v="11"/>
    <m/>
    <n v="20000"/>
    <m/>
    <m/>
    <n v="12850"/>
    <n v="12850"/>
    <n v="12850"/>
  </r>
  <r>
    <x v="8"/>
    <x v="8"/>
    <s v="B"/>
    <s v="B3"/>
    <x v="191"/>
    <x v="191"/>
    <x v="41"/>
    <s v="M"/>
    <x v="1"/>
    <x v="10"/>
    <x v="93"/>
    <m/>
    <n v="50000"/>
    <m/>
    <m/>
    <n v="29980"/>
    <n v="29980"/>
    <n v="29980"/>
  </r>
  <r>
    <x v="8"/>
    <x v="8"/>
    <s v="B"/>
    <s v="B3"/>
    <x v="191"/>
    <x v="191"/>
    <x v="41"/>
    <s v="M"/>
    <x v="1"/>
    <x v="10"/>
    <x v="44"/>
    <m/>
    <n v="2000"/>
    <m/>
    <m/>
    <m/>
    <n v="0"/>
    <n v="0"/>
  </r>
  <r>
    <x v="8"/>
    <x v="8"/>
    <s v="B"/>
    <s v="B3"/>
    <x v="191"/>
    <x v="191"/>
    <x v="41"/>
    <s v="M"/>
    <x v="1"/>
    <x v="10"/>
    <x v="1"/>
    <m/>
    <n v="15000"/>
    <m/>
    <m/>
    <n v="1453"/>
    <n v="1453"/>
    <n v="1453"/>
  </r>
  <r>
    <x v="8"/>
    <x v="8"/>
    <s v="B"/>
    <s v="B3"/>
    <x v="191"/>
    <x v="191"/>
    <x v="41"/>
    <s v="M"/>
    <x v="1"/>
    <x v="10"/>
    <x v="128"/>
    <m/>
    <n v="20000"/>
    <m/>
    <m/>
    <n v="1478"/>
    <n v="1478"/>
    <n v="1478"/>
  </r>
  <r>
    <x v="8"/>
    <x v="8"/>
    <s v="B"/>
    <s v="B3"/>
    <x v="191"/>
    <x v="191"/>
    <x v="41"/>
    <s v="M"/>
    <x v="1"/>
    <x v="10"/>
    <x v="42"/>
    <m/>
    <n v="300000"/>
    <m/>
    <m/>
    <m/>
    <n v="0"/>
    <n v="0"/>
  </r>
  <r>
    <x v="8"/>
    <x v="8"/>
    <s v="B"/>
    <s v="B3"/>
    <x v="191"/>
    <x v="191"/>
    <x v="41"/>
    <s v="M"/>
    <x v="1"/>
    <x v="10"/>
    <x v="47"/>
    <m/>
    <n v="7000"/>
    <m/>
    <m/>
    <m/>
    <n v="0"/>
    <n v="0"/>
  </r>
  <r>
    <x v="8"/>
    <x v="8"/>
    <s v="B"/>
    <s v="B3"/>
    <x v="191"/>
    <x v="191"/>
    <x v="41"/>
    <s v="M"/>
    <x v="1"/>
    <x v="10"/>
    <x v="23"/>
    <m/>
    <n v="477000"/>
    <m/>
    <m/>
    <n v="13000"/>
    <n v="13000"/>
    <n v="13000"/>
  </r>
  <r>
    <x v="8"/>
    <x v="8"/>
    <s v="B"/>
    <s v="B3"/>
    <x v="191"/>
    <x v="191"/>
    <x v="41"/>
    <s v="M"/>
    <x v="1"/>
    <x v="10"/>
    <x v="6"/>
    <m/>
    <n v="300000"/>
    <m/>
    <m/>
    <n v="13470"/>
    <n v="13470"/>
    <n v="13470"/>
  </r>
  <r>
    <x v="8"/>
    <x v="8"/>
    <s v="B"/>
    <s v="B3"/>
    <x v="192"/>
    <x v="192"/>
    <x v="41"/>
    <s v="L"/>
    <x v="1"/>
    <x v="10"/>
    <x v="17"/>
    <n v="1590"/>
    <n v="1590"/>
    <m/>
    <m/>
    <m/>
    <n v="0"/>
    <n v="0"/>
  </r>
  <r>
    <x v="8"/>
    <x v="8"/>
    <s v="B"/>
    <s v="B3"/>
    <x v="192"/>
    <x v="192"/>
    <x v="41"/>
    <s v="L"/>
    <x v="1"/>
    <x v="10"/>
    <x v="51"/>
    <n v="122"/>
    <n v="119"/>
    <n v="10"/>
    <n v="10"/>
    <n v="10"/>
    <n v="30"/>
    <n v="30"/>
  </r>
  <r>
    <x v="8"/>
    <x v="8"/>
    <s v="B"/>
    <s v="B3"/>
    <x v="192"/>
    <x v="192"/>
    <x v="41"/>
    <s v="L"/>
    <x v="1"/>
    <x v="10"/>
    <x v="2"/>
    <n v="279979"/>
    <n v="279471"/>
    <n v="23289"/>
    <n v="23289"/>
    <n v="23289"/>
    <n v="69867"/>
    <n v="69867"/>
  </r>
  <r>
    <x v="8"/>
    <x v="8"/>
    <s v="B"/>
    <s v="B3"/>
    <x v="192"/>
    <x v="192"/>
    <x v="41"/>
    <s v="L"/>
    <x v="1"/>
    <x v="10"/>
    <x v="53"/>
    <n v="23332"/>
    <n v="23290"/>
    <m/>
    <m/>
    <m/>
    <n v="0"/>
    <n v="0"/>
  </r>
  <r>
    <x v="8"/>
    <x v="8"/>
    <s v="B"/>
    <s v="B3"/>
    <x v="192"/>
    <x v="192"/>
    <x v="41"/>
    <s v="L"/>
    <x v="1"/>
    <x v="10"/>
    <x v="54"/>
    <n v="7188"/>
    <n v="7188"/>
    <n v="599"/>
    <n v="599"/>
    <n v="599"/>
    <n v="1797"/>
    <n v="1797"/>
  </r>
  <r>
    <x v="8"/>
    <x v="8"/>
    <s v="B"/>
    <s v="B3"/>
    <x v="192"/>
    <x v="192"/>
    <x v="41"/>
    <s v="L"/>
    <x v="1"/>
    <x v="10"/>
    <x v="44"/>
    <n v="1060"/>
    <n v="1060"/>
    <m/>
    <m/>
    <m/>
    <n v="0"/>
    <n v="0"/>
  </r>
  <r>
    <x v="8"/>
    <x v="8"/>
    <s v="B"/>
    <s v="B3"/>
    <x v="192"/>
    <x v="192"/>
    <x v="41"/>
    <s v="L"/>
    <x v="1"/>
    <x v="10"/>
    <x v="159"/>
    <n v="7400"/>
    <n v="7400"/>
    <n v="617"/>
    <n v="617"/>
    <n v="617"/>
    <n v="1851"/>
    <n v="1851"/>
  </r>
  <r>
    <x v="8"/>
    <x v="8"/>
    <s v="B"/>
    <s v="B3"/>
    <x v="192"/>
    <x v="192"/>
    <x v="41"/>
    <s v="L"/>
    <x v="1"/>
    <x v="10"/>
    <x v="56"/>
    <n v="5964"/>
    <n v="5953"/>
    <n v="496"/>
    <n v="496"/>
    <n v="496"/>
    <n v="1488"/>
    <n v="1488"/>
  </r>
  <r>
    <x v="8"/>
    <x v="8"/>
    <s v="B"/>
    <s v="B3"/>
    <x v="192"/>
    <x v="192"/>
    <x v="41"/>
    <s v="L"/>
    <x v="1"/>
    <x v="10"/>
    <x v="111"/>
    <n v="2100"/>
    <n v="2100"/>
    <n v="175"/>
    <n v="175"/>
    <n v="175"/>
    <n v="525"/>
    <n v="525"/>
  </r>
  <r>
    <x v="8"/>
    <x v="8"/>
    <s v="B"/>
    <s v="B3"/>
    <x v="192"/>
    <x v="192"/>
    <x v="41"/>
    <s v="L"/>
    <x v="1"/>
    <x v="10"/>
    <x v="25"/>
    <n v="31196"/>
    <n v="28620"/>
    <n v="2385"/>
    <n v="2385"/>
    <n v="2385"/>
    <n v="7155"/>
    <n v="7155"/>
  </r>
  <r>
    <x v="8"/>
    <x v="8"/>
    <s v="B"/>
    <s v="B3"/>
    <x v="192"/>
    <x v="192"/>
    <x v="41"/>
    <s v="L"/>
    <x v="1"/>
    <x v="10"/>
    <x v="42"/>
    <n v="35399"/>
    <n v="106698"/>
    <n v="12151"/>
    <n v="5632"/>
    <n v="3501"/>
    <n v="21284"/>
    <n v="21284"/>
  </r>
  <r>
    <x v="8"/>
    <x v="8"/>
    <s v="B"/>
    <s v="B3"/>
    <x v="192"/>
    <x v="192"/>
    <x v="41"/>
    <s v="L"/>
    <x v="1"/>
    <x v="10"/>
    <x v="47"/>
    <n v="2120"/>
    <n v="2120"/>
    <m/>
    <m/>
    <m/>
    <n v="0"/>
    <n v="0"/>
  </r>
  <r>
    <x v="8"/>
    <x v="8"/>
    <s v="B"/>
    <s v="B3"/>
    <x v="192"/>
    <x v="192"/>
    <x v="41"/>
    <s v="L"/>
    <x v="1"/>
    <x v="10"/>
    <x v="59"/>
    <n v="50396"/>
    <n v="50305"/>
    <n v="4192"/>
    <n v="4192"/>
    <n v="4192"/>
    <n v="12576"/>
    <n v="12576"/>
  </r>
  <r>
    <x v="8"/>
    <x v="8"/>
    <s v="B"/>
    <s v="B3"/>
    <x v="192"/>
    <x v="192"/>
    <x v="41"/>
    <s v="L"/>
    <x v="1"/>
    <x v="10"/>
    <x v="61"/>
    <n v="5226"/>
    <n v="2795"/>
    <m/>
    <m/>
    <n v="383"/>
    <n v="383"/>
    <n v="383"/>
  </r>
  <r>
    <x v="8"/>
    <x v="8"/>
    <s v="B"/>
    <s v="B3"/>
    <x v="192"/>
    <x v="192"/>
    <x v="41"/>
    <s v="L"/>
    <x v="1"/>
    <x v="10"/>
    <x v="62"/>
    <n v="52228"/>
    <n v="77087"/>
    <n v="6153"/>
    <n v="6695"/>
    <n v="6695"/>
    <n v="19543"/>
    <n v="19543"/>
  </r>
  <r>
    <x v="8"/>
    <x v="8"/>
    <s v="B"/>
    <s v="B3"/>
    <x v="192"/>
    <x v="192"/>
    <x v="41"/>
    <s v="L"/>
    <x v="1"/>
    <x v="10"/>
    <x v="63"/>
    <n v="98689"/>
    <n v="100470"/>
    <n v="8373"/>
    <n v="8373"/>
    <n v="8373"/>
    <n v="25119"/>
    <n v="25119"/>
  </r>
  <r>
    <x v="8"/>
    <x v="8"/>
    <s v="B"/>
    <s v="B3"/>
    <x v="192"/>
    <x v="192"/>
    <x v="41"/>
    <s v="L"/>
    <x v="1"/>
    <x v="10"/>
    <x v="64"/>
    <n v="1945"/>
    <n v="1785"/>
    <n v="149"/>
    <n v="149"/>
    <n v="149"/>
    <n v="447"/>
    <n v="447"/>
  </r>
  <r>
    <x v="8"/>
    <x v="8"/>
    <s v="B"/>
    <s v="B3"/>
    <x v="192"/>
    <x v="192"/>
    <x v="41"/>
    <s v="L"/>
    <x v="1"/>
    <x v="10"/>
    <x v="6"/>
    <n v="25982"/>
    <n v="25000"/>
    <m/>
    <m/>
    <m/>
    <n v="0"/>
    <n v="0"/>
  </r>
  <r>
    <x v="8"/>
    <x v="8"/>
    <s v="B"/>
    <s v="B3"/>
    <x v="192"/>
    <x v="192"/>
    <x v="41"/>
    <s v="L"/>
    <x v="1"/>
    <x v="10"/>
    <x v="5"/>
    <n v="30000"/>
    <n v="30000"/>
    <m/>
    <n v="3227"/>
    <n v="3244"/>
    <n v="6471"/>
    <n v="6471"/>
  </r>
  <r>
    <x v="8"/>
    <x v="8"/>
    <s v="B"/>
    <s v="B3"/>
    <x v="192"/>
    <x v="192"/>
    <x v="41"/>
    <s v="L"/>
    <x v="1"/>
    <x v="43"/>
    <x v="125"/>
    <n v="3698896"/>
    <n v="3698896"/>
    <m/>
    <m/>
    <m/>
    <n v="0"/>
    <n v="0"/>
  </r>
  <r>
    <x v="8"/>
    <x v="8"/>
    <s v="B"/>
    <s v="B3"/>
    <x v="192"/>
    <x v="192"/>
    <x v="41"/>
    <s v="L"/>
    <x v="1"/>
    <x v="43"/>
    <x v="6"/>
    <m/>
    <n v="71971"/>
    <m/>
    <m/>
    <m/>
    <n v="0"/>
    <n v="0"/>
  </r>
  <r>
    <x v="8"/>
    <x v="8"/>
    <s v="B"/>
    <s v="B3"/>
    <x v="193"/>
    <x v="193"/>
    <x v="41"/>
    <s v="M"/>
    <x v="1"/>
    <x v="10"/>
    <x v="17"/>
    <n v="1000"/>
    <n v="1000"/>
    <m/>
    <m/>
    <m/>
    <n v="0"/>
    <n v="0"/>
  </r>
  <r>
    <x v="8"/>
    <x v="8"/>
    <s v="B"/>
    <s v="B3"/>
    <x v="193"/>
    <x v="193"/>
    <x v="41"/>
    <s v="M"/>
    <x v="1"/>
    <x v="10"/>
    <x v="121"/>
    <n v="1000"/>
    <n v="1000"/>
    <m/>
    <m/>
    <m/>
    <n v="0"/>
    <n v="0"/>
  </r>
  <r>
    <x v="8"/>
    <x v="8"/>
    <s v="B"/>
    <s v="B3"/>
    <x v="193"/>
    <x v="193"/>
    <x v="41"/>
    <s v="M"/>
    <x v="1"/>
    <x v="10"/>
    <x v="166"/>
    <n v="57500"/>
    <n v="57500"/>
    <m/>
    <m/>
    <m/>
    <n v="0"/>
    <n v="0"/>
  </r>
  <r>
    <x v="8"/>
    <x v="8"/>
    <s v="B"/>
    <s v="B3"/>
    <x v="193"/>
    <x v="193"/>
    <x v="41"/>
    <s v="M"/>
    <x v="1"/>
    <x v="10"/>
    <x v="11"/>
    <n v="11000"/>
    <n v="11000"/>
    <m/>
    <m/>
    <m/>
    <n v="0"/>
    <n v="0"/>
  </r>
  <r>
    <x v="8"/>
    <x v="8"/>
    <s v="B"/>
    <s v="B3"/>
    <x v="193"/>
    <x v="193"/>
    <x v="41"/>
    <s v="M"/>
    <x v="1"/>
    <x v="10"/>
    <x v="123"/>
    <n v="1000"/>
    <n v="1000"/>
    <m/>
    <m/>
    <m/>
    <n v="0"/>
    <n v="0"/>
  </r>
  <r>
    <x v="8"/>
    <x v="8"/>
    <s v="B"/>
    <s v="B3"/>
    <x v="193"/>
    <x v="193"/>
    <x v="41"/>
    <s v="M"/>
    <x v="1"/>
    <x v="10"/>
    <x v="102"/>
    <n v="9000"/>
    <n v="9000"/>
    <n v="1079"/>
    <n v="960"/>
    <n v="1072"/>
    <n v="3111"/>
    <n v="3111"/>
  </r>
  <r>
    <x v="8"/>
    <x v="8"/>
    <s v="B"/>
    <s v="B3"/>
    <x v="193"/>
    <x v="193"/>
    <x v="41"/>
    <s v="M"/>
    <x v="1"/>
    <x v="10"/>
    <x v="156"/>
    <n v="6000"/>
    <n v="6000"/>
    <m/>
    <n v="1000"/>
    <n v="500"/>
    <n v="1500"/>
    <n v="1500"/>
  </r>
  <r>
    <x v="8"/>
    <x v="8"/>
    <s v="B"/>
    <s v="B3"/>
    <x v="193"/>
    <x v="193"/>
    <x v="41"/>
    <s v="M"/>
    <x v="1"/>
    <x v="10"/>
    <x v="44"/>
    <n v="1000"/>
    <n v="1000"/>
    <m/>
    <m/>
    <m/>
    <n v="0"/>
    <n v="0"/>
  </r>
  <r>
    <x v="8"/>
    <x v="8"/>
    <s v="B"/>
    <s v="B3"/>
    <x v="193"/>
    <x v="193"/>
    <x v="41"/>
    <s v="M"/>
    <x v="1"/>
    <x v="10"/>
    <x v="167"/>
    <n v="5000"/>
    <n v="5000"/>
    <m/>
    <m/>
    <m/>
    <n v="0"/>
    <n v="0"/>
  </r>
  <r>
    <x v="8"/>
    <x v="8"/>
    <s v="B"/>
    <s v="B3"/>
    <x v="193"/>
    <x v="193"/>
    <x v="41"/>
    <s v="M"/>
    <x v="1"/>
    <x v="10"/>
    <x v="122"/>
    <n v="24000"/>
    <n v="24000"/>
    <m/>
    <m/>
    <m/>
    <n v="0"/>
    <n v="0"/>
  </r>
  <r>
    <x v="8"/>
    <x v="8"/>
    <s v="B"/>
    <s v="B3"/>
    <x v="193"/>
    <x v="193"/>
    <x v="41"/>
    <s v="M"/>
    <x v="1"/>
    <x v="10"/>
    <x v="159"/>
    <n v="44000"/>
    <n v="44000"/>
    <m/>
    <n v="7334"/>
    <n v="3667"/>
    <n v="11001"/>
    <n v="11001"/>
  </r>
  <r>
    <x v="8"/>
    <x v="8"/>
    <s v="B"/>
    <s v="B3"/>
    <x v="193"/>
    <x v="193"/>
    <x v="41"/>
    <s v="M"/>
    <x v="1"/>
    <x v="10"/>
    <x v="103"/>
    <n v="10000"/>
    <n v="10000"/>
    <m/>
    <m/>
    <m/>
    <n v="0"/>
    <n v="0"/>
  </r>
  <r>
    <x v="8"/>
    <x v="8"/>
    <s v="B"/>
    <s v="B3"/>
    <x v="193"/>
    <x v="193"/>
    <x v="41"/>
    <s v="M"/>
    <x v="1"/>
    <x v="10"/>
    <x v="111"/>
    <n v="173000"/>
    <n v="173000"/>
    <m/>
    <n v="28834"/>
    <n v="14417"/>
    <n v="43251"/>
    <n v="43251"/>
  </r>
  <r>
    <x v="8"/>
    <x v="8"/>
    <s v="B"/>
    <s v="B3"/>
    <x v="193"/>
    <x v="193"/>
    <x v="41"/>
    <s v="M"/>
    <x v="1"/>
    <x v="10"/>
    <x v="154"/>
    <n v="5000"/>
    <n v="5000"/>
    <m/>
    <n v="804"/>
    <m/>
    <n v="804"/>
    <n v="804"/>
  </r>
  <r>
    <x v="8"/>
    <x v="8"/>
    <s v="B"/>
    <s v="B3"/>
    <x v="193"/>
    <x v="193"/>
    <x v="41"/>
    <s v="M"/>
    <x v="1"/>
    <x v="10"/>
    <x v="42"/>
    <m/>
    <m/>
    <m/>
    <m/>
    <n v="6014"/>
    <n v="6014"/>
    <n v="6014"/>
  </r>
  <r>
    <x v="8"/>
    <x v="8"/>
    <s v="B"/>
    <s v="B3"/>
    <x v="193"/>
    <x v="193"/>
    <x v="41"/>
    <s v="M"/>
    <x v="1"/>
    <x v="10"/>
    <x v="47"/>
    <n v="1000"/>
    <n v="1000"/>
    <m/>
    <m/>
    <m/>
    <n v="0"/>
    <n v="0"/>
  </r>
  <r>
    <x v="8"/>
    <x v="8"/>
    <s v="B"/>
    <s v="B3"/>
    <x v="193"/>
    <x v="193"/>
    <x v="41"/>
    <s v="M"/>
    <x v="1"/>
    <x v="10"/>
    <x v="168"/>
    <n v="10000"/>
    <n v="10000"/>
    <n v="8696"/>
    <m/>
    <m/>
    <n v="8696"/>
    <n v="8696"/>
  </r>
  <r>
    <x v="8"/>
    <x v="8"/>
    <s v="B"/>
    <s v="B3"/>
    <x v="193"/>
    <x v="193"/>
    <x v="41"/>
    <s v="M"/>
    <x v="1"/>
    <x v="10"/>
    <x v="48"/>
    <n v="11000"/>
    <n v="11000"/>
    <m/>
    <m/>
    <m/>
    <n v="0"/>
    <n v="0"/>
  </r>
  <r>
    <x v="8"/>
    <x v="8"/>
    <s v="B"/>
    <s v="B3"/>
    <x v="193"/>
    <x v="193"/>
    <x v="41"/>
    <s v="M"/>
    <x v="1"/>
    <x v="10"/>
    <x v="127"/>
    <n v="3000"/>
    <n v="3000"/>
    <m/>
    <m/>
    <m/>
    <n v="0"/>
    <n v="0"/>
  </r>
  <r>
    <x v="8"/>
    <x v="8"/>
    <s v="B"/>
    <s v="B3"/>
    <x v="193"/>
    <x v="193"/>
    <x v="41"/>
    <s v="M"/>
    <x v="1"/>
    <x v="10"/>
    <x v="61"/>
    <n v="7000"/>
    <n v="7000"/>
    <m/>
    <m/>
    <m/>
    <n v="0"/>
    <n v="0"/>
  </r>
  <r>
    <x v="8"/>
    <x v="8"/>
    <s v="B"/>
    <s v="B3"/>
    <x v="193"/>
    <x v="193"/>
    <x v="41"/>
    <s v="M"/>
    <x v="1"/>
    <x v="10"/>
    <x v="23"/>
    <n v="9000"/>
    <n v="9000"/>
    <m/>
    <m/>
    <m/>
    <n v="0"/>
    <n v="0"/>
  </r>
  <r>
    <x v="8"/>
    <x v="8"/>
    <s v="B"/>
    <s v="B3"/>
    <x v="193"/>
    <x v="193"/>
    <x v="41"/>
    <s v="M"/>
    <x v="1"/>
    <x v="10"/>
    <x v="62"/>
    <m/>
    <m/>
    <m/>
    <n v="21299"/>
    <n v="38943"/>
    <n v="60242"/>
    <n v="60242"/>
  </r>
  <r>
    <x v="8"/>
    <x v="8"/>
    <s v="B"/>
    <s v="B3"/>
    <x v="193"/>
    <x v="193"/>
    <x v="41"/>
    <s v="M"/>
    <x v="1"/>
    <x v="10"/>
    <x v="39"/>
    <n v="4000"/>
    <n v="4000"/>
    <m/>
    <m/>
    <m/>
    <n v="0"/>
    <n v="0"/>
  </r>
  <r>
    <x v="8"/>
    <x v="8"/>
    <s v="B"/>
    <s v="B3"/>
    <x v="193"/>
    <x v="193"/>
    <x v="41"/>
    <s v="M"/>
    <x v="1"/>
    <x v="10"/>
    <x v="165"/>
    <n v="221000"/>
    <n v="221000"/>
    <m/>
    <n v="36834"/>
    <n v="18417"/>
    <n v="55251"/>
    <n v="55251"/>
  </r>
  <r>
    <x v="8"/>
    <x v="8"/>
    <s v="B"/>
    <s v="B3"/>
    <x v="193"/>
    <x v="193"/>
    <x v="41"/>
    <s v="M"/>
    <x v="1"/>
    <x v="10"/>
    <x v="6"/>
    <n v="40000"/>
    <n v="40000"/>
    <m/>
    <m/>
    <m/>
    <n v="0"/>
    <n v="0"/>
  </r>
  <r>
    <x v="8"/>
    <x v="8"/>
    <s v="B"/>
    <s v="B3"/>
    <x v="193"/>
    <x v="193"/>
    <x v="41"/>
    <s v="M"/>
    <x v="1"/>
    <x v="10"/>
    <x v="169"/>
    <n v="6000"/>
    <n v="6000"/>
    <n v="645"/>
    <n v="645"/>
    <n v="645"/>
    <n v="1935"/>
    <n v="1935"/>
  </r>
  <r>
    <x v="8"/>
    <x v="8"/>
    <s v="B"/>
    <s v="B3"/>
    <x v="193"/>
    <x v="193"/>
    <x v="41"/>
    <s v="M"/>
    <x v="1"/>
    <x v="10"/>
    <x v="5"/>
    <n v="113000"/>
    <n v="113000"/>
    <m/>
    <m/>
    <n v="8300"/>
    <n v="8300"/>
    <n v="8300"/>
  </r>
  <r>
    <x v="8"/>
    <x v="8"/>
    <s v="B"/>
    <s v="B3"/>
    <x v="193"/>
    <x v="193"/>
    <x v="41"/>
    <s v="M"/>
    <x v="2"/>
    <x v="2"/>
    <x v="65"/>
    <m/>
    <m/>
    <m/>
    <m/>
    <n v="115000"/>
    <n v="115000"/>
    <n v="115000"/>
  </r>
  <r>
    <x v="8"/>
    <x v="8"/>
    <s v="B"/>
    <s v="B3"/>
    <x v="193"/>
    <x v="193"/>
    <x v="41"/>
    <s v="M"/>
    <x v="2"/>
    <x v="2"/>
    <x v="23"/>
    <m/>
    <m/>
    <m/>
    <m/>
    <n v="26200"/>
    <n v="26200"/>
    <n v="26200"/>
  </r>
  <r>
    <x v="8"/>
    <x v="8"/>
    <s v="B"/>
    <s v="B2"/>
    <x v="194"/>
    <x v="194"/>
    <x v="41"/>
    <s v="H"/>
    <x v="1"/>
    <x v="5"/>
    <x v="6"/>
    <m/>
    <n v="15000"/>
    <m/>
    <m/>
    <n v="1686"/>
    <n v="1686"/>
    <n v="1686"/>
  </r>
  <r>
    <x v="8"/>
    <x v="8"/>
    <s v="B"/>
    <s v="B2"/>
    <x v="194"/>
    <x v="194"/>
    <x v="41"/>
    <s v="H"/>
    <x v="1"/>
    <x v="22"/>
    <x v="6"/>
    <m/>
    <n v="10000"/>
    <m/>
    <m/>
    <n v="1016"/>
    <n v="1016"/>
    <n v="1016"/>
  </r>
  <r>
    <x v="8"/>
    <x v="8"/>
    <s v="B"/>
    <s v="B2"/>
    <x v="194"/>
    <x v="194"/>
    <x v="41"/>
    <s v="H"/>
    <x v="1"/>
    <x v="6"/>
    <x v="1"/>
    <n v="119340"/>
    <n v="69345"/>
    <m/>
    <n v="365"/>
    <m/>
    <n v="365"/>
    <n v="365"/>
  </r>
  <r>
    <x v="8"/>
    <x v="8"/>
    <s v="B"/>
    <s v="B2"/>
    <x v="194"/>
    <x v="194"/>
    <x v="41"/>
    <s v="H"/>
    <x v="1"/>
    <x v="6"/>
    <x v="6"/>
    <m/>
    <n v="35000"/>
    <m/>
    <n v="3921"/>
    <n v="980"/>
    <n v="4901"/>
    <n v="4901"/>
  </r>
  <r>
    <x v="8"/>
    <x v="8"/>
    <s v="B"/>
    <s v="B2"/>
    <x v="194"/>
    <x v="194"/>
    <x v="41"/>
    <s v="H"/>
    <x v="1"/>
    <x v="7"/>
    <x v="6"/>
    <m/>
    <n v="100000"/>
    <m/>
    <n v="2450"/>
    <n v="15666"/>
    <n v="18116"/>
    <n v="18116"/>
  </r>
  <r>
    <x v="8"/>
    <x v="8"/>
    <s v="B"/>
    <s v="B2"/>
    <x v="194"/>
    <x v="194"/>
    <x v="41"/>
    <s v="H"/>
    <x v="1"/>
    <x v="8"/>
    <x v="13"/>
    <m/>
    <n v="722518"/>
    <m/>
    <n v="35160"/>
    <n v="24000"/>
    <n v="59160"/>
    <n v="59160"/>
  </r>
  <r>
    <x v="8"/>
    <x v="8"/>
    <s v="B"/>
    <s v="B2"/>
    <x v="194"/>
    <x v="194"/>
    <x v="41"/>
    <s v="H"/>
    <x v="1"/>
    <x v="8"/>
    <x v="1"/>
    <m/>
    <m/>
    <m/>
    <n v="5080"/>
    <n v="3584"/>
    <n v="8664"/>
    <n v="8664"/>
  </r>
  <r>
    <x v="8"/>
    <x v="8"/>
    <s v="B"/>
    <s v="B2"/>
    <x v="194"/>
    <x v="194"/>
    <x v="41"/>
    <s v="H"/>
    <x v="1"/>
    <x v="8"/>
    <x v="6"/>
    <m/>
    <n v="75000"/>
    <m/>
    <m/>
    <n v="180"/>
    <n v="180"/>
    <n v="180"/>
  </r>
  <r>
    <x v="8"/>
    <x v="8"/>
    <s v="B"/>
    <s v="B2"/>
    <x v="194"/>
    <x v="194"/>
    <x v="41"/>
    <s v="H"/>
    <x v="1"/>
    <x v="9"/>
    <x v="6"/>
    <m/>
    <n v="40000"/>
    <m/>
    <n v="952"/>
    <m/>
    <n v="952"/>
    <n v="952"/>
  </r>
  <r>
    <x v="8"/>
    <x v="8"/>
    <s v="B"/>
    <s v="B2"/>
    <x v="194"/>
    <x v="194"/>
    <x v="41"/>
    <s v="H"/>
    <x v="1"/>
    <x v="10"/>
    <x v="1"/>
    <m/>
    <n v="95000"/>
    <m/>
    <n v="3877"/>
    <n v="3880"/>
    <n v="7757"/>
    <n v="7757"/>
  </r>
  <r>
    <x v="8"/>
    <x v="8"/>
    <s v="B"/>
    <s v="B2"/>
    <x v="194"/>
    <x v="194"/>
    <x v="41"/>
    <s v="H"/>
    <x v="1"/>
    <x v="10"/>
    <x v="23"/>
    <m/>
    <n v="45000"/>
    <m/>
    <n v="245"/>
    <n v="49316"/>
    <n v="49561"/>
    <n v="49561"/>
  </r>
  <r>
    <x v="8"/>
    <x v="8"/>
    <s v="B"/>
    <s v="B2"/>
    <x v="194"/>
    <x v="194"/>
    <x v="41"/>
    <s v="H"/>
    <x v="1"/>
    <x v="10"/>
    <x v="6"/>
    <m/>
    <n v="31000"/>
    <m/>
    <n v="704"/>
    <n v="748"/>
    <n v="1452"/>
    <n v="1452"/>
  </r>
  <r>
    <x v="8"/>
    <x v="8"/>
    <s v="B"/>
    <s v="B2"/>
    <x v="194"/>
    <x v="194"/>
    <x v="41"/>
    <s v="H"/>
    <x v="1"/>
    <x v="43"/>
    <x v="1"/>
    <m/>
    <n v="55000"/>
    <m/>
    <m/>
    <n v="1960"/>
    <n v="1960"/>
    <n v="1960"/>
  </r>
  <r>
    <x v="8"/>
    <x v="8"/>
    <s v="B"/>
    <s v="B2"/>
    <x v="194"/>
    <x v="194"/>
    <x v="41"/>
    <s v="H"/>
    <x v="1"/>
    <x v="43"/>
    <x v="76"/>
    <m/>
    <n v="679588"/>
    <m/>
    <m/>
    <m/>
    <n v="0"/>
    <n v="0"/>
  </r>
  <r>
    <x v="8"/>
    <x v="8"/>
    <s v="B"/>
    <s v="B3"/>
    <x v="195"/>
    <x v="195"/>
    <x v="41"/>
    <s v="M"/>
    <x v="1"/>
    <x v="2"/>
    <x v="15"/>
    <m/>
    <m/>
    <m/>
    <n v="5890"/>
    <n v="6100"/>
    <n v="11990"/>
    <n v="11990"/>
  </r>
  <r>
    <x v="8"/>
    <x v="8"/>
    <s v="B"/>
    <s v="B3"/>
    <x v="195"/>
    <x v="195"/>
    <x v="41"/>
    <s v="M"/>
    <x v="1"/>
    <x v="2"/>
    <x v="128"/>
    <m/>
    <m/>
    <m/>
    <n v="2957"/>
    <n v="739"/>
    <n v="3696"/>
    <n v="3696"/>
  </r>
  <r>
    <x v="8"/>
    <x v="8"/>
    <s v="B"/>
    <s v="B3"/>
    <x v="195"/>
    <x v="195"/>
    <x v="41"/>
    <s v="M"/>
    <x v="1"/>
    <x v="2"/>
    <x v="23"/>
    <m/>
    <m/>
    <n v="49425"/>
    <n v="60308"/>
    <n v="109176"/>
    <n v="218909"/>
    <n v="218909"/>
  </r>
  <r>
    <x v="8"/>
    <x v="8"/>
    <s v="B"/>
    <s v="B3"/>
    <x v="195"/>
    <x v="195"/>
    <x v="41"/>
    <s v="M"/>
    <x v="1"/>
    <x v="2"/>
    <x v="5"/>
    <m/>
    <m/>
    <n v="784"/>
    <n v="49"/>
    <n v="30235"/>
    <n v="31068"/>
    <n v="31068"/>
  </r>
  <r>
    <x v="8"/>
    <x v="8"/>
    <s v="B"/>
    <s v="B3"/>
    <x v="195"/>
    <x v="195"/>
    <x v="41"/>
    <s v="M"/>
    <x v="1"/>
    <x v="10"/>
    <x v="2"/>
    <m/>
    <n v="168000"/>
    <m/>
    <n v="12960"/>
    <n v="18720"/>
    <n v="31680"/>
    <n v="31680"/>
  </r>
  <r>
    <x v="8"/>
    <x v="8"/>
    <s v="B"/>
    <s v="B3"/>
    <x v="195"/>
    <x v="195"/>
    <x v="41"/>
    <s v="M"/>
    <x v="1"/>
    <x v="10"/>
    <x v="15"/>
    <m/>
    <n v="100000"/>
    <m/>
    <m/>
    <m/>
    <n v="0"/>
    <n v="0"/>
  </r>
  <r>
    <x v="8"/>
    <x v="8"/>
    <s v="B"/>
    <s v="B3"/>
    <x v="195"/>
    <x v="195"/>
    <x v="41"/>
    <s v="M"/>
    <x v="1"/>
    <x v="10"/>
    <x v="23"/>
    <m/>
    <n v="1000000"/>
    <m/>
    <m/>
    <m/>
    <n v="0"/>
    <n v="0"/>
  </r>
  <r>
    <x v="8"/>
    <x v="8"/>
    <s v="B"/>
    <s v="B3"/>
    <x v="195"/>
    <x v="195"/>
    <x v="41"/>
    <s v="M"/>
    <x v="1"/>
    <x v="10"/>
    <x v="5"/>
    <m/>
    <n v="600000"/>
    <m/>
    <m/>
    <m/>
    <n v="0"/>
    <n v="0"/>
  </r>
  <r>
    <x v="8"/>
    <x v="8"/>
    <s v="C"/>
    <s v="C1"/>
    <x v="196"/>
    <x v="196"/>
    <x v="41"/>
    <s v="M"/>
    <x v="1"/>
    <x v="2"/>
    <x v="17"/>
    <n v="808000"/>
    <n v="808000"/>
    <m/>
    <m/>
    <m/>
    <n v="0"/>
    <n v="0"/>
  </r>
  <r>
    <x v="8"/>
    <x v="8"/>
    <s v="C"/>
    <s v="C1"/>
    <x v="196"/>
    <x v="196"/>
    <x v="41"/>
    <s v="M"/>
    <x v="1"/>
    <x v="2"/>
    <x v="9"/>
    <n v="90713"/>
    <n v="90713"/>
    <m/>
    <m/>
    <m/>
    <n v="0"/>
    <n v="0"/>
  </r>
  <r>
    <x v="8"/>
    <x v="8"/>
    <s v="C"/>
    <s v="C1"/>
    <x v="196"/>
    <x v="196"/>
    <x v="41"/>
    <s v="M"/>
    <x v="1"/>
    <x v="2"/>
    <x v="121"/>
    <n v="4080"/>
    <n v="4080"/>
    <m/>
    <m/>
    <m/>
    <n v="0"/>
    <n v="0"/>
  </r>
  <r>
    <x v="8"/>
    <x v="8"/>
    <s v="C"/>
    <s v="C1"/>
    <x v="196"/>
    <x v="196"/>
    <x v="41"/>
    <s v="M"/>
    <x v="1"/>
    <x v="2"/>
    <x v="51"/>
    <n v="198241"/>
    <n v="198241"/>
    <n v="703"/>
    <n v="703"/>
    <n v="703"/>
    <n v="2109"/>
    <n v="2109"/>
  </r>
  <r>
    <x v="8"/>
    <x v="8"/>
    <s v="C"/>
    <s v="C1"/>
    <x v="196"/>
    <x v="196"/>
    <x v="41"/>
    <s v="M"/>
    <x v="1"/>
    <x v="2"/>
    <x v="2"/>
    <n v="17732307"/>
    <n v="17732307"/>
    <n v="1410166"/>
    <n v="1410166"/>
    <n v="1410166"/>
    <n v="4230498"/>
    <n v="4230498"/>
  </r>
  <r>
    <x v="8"/>
    <x v="8"/>
    <s v="C"/>
    <s v="C1"/>
    <x v="196"/>
    <x v="196"/>
    <x v="41"/>
    <s v="M"/>
    <x v="1"/>
    <x v="2"/>
    <x v="52"/>
    <n v="1544589"/>
    <n v="1544589"/>
    <m/>
    <m/>
    <m/>
    <n v="0"/>
    <n v="0"/>
  </r>
  <r>
    <x v="8"/>
    <x v="8"/>
    <s v="C"/>
    <s v="C1"/>
    <x v="196"/>
    <x v="196"/>
    <x v="41"/>
    <s v="M"/>
    <x v="1"/>
    <x v="2"/>
    <x v="123"/>
    <n v="3184"/>
    <n v="3184"/>
    <m/>
    <m/>
    <m/>
    <n v="0"/>
    <n v="0"/>
  </r>
  <r>
    <x v="8"/>
    <x v="8"/>
    <s v="C"/>
    <s v="C1"/>
    <x v="196"/>
    <x v="196"/>
    <x v="41"/>
    <s v="M"/>
    <x v="1"/>
    <x v="2"/>
    <x v="34"/>
    <n v="100000"/>
    <n v="100000"/>
    <m/>
    <m/>
    <m/>
    <n v="0"/>
    <n v="0"/>
  </r>
  <r>
    <x v="8"/>
    <x v="8"/>
    <s v="C"/>
    <s v="C1"/>
    <x v="196"/>
    <x v="196"/>
    <x v="41"/>
    <s v="M"/>
    <x v="1"/>
    <x v="2"/>
    <x v="54"/>
    <n v="59100"/>
    <n v="59100"/>
    <n v="4925"/>
    <n v="4925"/>
    <n v="4925"/>
    <n v="14775"/>
    <n v="14775"/>
  </r>
  <r>
    <x v="8"/>
    <x v="8"/>
    <s v="C"/>
    <s v="C1"/>
    <x v="196"/>
    <x v="196"/>
    <x v="41"/>
    <s v="M"/>
    <x v="1"/>
    <x v="2"/>
    <x v="156"/>
    <n v="81637"/>
    <n v="81637"/>
    <m/>
    <m/>
    <m/>
    <n v="0"/>
    <n v="0"/>
  </r>
  <r>
    <x v="8"/>
    <x v="8"/>
    <s v="C"/>
    <s v="C1"/>
    <x v="196"/>
    <x v="196"/>
    <x v="41"/>
    <s v="M"/>
    <x v="1"/>
    <x v="2"/>
    <x v="170"/>
    <n v="373"/>
    <n v="373"/>
    <m/>
    <m/>
    <m/>
    <n v="0"/>
    <n v="0"/>
  </r>
  <r>
    <x v="8"/>
    <x v="8"/>
    <s v="C"/>
    <s v="C1"/>
    <x v="196"/>
    <x v="196"/>
    <x v="41"/>
    <s v="M"/>
    <x v="1"/>
    <x v="2"/>
    <x v="44"/>
    <n v="46400"/>
    <n v="46400"/>
    <m/>
    <m/>
    <m/>
    <n v="0"/>
    <n v="0"/>
  </r>
  <r>
    <x v="8"/>
    <x v="8"/>
    <s v="C"/>
    <s v="C1"/>
    <x v="196"/>
    <x v="196"/>
    <x v="41"/>
    <s v="M"/>
    <x v="1"/>
    <x v="2"/>
    <x v="171"/>
    <n v="157"/>
    <n v="157"/>
    <m/>
    <m/>
    <m/>
    <n v="0"/>
    <n v="0"/>
  </r>
  <r>
    <x v="8"/>
    <x v="8"/>
    <s v="C"/>
    <s v="C1"/>
    <x v="196"/>
    <x v="196"/>
    <x v="41"/>
    <s v="M"/>
    <x v="1"/>
    <x v="2"/>
    <x v="129"/>
    <n v="50000"/>
    <n v="50000"/>
    <m/>
    <m/>
    <m/>
    <n v="0"/>
    <n v="0"/>
  </r>
  <r>
    <x v="8"/>
    <x v="8"/>
    <s v="C"/>
    <s v="C1"/>
    <x v="196"/>
    <x v="196"/>
    <x v="41"/>
    <s v="M"/>
    <x v="1"/>
    <x v="2"/>
    <x v="14"/>
    <n v="5837"/>
    <n v="5837"/>
    <m/>
    <m/>
    <m/>
    <n v="0"/>
    <n v="0"/>
  </r>
  <r>
    <x v="8"/>
    <x v="8"/>
    <s v="C"/>
    <s v="C1"/>
    <x v="196"/>
    <x v="196"/>
    <x v="41"/>
    <s v="M"/>
    <x v="1"/>
    <x v="2"/>
    <x v="172"/>
    <n v="74400"/>
    <n v="74400"/>
    <n v="5800"/>
    <n v="5800"/>
    <n v="5800"/>
    <n v="17400"/>
    <n v="17400"/>
  </r>
  <r>
    <x v="8"/>
    <x v="8"/>
    <s v="C"/>
    <s v="C1"/>
    <x v="196"/>
    <x v="196"/>
    <x v="41"/>
    <s v="M"/>
    <x v="1"/>
    <x v="2"/>
    <x v="116"/>
    <n v="1200000"/>
    <n v="1200000"/>
    <m/>
    <m/>
    <m/>
    <n v="0"/>
    <n v="0"/>
  </r>
  <r>
    <x v="8"/>
    <x v="8"/>
    <s v="C"/>
    <s v="C1"/>
    <x v="196"/>
    <x v="196"/>
    <x v="41"/>
    <s v="M"/>
    <x v="1"/>
    <x v="2"/>
    <x v="158"/>
    <n v="1897503"/>
    <n v="1897503"/>
    <m/>
    <m/>
    <m/>
    <n v="0"/>
    <n v="0"/>
  </r>
  <r>
    <x v="8"/>
    <x v="8"/>
    <s v="C"/>
    <s v="C1"/>
    <x v="196"/>
    <x v="196"/>
    <x v="41"/>
    <s v="M"/>
    <x v="1"/>
    <x v="2"/>
    <x v="173"/>
    <n v="27100"/>
    <n v="27100"/>
    <m/>
    <m/>
    <m/>
    <n v="0"/>
    <n v="0"/>
  </r>
  <r>
    <x v="8"/>
    <x v="8"/>
    <s v="C"/>
    <s v="C1"/>
    <x v="196"/>
    <x v="196"/>
    <x v="41"/>
    <s v="M"/>
    <x v="1"/>
    <x v="2"/>
    <x v="45"/>
    <n v="42959"/>
    <n v="42959"/>
    <m/>
    <m/>
    <m/>
    <n v="0"/>
    <n v="0"/>
  </r>
  <r>
    <x v="8"/>
    <x v="8"/>
    <s v="C"/>
    <s v="C1"/>
    <x v="196"/>
    <x v="196"/>
    <x v="41"/>
    <s v="M"/>
    <x v="1"/>
    <x v="2"/>
    <x v="159"/>
    <n v="139507"/>
    <n v="139507"/>
    <m/>
    <n v="1115"/>
    <n v="1115"/>
    <n v="2230"/>
    <n v="2230"/>
  </r>
  <r>
    <x v="8"/>
    <x v="8"/>
    <s v="C"/>
    <s v="C1"/>
    <x v="196"/>
    <x v="196"/>
    <x v="41"/>
    <s v="M"/>
    <x v="1"/>
    <x v="2"/>
    <x v="56"/>
    <n v="414934"/>
    <n v="414934"/>
    <n v="32943"/>
    <n v="32943"/>
    <n v="32943"/>
    <n v="98829"/>
    <n v="98829"/>
  </r>
  <r>
    <x v="8"/>
    <x v="8"/>
    <s v="C"/>
    <s v="C1"/>
    <x v="196"/>
    <x v="196"/>
    <x v="41"/>
    <s v="M"/>
    <x v="1"/>
    <x v="2"/>
    <x v="57"/>
    <n v="163182"/>
    <n v="163182"/>
    <n v="12539"/>
    <n v="12539"/>
    <n v="12539"/>
    <n v="37617"/>
    <n v="37617"/>
  </r>
  <r>
    <x v="8"/>
    <x v="8"/>
    <s v="C"/>
    <s v="C1"/>
    <x v="196"/>
    <x v="196"/>
    <x v="41"/>
    <s v="M"/>
    <x v="1"/>
    <x v="2"/>
    <x v="13"/>
    <n v="71836"/>
    <n v="71836"/>
    <m/>
    <m/>
    <m/>
    <n v="0"/>
    <n v="0"/>
  </r>
  <r>
    <x v="8"/>
    <x v="8"/>
    <s v="C"/>
    <s v="C1"/>
    <x v="196"/>
    <x v="196"/>
    <x v="41"/>
    <s v="M"/>
    <x v="1"/>
    <x v="2"/>
    <x v="90"/>
    <n v="531"/>
    <n v="531"/>
    <m/>
    <m/>
    <m/>
    <n v="0"/>
    <n v="0"/>
  </r>
  <r>
    <x v="8"/>
    <x v="8"/>
    <s v="C"/>
    <s v="C1"/>
    <x v="196"/>
    <x v="196"/>
    <x v="41"/>
    <s v="M"/>
    <x v="1"/>
    <x v="2"/>
    <x v="30"/>
    <n v="60000"/>
    <n v="60000"/>
    <m/>
    <m/>
    <m/>
    <n v="0"/>
    <n v="0"/>
  </r>
  <r>
    <x v="8"/>
    <x v="8"/>
    <s v="C"/>
    <s v="C1"/>
    <x v="196"/>
    <x v="196"/>
    <x v="41"/>
    <s v="M"/>
    <x v="1"/>
    <x v="2"/>
    <x v="73"/>
    <n v="16060"/>
    <n v="16060"/>
    <m/>
    <m/>
    <m/>
    <n v="0"/>
    <n v="0"/>
  </r>
  <r>
    <x v="8"/>
    <x v="8"/>
    <s v="C"/>
    <s v="C1"/>
    <x v="196"/>
    <x v="196"/>
    <x v="41"/>
    <s v="M"/>
    <x v="1"/>
    <x v="2"/>
    <x v="160"/>
    <n v="143750"/>
    <n v="143750"/>
    <m/>
    <n v="1000"/>
    <m/>
    <n v="1000"/>
    <n v="1000"/>
  </r>
  <r>
    <x v="8"/>
    <x v="8"/>
    <s v="C"/>
    <s v="C1"/>
    <x v="196"/>
    <x v="196"/>
    <x v="41"/>
    <s v="M"/>
    <x v="1"/>
    <x v="2"/>
    <x v="174"/>
    <n v="159"/>
    <n v="159"/>
    <m/>
    <m/>
    <m/>
    <n v="0"/>
    <n v="0"/>
  </r>
  <r>
    <x v="8"/>
    <x v="8"/>
    <s v="C"/>
    <s v="C1"/>
    <x v="196"/>
    <x v="196"/>
    <x v="41"/>
    <s v="M"/>
    <x v="1"/>
    <x v="2"/>
    <x v="111"/>
    <n v="1207668"/>
    <n v="1207668"/>
    <m/>
    <m/>
    <m/>
    <n v="0"/>
    <n v="0"/>
  </r>
  <r>
    <x v="8"/>
    <x v="8"/>
    <s v="C"/>
    <s v="C1"/>
    <x v="196"/>
    <x v="196"/>
    <x v="41"/>
    <s v="M"/>
    <x v="1"/>
    <x v="2"/>
    <x v="31"/>
    <n v="12310"/>
    <n v="12310"/>
    <m/>
    <m/>
    <m/>
    <n v="0"/>
    <n v="0"/>
  </r>
  <r>
    <x v="8"/>
    <x v="8"/>
    <s v="C"/>
    <s v="C1"/>
    <x v="196"/>
    <x v="196"/>
    <x v="41"/>
    <s v="M"/>
    <x v="1"/>
    <x v="2"/>
    <x v="1"/>
    <n v="50000"/>
    <n v="33670"/>
    <m/>
    <m/>
    <m/>
    <n v="0"/>
    <n v="0"/>
  </r>
  <r>
    <x v="8"/>
    <x v="8"/>
    <s v="C"/>
    <s v="C1"/>
    <x v="196"/>
    <x v="196"/>
    <x v="41"/>
    <s v="M"/>
    <x v="1"/>
    <x v="2"/>
    <x v="25"/>
    <n v="2111572"/>
    <n v="2111572"/>
    <n v="151035"/>
    <n v="151035"/>
    <n v="151035"/>
    <n v="453105"/>
    <n v="453105"/>
  </r>
  <r>
    <x v="8"/>
    <x v="8"/>
    <s v="C"/>
    <s v="C1"/>
    <x v="196"/>
    <x v="196"/>
    <x v="41"/>
    <s v="M"/>
    <x v="1"/>
    <x v="2"/>
    <x v="154"/>
    <n v="15000"/>
    <n v="15000"/>
    <n v="396"/>
    <m/>
    <m/>
    <n v="396"/>
    <n v="396"/>
  </r>
  <r>
    <x v="8"/>
    <x v="8"/>
    <s v="C"/>
    <s v="C1"/>
    <x v="196"/>
    <x v="196"/>
    <x v="41"/>
    <s v="M"/>
    <x v="1"/>
    <x v="2"/>
    <x v="175"/>
    <n v="29026"/>
    <n v="29026"/>
    <m/>
    <m/>
    <m/>
    <n v="0"/>
    <n v="0"/>
  </r>
  <r>
    <x v="8"/>
    <x v="8"/>
    <s v="C"/>
    <s v="C1"/>
    <x v="196"/>
    <x v="196"/>
    <x v="41"/>
    <s v="M"/>
    <x v="1"/>
    <x v="2"/>
    <x v="16"/>
    <n v="439875"/>
    <n v="439875"/>
    <n v="2093"/>
    <n v="34014"/>
    <n v="38481"/>
    <n v="74588"/>
    <n v="74588"/>
  </r>
  <r>
    <x v="8"/>
    <x v="8"/>
    <s v="C"/>
    <s v="C1"/>
    <x v="196"/>
    <x v="196"/>
    <x v="41"/>
    <s v="M"/>
    <x v="1"/>
    <x v="2"/>
    <x v="21"/>
    <n v="28490"/>
    <n v="28490"/>
    <m/>
    <m/>
    <m/>
    <n v="0"/>
    <n v="0"/>
  </r>
  <r>
    <x v="8"/>
    <x v="8"/>
    <s v="C"/>
    <s v="C1"/>
    <x v="196"/>
    <x v="196"/>
    <x v="41"/>
    <s v="M"/>
    <x v="1"/>
    <x v="2"/>
    <x v="176"/>
    <n v="1175818"/>
    <n v="1175818"/>
    <m/>
    <m/>
    <m/>
    <n v="0"/>
    <n v="0"/>
  </r>
  <r>
    <x v="8"/>
    <x v="8"/>
    <s v="C"/>
    <s v="C1"/>
    <x v="196"/>
    <x v="196"/>
    <x v="41"/>
    <s v="M"/>
    <x v="1"/>
    <x v="2"/>
    <x v="66"/>
    <n v="22575"/>
    <n v="22575"/>
    <m/>
    <m/>
    <m/>
    <n v="0"/>
    <n v="0"/>
  </r>
  <r>
    <x v="8"/>
    <x v="8"/>
    <s v="C"/>
    <s v="C1"/>
    <x v="196"/>
    <x v="196"/>
    <x v="41"/>
    <s v="M"/>
    <x v="1"/>
    <x v="2"/>
    <x v="47"/>
    <n v="50000"/>
    <n v="50000"/>
    <n v="828"/>
    <n v="2846"/>
    <n v="2366"/>
    <n v="6040"/>
    <n v="6040"/>
  </r>
  <r>
    <x v="8"/>
    <x v="8"/>
    <s v="C"/>
    <s v="C1"/>
    <x v="196"/>
    <x v="196"/>
    <x v="41"/>
    <s v="M"/>
    <x v="1"/>
    <x v="2"/>
    <x v="59"/>
    <n v="3191814"/>
    <n v="3191814"/>
    <n v="253412"/>
    <n v="253412"/>
    <n v="253412"/>
    <n v="760236"/>
    <n v="760236"/>
  </r>
  <r>
    <x v="8"/>
    <x v="8"/>
    <s v="C"/>
    <s v="C1"/>
    <x v="196"/>
    <x v="196"/>
    <x v="41"/>
    <s v="M"/>
    <x v="1"/>
    <x v="2"/>
    <x v="4"/>
    <n v="15000"/>
    <n v="15000"/>
    <m/>
    <m/>
    <m/>
    <n v="0"/>
    <n v="0"/>
  </r>
  <r>
    <x v="8"/>
    <x v="8"/>
    <s v="C"/>
    <s v="C1"/>
    <x v="196"/>
    <x v="196"/>
    <x v="41"/>
    <s v="M"/>
    <x v="1"/>
    <x v="2"/>
    <x v="168"/>
    <n v="593486"/>
    <n v="593486"/>
    <m/>
    <n v="484949"/>
    <n v="5724"/>
    <n v="490673"/>
    <n v="490673"/>
  </r>
  <r>
    <x v="8"/>
    <x v="8"/>
    <s v="C"/>
    <s v="C1"/>
    <x v="196"/>
    <x v="196"/>
    <x v="41"/>
    <s v="M"/>
    <x v="1"/>
    <x v="2"/>
    <x v="48"/>
    <n v="40000"/>
    <n v="40000"/>
    <m/>
    <m/>
    <m/>
    <n v="0"/>
    <n v="0"/>
  </r>
  <r>
    <x v="8"/>
    <x v="8"/>
    <s v="C"/>
    <s v="C1"/>
    <x v="196"/>
    <x v="196"/>
    <x v="41"/>
    <s v="M"/>
    <x v="1"/>
    <x v="2"/>
    <x v="88"/>
    <n v="80000"/>
    <n v="80000"/>
    <m/>
    <m/>
    <m/>
    <n v="0"/>
    <n v="0"/>
  </r>
  <r>
    <x v="8"/>
    <x v="8"/>
    <s v="C"/>
    <s v="C1"/>
    <x v="196"/>
    <x v="196"/>
    <x v="41"/>
    <s v="M"/>
    <x v="1"/>
    <x v="2"/>
    <x v="60"/>
    <n v="4787"/>
    <n v="4787"/>
    <n v="396"/>
    <n v="396"/>
    <n v="396"/>
    <n v="1188"/>
    <n v="1188"/>
  </r>
  <r>
    <x v="8"/>
    <x v="8"/>
    <s v="C"/>
    <s v="C1"/>
    <x v="196"/>
    <x v="196"/>
    <x v="41"/>
    <s v="M"/>
    <x v="1"/>
    <x v="2"/>
    <x v="89"/>
    <n v="200000"/>
    <n v="200000"/>
    <m/>
    <m/>
    <m/>
    <n v="0"/>
    <n v="0"/>
  </r>
  <r>
    <x v="8"/>
    <x v="8"/>
    <s v="C"/>
    <s v="C1"/>
    <x v="196"/>
    <x v="196"/>
    <x v="41"/>
    <s v="M"/>
    <x v="1"/>
    <x v="2"/>
    <x v="177"/>
    <n v="8494"/>
    <n v="8494"/>
    <m/>
    <m/>
    <m/>
    <n v="0"/>
    <n v="0"/>
  </r>
  <r>
    <x v="8"/>
    <x v="8"/>
    <s v="C"/>
    <s v="C1"/>
    <x v="196"/>
    <x v="196"/>
    <x v="41"/>
    <s v="M"/>
    <x v="1"/>
    <x v="2"/>
    <x v="7"/>
    <n v="70000"/>
    <n v="70000"/>
    <m/>
    <m/>
    <n v="29865"/>
    <n v="29865"/>
    <n v="29865"/>
  </r>
  <r>
    <x v="8"/>
    <x v="8"/>
    <s v="C"/>
    <s v="C1"/>
    <x v="196"/>
    <x v="196"/>
    <x v="41"/>
    <s v="M"/>
    <x v="1"/>
    <x v="2"/>
    <x v="151"/>
    <m/>
    <m/>
    <n v="134460"/>
    <n v="139783"/>
    <n v="138443"/>
    <n v="412686"/>
    <n v="412686"/>
  </r>
  <r>
    <x v="8"/>
    <x v="8"/>
    <s v="C"/>
    <s v="C1"/>
    <x v="196"/>
    <x v="196"/>
    <x v="41"/>
    <s v="M"/>
    <x v="1"/>
    <x v="2"/>
    <x v="81"/>
    <n v="5000"/>
    <n v="5000"/>
    <m/>
    <m/>
    <m/>
    <n v="0"/>
    <n v="0"/>
  </r>
  <r>
    <x v="8"/>
    <x v="8"/>
    <s v="C"/>
    <s v="C1"/>
    <x v="196"/>
    <x v="196"/>
    <x v="41"/>
    <s v="M"/>
    <x v="1"/>
    <x v="2"/>
    <x v="61"/>
    <n v="315116"/>
    <n v="315116"/>
    <m/>
    <m/>
    <n v="22922"/>
    <n v="22922"/>
    <n v="22922"/>
  </r>
  <r>
    <x v="8"/>
    <x v="8"/>
    <s v="C"/>
    <s v="C1"/>
    <x v="196"/>
    <x v="196"/>
    <x v="41"/>
    <s v="M"/>
    <x v="1"/>
    <x v="2"/>
    <x v="178"/>
    <n v="50000"/>
    <n v="50000"/>
    <m/>
    <m/>
    <m/>
    <n v="0"/>
    <n v="0"/>
  </r>
  <r>
    <x v="8"/>
    <x v="8"/>
    <s v="C"/>
    <s v="C1"/>
    <x v="196"/>
    <x v="196"/>
    <x v="41"/>
    <s v="M"/>
    <x v="1"/>
    <x v="2"/>
    <x v="23"/>
    <n v="112253"/>
    <n v="112253"/>
    <m/>
    <n v="7846"/>
    <n v="3774"/>
    <n v="11620"/>
    <n v="11620"/>
  </r>
  <r>
    <x v="8"/>
    <x v="8"/>
    <s v="C"/>
    <s v="C1"/>
    <x v="196"/>
    <x v="196"/>
    <x v="41"/>
    <s v="M"/>
    <x v="1"/>
    <x v="2"/>
    <x v="62"/>
    <n v="4167978"/>
    <n v="4167978"/>
    <n v="364944"/>
    <n v="382752"/>
    <n v="391220"/>
    <n v="1138916"/>
    <n v="1138916"/>
  </r>
  <r>
    <x v="8"/>
    <x v="8"/>
    <s v="C"/>
    <s v="C1"/>
    <x v="196"/>
    <x v="196"/>
    <x v="41"/>
    <s v="M"/>
    <x v="1"/>
    <x v="2"/>
    <x v="135"/>
    <m/>
    <m/>
    <n v="89978"/>
    <m/>
    <m/>
    <n v="89978"/>
    <n v="89978"/>
  </r>
  <r>
    <x v="8"/>
    <x v="8"/>
    <s v="C"/>
    <s v="C1"/>
    <x v="196"/>
    <x v="196"/>
    <x v="41"/>
    <s v="M"/>
    <x v="1"/>
    <x v="2"/>
    <x v="39"/>
    <n v="234300"/>
    <n v="234300"/>
    <m/>
    <n v="7825"/>
    <n v="10110"/>
    <n v="17935"/>
    <n v="17935"/>
  </r>
  <r>
    <x v="8"/>
    <x v="8"/>
    <s v="C"/>
    <s v="C1"/>
    <x v="196"/>
    <x v="196"/>
    <x v="41"/>
    <s v="M"/>
    <x v="1"/>
    <x v="2"/>
    <x v="117"/>
    <n v="70000"/>
    <n v="70000"/>
    <m/>
    <m/>
    <m/>
    <n v="0"/>
    <n v="0"/>
  </r>
  <r>
    <x v="8"/>
    <x v="8"/>
    <s v="C"/>
    <s v="C1"/>
    <x v="196"/>
    <x v="196"/>
    <x v="41"/>
    <s v="M"/>
    <x v="1"/>
    <x v="2"/>
    <x v="165"/>
    <n v="1177752"/>
    <n v="1177752"/>
    <m/>
    <m/>
    <m/>
    <n v="0"/>
    <n v="0"/>
  </r>
  <r>
    <x v="8"/>
    <x v="8"/>
    <s v="C"/>
    <s v="C1"/>
    <x v="196"/>
    <x v="196"/>
    <x v="41"/>
    <s v="M"/>
    <x v="1"/>
    <x v="2"/>
    <x v="63"/>
    <n v="254590"/>
    <n v="254590"/>
    <n v="21216"/>
    <n v="21216"/>
    <n v="21216"/>
    <n v="63648"/>
    <n v="63648"/>
  </r>
  <r>
    <x v="8"/>
    <x v="8"/>
    <s v="C"/>
    <s v="C1"/>
    <x v="196"/>
    <x v="196"/>
    <x v="41"/>
    <s v="M"/>
    <x v="1"/>
    <x v="2"/>
    <x v="64"/>
    <n v="144558"/>
    <n v="144558"/>
    <n v="10458"/>
    <n v="10460"/>
    <n v="10461"/>
    <n v="31379"/>
    <n v="31379"/>
  </r>
  <r>
    <x v="8"/>
    <x v="8"/>
    <s v="C"/>
    <s v="C1"/>
    <x v="196"/>
    <x v="196"/>
    <x v="41"/>
    <s v="M"/>
    <x v="1"/>
    <x v="2"/>
    <x v="6"/>
    <n v="802122"/>
    <n v="802122"/>
    <m/>
    <m/>
    <m/>
    <n v="0"/>
    <n v="0"/>
  </r>
  <r>
    <x v="8"/>
    <x v="8"/>
    <s v="C"/>
    <s v="C1"/>
    <x v="196"/>
    <x v="196"/>
    <x v="41"/>
    <s v="M"/>
    <x v="1"/>
    <x v="2"/>
    <x v="179"/>
    <n v="14100"/>
    <n v="14100"/>
    <m/>
    <m/>
    <m/>
    <n v="0"/>
    <n v="0"/>
  </r>
  <r>
    <x v="8"/>
    <x v="8"/>
    <s v="C"/>
    <s v="C1"/>
    <x v="196"/>
    <x v="196"/>
    <x v="41"/>
    <s v="M"/>
    <x v="1"/>
    <x v="2"/>
    <x v="180"/>
    <n v="8175"/>
    <n v="8175"/>
    <m/>
    <m/>
    <m/>
    <n v="0"/>
    <n v="0"/>
  </r>
  <r>
    <x v="8"/>
    <x v="8"/>
    <s v="C"/>
    <s v="C1"/>
    <x v="196"/>
    <x v="196"/>
    <x v="41"/>
    <s v="M"/>
    <x v="1"/>
    <x v="2"/>
    <x v="5"/>
    <n v="1504245"/>
    <n v="1504245"/>
    <m/>
    <n v="78502"/>
    <n v="74534"/>
    <n v="153036"/>
    <n v="153036"/>
  </r>
  <r>
    <x v="8"/>
    <x v="8"/>
    <s v="C"/>
    <s v="C1"/>
    <x v="196"/>
    <x v="196"/>
    <x v="41"/>
    <s v="M"/>
    <x v="1"/>
    <x v="5"/>
    <x v="181"/>
    <n v="17500"/>
    <n v="17500"/>
    <m/>
    <n v="3007"/>
    <n v="1729"/>
    <n v="4736"/>
    <n v="4736"/>
  </r>
  <r>
    <x v="8"/>
    <x v="8"/>
    <s v="C"/>
    <s v="C1"/>
    <x v="196"/>
    <x v="196"/>
    <x v="41"/>
    <s v="M"/>
    <x v="1"/>
    <x v="5"/>
    <x v="135"/>
    <n v="2270807"/>
    <n v="2270807"/>
    <n v="224349"/>
    <n v="146638"/>
    <n v="226021"/>
    <n v="597008"/>
    <n v="597008"/>
  </r>
  <r>
    <x v="8"/>
    <x v="8"/>
    <s v="C"/>
    <s v="C1"/>
    <x v="196"/>
    <x v="196"/>
    <x v="41"/>
    <s v="M"/>
    <x v="1"/>
    <x v="35"/>
    <x v="2"/>
    <n v="1702205"/>
    <n v="1702205"/>
    <m/>
    <m/>
    <m/>
    <n v="0"/>
    <n v="0"/>
  </r>
  <r>
    <x v="8"/>
    <x v="8"/>
    <s v="C"/>
    <s v="C1"/>
    <x v="196"/>
    <x v="196"/>
    <x v="41"/>
    <s v="M"/>
    <x v="1"/>
    <x v="35"/>
    <x v="174"/>
    <n v="47"/>
    <n v="47"/>
    <m/>
    <m/>
    <m/>
    <n v="0"/>
    <n v="0"/>
  </r>
  <r>
    <x v="8"/>
    <x v="8"/>
    <s v="C"/>
    <s v="C1"/>
    <x v="196"/>
    <x v="196"/>
    <x v="41"/>
    <s v="M"/>
    <x v="1"/>
    <x v="35"/>
    <x v="6"/>
    <n v="325000"/>
    <n v="325000"/>
    <m/>
    <m/>
    <m/>
    <n v="0"/>
    <n v="0"/>
  </r>
  <r>
    <x v="8"/>
    <x v="8"/>
    <s v="C"/>
    <s v="C1"/>
    <x v="196"/>
    <x v="196"/>
    <x v="41"/>
    <s v="M"/>
    <x v="1"/>
    <x v="35"/>
    <x v="182"/>
    <n v="51"/>
    <n v="51"/>
    <m/>
    <m/>
    <m/>
    <n v="0"/>
    <n v="0"/>
  </r>
  <r>
    <x v="8"/>
    <x v="8"/>
    <s v="C"/>
    <s v="C1"/>
    <x v="196"/>
    <x v="196"/>
    <x v="41"/>
    <s v="M"/>
    <x v="1"/>
    <x v="35"/>
    <x v="180"/>
    <n v="168940"/>
    <n v="168940"/>
    <m/>
    <m/>
    <m/>
    <n v="0"/>
    <n v="0"/>
  </r>
  <r>
    <x v="8"/>
    <x v="8"/>
    <s v="C"/>
    <s v="C1"/>
    <x v="196"/>
    <x v="196"/>
    <x v="41"/>
    <s v="M"/>
    <x v="1"/>
    <x v="6"/>
    <x v="109"/>
    <n v="150000"/>
    <n v="150000"/>
    <m/>
    <n v="25950"/>
    <n v="6760"/>
    <n v="32710"/>
    <n v="32710"/>
  </r>
  <r>
    <x v="8"/>
    <x v="8"/>
    <s v="B"/>
    <s v="B3"/>
    <x v="197"/>
    <x v="197"/>
    <x v="42"/>
    <s v="L"/>
    <x v="1"/>
    <x v="10"/>
    <x v="1"/>
    <m/>
    <n v="100000"/>
    <n v="302"/>
    <n v="24910"/>
    <n v="58376"/>
    <n v="83588"/>
    <n v="83588"/>
  </r>
  <r>
    <x v="8"/>
    <x v="8"/>
    <s v="B"/>
    <s v="B3"/>
    <x v="197"/>
    <x v="197"/>
    <x v="42"/>
    <s v="L"/>
    <x v="1"/>
    <x v="44"/>
    <x v="3"/>
    <m/>
    <n v="250000"/>
    <m/>
    <m/>
    <m/>
    <n v="0"/>
    <n v="0"/>
  </r>
  <r>
    <x v="8"/>
    <x v="8"/>
    <s v="B"/>
    <s v="B3"/>
    <x v="197"/>
    <x v="197"/>
    <x v="42"/>
    <s v="L"/>
    <x v="1"/>
    <x v="44"/>
    <x v="43"/>
    <m/>
    <n v="669620"/>
    <m/>
    <m/>
    <m/>
    <n v="0"/>
    <n v="0"/>
  </r>
  <r>
    <x v="8"/>
    <x v="8"/>
    <s v="B"/>
    <s v="B3"/>
    <x v="197"/>
    <x v="197"/>
    <x v="42"/>
    <s v="L"/>
    <x v="1"/>
    <x v="44"/>
    <x v="23"/>
    <m/>
    <n v="1167128"/>
    <m/>
    <m/>
    <n v="1579"/>
    <n v="1579"/>
    <n v="1579"/>
  </r>
  <r>
    <x v="8"/>
    <x v="8"/>
    <s v="B"/>
    <s v="B3"/>
    <x v="197"/>
    <x v="197"/>
    <x v="42"/>
    <s v="L"/>
    <x v="1"/>
    <x v="43"/>
    <x v="34"/>
    <m/>
    <n v="800000"/>
    <m/>
    <m/>
    <m/>
    <n v="0"/>
    <n v="0"/>
  </r>
  <r>
    <x v="8"/>
    <x v="8"/>
    <s v="B"/>
    <s v="B3"/>
    <x v="197"/>
    <x v="197"/>
    <x v="42"/>
    <s v="L"/>
    <x v="1"/>
    <x v="43"/>
    <x v="23"/>
    <m/>
    <m/>
    <n v="-102870"/>
    <n v="23532"/>
    <m/>
    <n v="-79338"/>
    <n v="-79338"/>
  </r>
  <r>
    <x v="8"/>
    <x v="8"/>
    <s v="B"/>
    <s v="B3"/>
    <x v="197"/>
    <x v="197"/>
    <x v="42"/>
    <s v="L"/>
    <x v="2"/>
    <x v="2"/>
    <x v="1"/>
    <n v="42988"/>
    <n v="42988"/>
    <m/>
    <m/>
    <m/>
    <n v="0"/>
    <n v="0"/>
  </r>
  <r>
    <x v="8"/>
    <x v="8"/>
    <s v="B"/>
    <s v="B1"/>
    <x v="198"/>
    <x v="198"/>
    <x v="42"/>
    <s v="H"/>
    <x v="1"/>
    <x v="44"/>
    <x v="2"/>
    <m/>
    <n v="541860"/>
    <m/>
    <m/>
    <m/>
    <n v="0"/>
    <n v="0"/>
  </r>
  <r>
    <x v="8"/>
    <x v="8"/>
    <s v="B"/>
    <s v="B1"/>
    <x v="198"/>
    <x v="198"/>
    <x v="42"/>
    <s v="H"/>
    <x v="1"/>
    <x v="44"/>
    <x v="1"/>
    <m/>
    <n v="645140"/>
    <m/>
    <n v="270"/>
    <n v="13697"/>
    <n v="13967"/>
    <n v="13967"/>
  </r>
  <r>
    <x v="8"/>
    <x v="8"/>
    <s v="B"/>
    <s v="B1"/>
    <x v="199"/>
    <x v="199"/>
    <x v="42"/>
    <s v="H"/>
    <x v="1"/>
    <x v="3"/>
    <x v="6"/>
    <m/>
    <m/>
    <m/>
    <m/>
    <n v="600"/>
    <n v="600"/>
    <n v="600"/>
  </r>
  <r>
    <x v="8"/>
    <x v="8"/>
    <s v="B"/>
    <s v="B1"/>
    <x v="199"/>
    <x v="199"/>
    <x v="42"/>
    <s v="H"/>
    <x v="1"/>
    <x v="7"/>
    <x v="6"/>
    <m/>
    <m/>
    <m/>
    <m/>
    <n v="31931"/>
    <n v="31931"/>
    <n v="31931"/>
  </r>
  <r>
    <x v="8"/>
    <x v="8"/>
    <s v="B"/>
    <s v="B1"/>
    <x v="199"/>
    <x v="199"/>
    <x v="42"/>
    <s v="H"/>
    <x v="1"/>
    <x v="8"/>
    <x v="6"/>
    <m/>
    <m/>
    <m/>
    <m/>
    <n v="2834"/>
    <n v="2834"/>
    <n v="2834"/>
  </r>
  <r>
    <x v="8"/>
    <x v="8"/>
    <s v="B"/>
    <s v="B1"/>
    <x v="199"/>
    <x v="199"/>
    <x v="42"/>
    <s v="H"/>
    <x v="1"/>
    <x v="9"/>
    <x v="6"/>
    <m/>
    <m/>
    <m/>
    <m/>
    <n v="1427"/>
    <n v="1427"/>
    <n v="1427"/>
  </r>
  <r>
    <x v="8"/>
    <x v="8"/>
    <s v="B"/>
    <s v="B1"/>
    <x v="199"/>
    <x v="199"/>
    <x v="42"/>
    <s v="H"/>
    <x v="1"/>
    <x v="10"/>
    <x v="34"/>
    <m/>
    <m/>
    <m/>
    <m/>
    <n v="144455"/>
    <n v="144455"/>
    <n v="144455"/>
  </r>
  <r>
    <x v="8"/>
    <x v="8"/>
    <s v="B"/>
    <s v="B1"/>
    <x v="199"/>
    <x v="199"/>
    <x v="42"/>
    <s v="H"/>
    <x v="1"/>
    <x v="10"/>
    <x v="6"/>
    <m/>
    <m/>
    <m/>
    <m/>
    <n v="36607"/>
    <n v="36607"/>
    <n v="36607"/>
  </r>
  <r>
    <x v="8"/>
    <x v="8"/>
    <s v="B"/>
    <s v="B1"/>
    <x v="199"/>
    <x v="199"/>
    <x v="42"/>
    <s v="H"/>
    <x v="2"/>
    <x v="10"/>
    <x v="1"/>
    <n v="2600000"/>
    <n v="2600000"/>
    <n v="98525"/>
    <n v="122632"/>
    <n v="-13427"/>
    <n v="207730"/>
    <n v="207730"/>
  </r>
  <r>
    <x v="8"/>
    <x v="8"/>
    <s v="B"/>
    <s v="B1"/>
    <x v="199"/>
    <x v="199"/>
    <x v="42"/>
    <s v="H"/>
    <x v="2"/>
    <x v="10"/>
    <x v="154"/>
    <m/>
    <m/>
    <n v="1750"/>
    <n v="222"/>
    <n v="414"/>
    <n v="2386"/>
    <n v="2386"/>
  </r>
  <r>
    <x v="8"/>
    <x v="8"/>
    <s v="B"/>
    <s v="B1"/>
    <x v="199"/>
    <x v="199"/>
    <x v="42"/>
    <s v="H"/>
    <x v="2"/>
    <x v="10"/>
    <x v="42"/>
    <m/>
    <m/>
    <n v="11026"/>
    <n v="7704"/>
    <m/>
    <n v="18730"/>
    <n v="18730"/>
  </r>
  <r>
    <x v="8"/>
    <x v="8"/>
    <s v="B"/>
    <s v="B1"/>
    <x v="199"/>
    <x v="199"/>
    <x v="42"/>
    <s v="H"/>
    <x v="2"/>
    <x v="10"/>
    <x v="168"/>
    <n v="25000"/>
    <n v="25000"/>
    <m/>
    <m/>
    <m/>
    <n v="0"/>
    <n v="0"/>
  </r>
  <r>
    <x v="8"/>
    <x v="8"/>
    <s v="B"/>
    <s v="B1"/>
    <x v="199"/>
    <x v="199"/>
    <x v="42"/>
    <s v="H"/>
    <x v="2"/>
    <x v="10"/>
    <x v="23"/>
    <n v="25345"/>
    <n v="25345"/>
    <n v="900"/>
    <n v="144"/>
    <n v="2690"/>
    <n v="3734"/>
    <n v="3734"/>
  </r>
  <r>
    <x v="8"/>
    <x v="8"/>
    <s v="B"/>
    <s v="B1"/>
    <x v="199"/>
    <x v="199"/>
    <x v="42"/>
    <s v="H"/>
    <x v="2"/>
    <x v="10"/>
    <x v="62"/>
    <m/>
    <m/>
    <n v="4459"/>
    <n v="4313"/>
    <n v="2208"/>
    <n v="10980"/>
    <n v="10980"/>
  </r>
  <r>
    <x v="8"/>
    <x v="8"/>
    <s v="B"/>
    <s v="B1"/>
    <x v="199"/>
    <x v="199"/>
    <x v="42"/>
    <s v="H"/>
    <x v="2"/>
    <x v="10"/>
    <x v="6"/>
    <n v="15000"/>
    <n v="15000"/>
    <m/>
    <m/>
    <m/>
    <n v="0"/>
    <n v="0"/>
  </r>
  <r>
    <x v="8"/>
    <x v="8"/>
    <s v="B"/>
    <s v="B1"/>
    <x v="199"/>
    <x v="199"/>
    <x v="42"/>
    <s v="H"/>
    <x v="2"/>
    <x v="10"/>
    <x v="180"/>
    <n v="5000"/>
    <n v="5000"/>
    <m/>
    <m/>
    <m/>
    <n v="0"/>
    <n v="0"/>
  </r>
  <r>
    <x v="8"/>
    <x v="8"/>
    <s v="B"/>
    <s v="B1"/>
    <x v="199"/>
    <x v="199"/>
    <x v="42"/>
    <s v="H"/>
    <x v="2"/>
    <x v="10"/>
    <x v="5"/>
    <n v="30000"/>
    <n v="30000"/>
    <m/>
    <m/>
    <n v="1846"/>
    <n v="1846"/>
    <n v="1846"/>
  </r>
  <r>
    <x v="8"/>
    <x v="8"/>
    <s v="B"/>
    <s v="B2"/>
    <x v="200"/>
    <x v="200"/>
    <x v="42"/>
    <s v="H"/>
    <x v="2"/>
    <x v="43"/>
    <x v="1"/>
    <m/>
    <n v="77000"/>
    <m/>
    <m/>
    <m/>
    <n v="0"/>
    <n v="0"/>
  </r>
  <r>
    <x v="8"/>
    <x v="8"/>
    <s v="B"/>
    <s v="B3"/>
    <x v="201"/>
    <x v="201"/>
    <x v="42"/>
    <s v="M"/>
    <x v="1"/>
    <x v="10"/>
    <x v="15"/>
    <n v="200000"/>
    <n v="200000"/>
    <m/>
    <m/>
    <m/>
    <n v="0"/>
    <n v="0"/>
  </r>
  <r>
    <x v="8"/>
    <x v="8"/>
    <s v="B"/>
    <s v="B3"/>
    <x v="201"/>
    <x v="201"/>
    <x v="42"/>
    <s v="M"/>
    <x v="1"/>
    <x v="10"/>
    <x v="3"/>
    <n v="300000"/>
    <n v="300000"/>
    <m/>
    <m/>
    <m/>
    <n v="0"/>
    <n v="0"/>
  </r>
  <r>
    <x v="8"/>
    <x v="8"/>
    <s v="B"/>
    <s v="B3"/>
    <x v="201"/>
    <x v="201"/>
    <x v="42"/>
    <s v="M"/>
    <x v="1"/>
    <x v="10"/>
    <x v="1"/>
    <n v="200000"/>
    <n v="200000"/>
    <m/>
    <m/>
    <n v="8475"/>
    <n v="8475"/>
    <n v="8475"/>
  </r>
  <r>
    <x v="8"/>
    <x v="8"/>
    <s v="B"/>
    <s v="B3"/>
    <x v="201"/>
    <x v="201"/>
    <x v="42"/>
    <s v="M"/>
    <x v="1"/>
    <x v="10"/>
    <x v="23"/>
    <n v="200000"/>
    <n v="200000"/>
    <n v="3981"/>
    <n v="28022"/>
    <n v="3482"/>
    <n v="35485"/>
    <n v="35485"/>
  </r>
  <r>
    <x v="8"/>
    <x v="8"/>
    <s v="B"/>
    <s v="B3"/>
    <x v="201"/>
    <x v="201"/>
    <x v="42"/>
    <s v="M"/>
    <x v="1"/>
    <x v="43"/>
    <x v="99"/>
    <n v="200000"/>
    <n v="200000"/>
    <m/>
    <m/>
    <m/>
    <n v="0"/>
    <n v="0"/>
  </r>
  <r>
    <x v="8"/>
    <x v="8"/>
    <s v="B"/>
    <s v="B3"/>
    <x v="201"/>
    <x v="201"/>
    <x v="42"/>
    <s v="M"/>
    <x v="2"/>
    <x v="10"/>
    <x v="65"/>
    <n v="90100"/>
    <n v="90100"/>
    <n v="11752"/>
    <m/>
    <m/>
    <n v="11752"/>
    <n v="11752"/>
  </r>
  <r>
    <x v="8"/>
    <x v="8"/>
    <s v="B"/>
    <s v="B3"/>
    <x v="201"/>
    <x v="201"/>
    <x v="42"/>
    <s v="M"/>
    <x v="2"/>
    <x v="12"/>
    <x v="23"/>
    <m/>
    <n v="119110"/>
    <m/>
    <m/>
    <m/>
    <n v="0"/>
    <n v="0"/>
  </r>
  <r>
    <x v="8"/>
    <x v="8"/>
    <s v="B"/>
    <s v="B3"/>
    <x v="201"/>
    <x v="201"/>
    <x v="42"/>
    <s v="M"/>
    <x v="2"/>
    <x v="12"/>
    <x v="6"/>
    <m/>
    <n v="13564"/>
    <m/>
    <m/>
    <m/>
    <n v="0"/>
    <n v="0"/>
  </r>
  <r>
    <x v="8"/>
    <x v="8"/>
    <s v="C"/>
    <s v="C1"/>
    <x v="202"/>
    <x v="202"/>
    <x v="42"/>
    <s v="M"/>
    <x v="1"/>
    <x v="39"/>
    <x v="156"/>
    <n v="82550"/>
    <n v="82550"/>
    <m/>
    <m/>
    <m/>
    <n v="0"/>
    <n v="0"/>
  </r>
  <r>
    <x v="8"/>
    <x v="8"/>
    <s v="C"/>
    <s v="C1"/>
    <x v="202"/>
    <x v="202"/>
    <x v="42"/>
    <s v="M"/>
    <x v="1"/>
    <x v="39"/>
    <x v="157"/>
    <n v="1451250"/>
    <n v="1451250"/>
    <n v="4988"/>
    <n v="770"/>
    <n v="7553"/>
    <n v="13311"/>
    <n v="13311"/>
  </r>
  <r>
    <x v="8"/>
    <x v="8"/>
    <s v="C"/>
    <s v="C1"/>
    <x v="202"/>
    <x v="202"/>
    <x v="42"/>
    <s v="M"/>
    <x v="1"/>
    <x v="39"/>
    <x v="159"/>
    <n v="98200"/>
    <n v="98200"/>
    <m/>
    <m/>
    <m/>
    <n v="0"/>
    <n v="0"/>
  </r>
  <r>
    <x v="8"/>
    <x v="8"/>
    <s v="C"/>
    <s v="C1"/>
    <x v="202"/>
    <x v="202"/>
    <x v="42"/>
    <s v="M"/>
    <x v="1"/>
    <x v="39"/>
    <x v="111"/>
    <n v="173600"/>
    <n v="173600"/>
    <m/>
    <m/>
    <m/>
    <n v="0"/>
    <n v="0"/>
  </r>
  <r>
    <x v="8"/>
    <x v="8"/>
    <s v="C"/>
    <s v="C1"/>
    <x v="202"/>
    <x v="202"/>
    <x v="42"/>
    <s v="M"/>
    <x v="1"/>
    <x v="39"/>
    <x v="165"/>
    <n v="66500"/>
    <n v="66500"/>
    <m/>
    <m/>
    <m/>
    <n v="0"/>
    <n v="0"/>
  </r>
  <r>
    <x v="8"/>
    <x v="8"/>
    <s v="C"/>
    <s v="C1"/>
    <x v="202"/>
    <x v="202"/>
    <x v="42"/>
    <s v="M"/>
    <x v="1"/>
    <x v="1"/>
    <x v="23"/>
    <m/>
    <n v="200000"/>
    <n v="64113"/>
    <n v="18989"/>
    <n v="6928"/>
    <n v="90030"/>
    <n v="90030"/>
  </r>
  <r>
    <x v="8"/>
    <x v="8"/>
    <s v="C"/>
    <s v="C1"/>
    <x v="202"/>
    <x v="202"/>
    <x v="42"/>
    <s v="M"/>
    <x v="1"/>
    <x v="2"/>
    <x v="121"/>
    <n v="16500"/>
    <n v="16500"/>
    <m/>
    <m/>
    <m/>
    <n v="0"/>
    <n v="0"/>
  </r>
  <r>
    <x v="8"/>
    <x v="8"/>
    <s v="C"/>
    <s v="C1"/>
    <x v="202"/>
    <x v="202"/>
    <x v="42"/>
    <s v="M"/>
    <x v="1"/>
    <x v="2"/>
    <x v="102"/>
    <n v="4000"/>
    <n v="4000"/>
    <m/>
    <m/>
    <m/>
    <n v="0"/>
    <n v="0"/>
  </r>
  <r>
    <x v="8"/>
    <x v="8"/>
    <s v="C"/>
    <s v="C1"/>
    <x v="202"/>
    <x v="202"/>
    <x v="42"/>
    <s v="M"/>
    <x v="1"/>
    <x v="2"/>
    <x v="13"/>
    <n v="30000"/>
    <n v="30000"/>
    <m/>
    <m/>
    <m/>
    <n v="0"/>
    <n v="0"/>
  </r>
  <r>
    <x v="8"/>
    <x v="8"/>
    <s v="C"/>
    <s v="C1"/>
    <x v="202"/>
    <x v="202"/>
    <x v="42"/>
    <s v="M"/>
    <x v="1"/>
    <x v="2"/>
    <x v="46"/>
    <n v="14440"/>
    <n v="14440"/>
    <m/>
    <m/>
    <m/>
    <n v="0"/>
    <n v="0"/>
  </r>
  <r>
    <x v="8"/>
    <x v="8"/>
    <s v="C"/>
    <s v="C1"/>
    <x v="202"/>
    <x v="202"/>
    <x v="42"/>
    <s v="M"/>
    <x v="1"/>
    <x v="2"/>
    <x v="47"/>
    <n v="50000"/>
    <n v="50000"/>
    <m/>
    <m/>
    <n v="1576"/>
    <n v="1576"/>
    <n v="1576"/>
  </r>
  <r>
    <x v="8"/>
    <x v="8"/>
    <s v="C"/>
    <s v="C1"/>
    <x v="202"/>
    <x v="202"/>
    <x v="42"/>
    <s v="M"/>
    <x v="1"/>
    <x v="2"/>
    <x v="23"/>
    <m/>
    <n v="444000"/>
    <m/>
    <m/>
    <m/>
    <n v="0"/>
    <n v="0"/>
  </r>
  <r>
    <x v="8"/>
    <x v="8"/>
    <s v="C"/>
    <s v="C1"/>
    <x v="202"/>
    <x v="202"/>
    <x v="42"/>
    <s v="M"/>
    <x v="1"/>
    <x v="2"/>
    <x v="183"/>
    <n v="20000"/>
    <n v="20000"/>
    <m/>
    <m/>
    <m/>
    <n v="0"/>
    <n v="0"/>
  </r>
  <r>
    <x v="8"/>
    <x v="8"/>
    <s v="C"/>
    <s v="C1"/>
    <x v="202"/>
    <x v="202"/>
    <x v="42"/>
    <s v="M"/>
    <x v="1"/>
    <x v="2"/>
    <x v="140"/>
    <n v="13000"/>
    <n v="13000"/>
    <m/>
    <m/>
    <m/>
    <n v="0"/>
    <n v="0"/>
  </r>
  <r>
    <x v="8"/>
    <x v="8"/>
    <s v="C"/>
    <s v="C1"/>
    <x v="202"/>
    <x v="202"/>
    <x v="42"/>
    <s v="M"/>
    <x v="1"/>
    <x v="4"/>
    <x v="17"/>
    <n v="33000"/>
    <n v="33000"/>
    <m/>
    <m/>
    <m/>
    <n v="0"/>
    <n v="0"/>
  </r>
  <r>
    <x v="8"/>
    <x v="8"/>
    <s v="C"/>
    <s v="C1"/>
    <x v="202"/>
    <x v="202"/>
    <x v="42"/>
    <s v="M"/>
    <x v="1"/>
    <x v="4"/>
    <x v="9"/>
    <n v="4601"/>
    <n v="4601"/>
    <m/>
    <m/>
    <m/>
    <n v="0"/>
    <n v="0"/>
  </r>
  <r>
    <x v="8"/>
    <x v="8"/>
    <s v="C"/>
    <s v="C1"/>
    <x v="202"/>
    <x v="202"/>
    <x v="42"/>
    <s v="M"/>
    <x v="1"/>
    <x v="4"/>
    <x v="51"/>
    <n v="454"/>
    <n v="454"/>
    <n v="40"/>
    <n v="40"/>
    <n v="188"/>
    <n v="268"/>
    <n v="268"/>
  </r>
  <r>
    <x v="8"/>
    <x v="8"/>
    <s v="C"/>
    <s v="C1"/>
    <x v="202"/>
    <x v="202"/>
    <x v="42"/>
    <s v="M"/>
    <x v="1"/>
    <x v="4"/>
    <x v="2"/>
    <n v="1777159"/>
    <n v="1777159"/>
    <n v="150036"/>
    <n v="150036"/>
    <n v="225307"/>
    <n v="525379"/>
    <n v="525379"/>
  </r>
  <r>
    <x v="8"/>
    <x v="8"/>
    <s v="C"/>
    <s v="C1"/>
    <x v="202"/>
    <x v="202"/>
    <x v="42"/>
    <s v="M"/>
    <x v="1"/>
    <x v="4"/>
    <x v="52"/>
    <n v="150427"/>
    <n v="150427"/>
    <m/>
    <n v="32289"/>
    <m/>
    <n v="32289"/>
    <n v="32289"/>
  </r>
  <r>
    <x v="8"/>
    <x v="8"/>
    <s v="C"/>
    <s v="C1"/>
    <x v="202"/>
    <x v="202"/>
    <x v="42"/>
    <s v="M"/>
    <x v="1"/>
    <x v="4"/>
    <x v="123"/>
    <n v="5500"/>
    <n v="5500"/>
    <m/>
    <m/>
    <m/>
    <n v="0"/>
    <n v="0"/>
  </r>
  <r>
    <x v="8"/>
    <x v="8"/>
    <s v="C"/>
    <s v="C1"/>
    <x v="202"/>
    <x v="202"/>
    <x v="42"/>
    <s v="M"/>
    <x v="1"/>
    <x v="4"/>
    <x v="34"/>
    <n v="138000"/>
    <n v="138000"/>
    <m/>
    <m/>
    <m/>
    <n v="0"/>
    <n v="0"/>
  </r>
  <r>
    <x v="8"/>
    <x v="8"/>
    <s v="C"/>
    <s v="C1"/>
    <x v="202"/>
    <x v="202"/>
    <x v="42"/>
    <s v="M"/>
    <x v="1"/>
    <x v="4"/>
    <x v="54"/>
    <n v="25680"/>
    <n v="25680"/>
    <n v="2150"/>
    <n v="2150"/>
    <n v="2150"/>
    <n v="6450"/>
    <n v="6450"/>
  </r>
  <r>
    <x v="8"/>
    <x v="8"/>
    <s v="C"/>
    <s v="C1"/>
    <x v="202"/>
    <x v="202"/>
    <x v="42"/>
    <s v="M"/>
    <x v="1"/>
    <x v="4"/>
    <x v="93"/>
    <n v="3700"/>
    <n v="3700"/>
    <m/>
    <m/>
    <m/>
    <n v="0"/>
    <n v="0"/>
  </r>
  <r>
    <x v="8"/>
    <x v="8"/>
    <s v="C"/>
    <s v="C1"/>
    <x v="202"/>
    <x v="202"/>
    <x v="42"/>
    <s v="M"/>
    <x v="1"/>
    <x v="4"/>
    <x v="44"/>
    <n v="19800"/>
    <n v="19800"/>
    <m/>
    <m/>
    <m/>
    <n v="0"/>
    <n v="0"/>
  </r>
  <r>
    <x v="8"/>
    <x v="8"/>
    <s v="C"/>
    <s v="C1"/>
    <x v="202"/>
    <x v="202"/>
    <x v="42"/>
    <s v="M"/>
    <x v="1"/>
    <x v="4"/>
    <x v="26"/>
    <n v="78000"/>
    <n v="78000"/>
    <m/>
    <m/>
    <m/>
    <n v="0"/>
    <n v="0"/>
  </r>
  <r>
    <x v="8"/>
    <x v="8"/>
    <s v="C"/>
    <s v="C1"/>
    <x v="202"/>
    <x v="202"/>
    <x v="42"/>
    <s v="M"/>
    <x v="1"/>
    <x v="4"/>
    <x v="45"/>
    <n v="2500"/>
    <n v="2500"/>
    <m/>
    <m/>
    <m/>
    <n v="0"/>
    <n v="0"/>
  </r>
  <r>
    <x v="8"/>
    <x v="8"/>
    <s v="C"/>
    <s v="C1"/>
    <x v="202"/>
    <x v="202"/>
    <x v="42"/>
    <s v="M"/>
    <x v="1"/>
    <x v="4"/>
    <x v="18"/>
    <n v="101092"/>
    <n v="101092"/>
    <m/>
    <m/>
    <m/>
    <n v="0"/>
    <n v="0"/>
  </r>
  <r>
    <x v="8"/>
    <x v="8"/>
    <s v="C"/>
    <s v="C1"/>
    <x v="202"/>
    <x v="202"/>
    <x v="42"/>
    <s v="M"/>
    <x v="1"/>
    <x v="4"/>
    <x v="184"/>
    <n v="4920"/>
    <n v="4920"/>
    <m/>
    <m/>
    <m/>
    <n v="0"/>
    <n v="0"/>
  </r>
  <r>
    <x v="8"/>
    <x v="8"/>
    <s v="C"/>
    <s v="C1"/>
    <x v="202"/>
    <x v="202"/>
    <x v="42"/>
    <s v="M"/>
    <x v="1"/>
    <x v="4"/>
    <x v="56"/>
    <n v="22846"/>
    <n v="22846"/>
    <n v="1688"/>
    <n v="1688"/>
    <n v="2279"/>
    <n v="5655"/>
    <n v="5655"/>
  </r>
  <r>
    <x v="8"/>
    <x v="8"/>
    <s v="C"/>
    <s v="C1"/>
    <x v="202"/>
    <x v="202"/>
    <x v="42"/>
    <s v="M"/>
    <x v="1"/>
    <x v="4"/>
    <x v="3"/>
    <n v="128380"/>
    <n v="128380"/>
    <m/>
    <m/>
    <m/>
    <n v="0"/>
    <n v="0"/>
  </r>
  <r>
    <x v="8"/>
    <x v="8"/>
    <s v="C"/>
    <s v="C1"/>
    <x v="202"/>
    <x v="202"/>
    <x v="42"/>
    <s v="M"/>
    <x v="1"/>
    <x v="4"/>
    <x v="57"/>
    <n v="46626"/>
    <n v="46626"/>
    <n v="3858"/>
    <n v="3858"/>
    <n v="3858"/>
    <n v="11574"/>
    <n v="11574"/>
  </r>
  <r>
    <x v="8"/>
    <x v="8"/>
    <s v="C"/>
    <s v="C1"/>
    <x v="202"/>
    <x v="202"/>
    <x v="42"/>
    <s v="M"/>
    <x v="1"/>
    <x v="4"/>
    <x v="103"/>
    <n v="96030"/>
    <n v="96030"/>
    <m/>
    <m/>
    <m/>
    <n v="0"/>
    <n v="0"/>
  </r>
  <r>
    <x v="8"/>
    <x v="8"/>
    <s v="C"/>
    <s v="C1"/>
    <x v="202"/>
    <x v="202"/>
    <x v="42"/>
    <s v="M"/>
    <x v="1"/>
    <x v="4"/>
    <x v="73"/>
    <n v="4000"/>
    <n v="4000"/>
    <m/>
    <m/>
    <m/>
    <n v="0"/>
    <n v="0"/>
  </r>
  <r>
    <x v="8"/>
    <x v="8"/>
    <s v="C"/>
    <s v="C1"/>
    <x v="202"/>
    <x v="202"/>
    <x v="42"/>
    <s v="M"/>
    <x v="1"/>
    <x v="4"/>
    <x v="160"/>
    <n v="31351"/>
    <n v="31351"/>
    <m/>
    <m/>
    <m/>
    <n v="0"/>
    <n v="0"/>
  </r>
  <r>
    <x v="8"/>
    <x v="8"/>
    <s v="C"/>
    <s v="C1"/>
    <x v="202"/>
    <x v="202"/>
    <x v="42"/>
    <s v="M"/>
    <x v="1"/>
    <x v="4"/>
    <x v="35"/>
    <n v="33000"/>
    <n v="33000"/>
    <m/>
    <m/>
    <m/>
    <n v="0"/>
    <n v="0"/>
  </r>
  <r>
    <x v="8"/>
    <x v="8"/>
    <s v="C"/>
    <s v="C1"/>
    <x v="202"/>
    <x v="202"/>
    <x v="42"/>
    <s v="M"/>
    <x v="1"/>
    <x v="4"/>
    <x v="1"/>
    <n v="23530"/>
    <n v="23530"/>
    <m/>
    <m/>
    <m/>
    <n v="0"/>
    <n v="0"/>
  </r>
  <r>
    <x v="8"/>
    <x v="8"/>
    <s v="C"/>
    <s v="C1"/>
    <x v="202"/>
    <x v="202"/>
    <x v="42"/>
    <s v="M"/>
    <x v="1"/>
    <x v="4"/>
    <x v="25"/>
    <n v="161981"/>
    <n v="161981"/>
    <n v="8917"/>
    <n v="8917"/>
    <n v="8917"/>
    <n v="26751"/>
    <n v="26751"/>
  </r>
  <r>
    <x v="8"/>
    <x v="8"/>
    <s v="C"/>
    <s v="C1"/>
    <x v="202"/>
    <x v="202"/>
    <x v="42"/>
    <s v="M"/>
    <x v="1"/>
    <x v="4"/>
    <x v="21"/>
    <n v="15700"/>
    <n v="15700"/>
    <m/>
    <m/>
    <m/>
    <n v="0"/>
    <n v="0"/>
  </r>
  <r>
    <x v="8"/>
    <x v="8"/>
    <s v="C"/>
    <s v="C1"/>
    <x v="202"/>
    <x v="202"/>
    <x v="42"/>
    <s v="M"/>
    <x v="1"/>
    <x v="4"/>
    <x v="185"/>
    <n v="560"/>
    <n v="560"/>
    <m/>
    <m/>
    <m/>
    <n v="0"/>
    <n v="0"/>
  </r>
  <r>
    <x v="8"/>
    <x v="8"/>
    <s v="C"/>
    <s v="C1"/>
    <x v="202"/>
    <x v="202"/>
    <x v="42"/>
    <s v="M"/>
    <x v="1"/>
    <x v="4"/>
    <x v="59"/>
    <n v="326360"/>
    <n v="326360"/>
    <n v="27006"/>
    <n v="27006"/>
    <n v="27006"/>
    <n v="81018"/>
    <n v="81018"/>
  </r>
  <r>
    <x v="8"/>
    <x v="8"/>
    <s v="C"/>
    <s v="C1"/>
    <x v="202"/>
    <x v="202"/>
    <x v="42"/>
    <s v="M"/>
    <x v="1"/>
    <x v="4"/>
    <x v="48"/>
    <n v="38150"/>
    <n v="38150"/>
    <m/>
    <m/>
    <m/>
    <n v="0"/>
    <n v="0"/>
  </r>
  <r>
    <x v="8"/>
    <x v="8"/>
    <s v="C"/>
    <s v="C1"/>
    <x v="202"/>
    <x v="202"/>
    <x v="42"/>
    <s v="M"/>
    <x v="1"/>
    <x v="4"/>
    <x v="118"/>
    <n v="263000"/>
    <n v="263000"/>
    <m/>
    <m/>
    <m/>
    <n v="0"/>
    <n v="0"/>
  </r>
  <r>
    <x v="8"/>
    <x v="8"/>
    <s v="C"/>
    <s v="C1"/>
    <x v="202"/>
    <x v="202"/>
    <x v="42"/>
    <s v="M"/>
    <x v="1"/>
    <x v="4"/>
    <x v="89"/>
    <n v="49500"/>
    <n v="49500"/>
    <m/>
    <m/>
    <m/>
    <n v="0"/>
    <n v="0"/>
  </r>
  <r>
    <x v="8"/>
    <x v="8"/>
    <s v="C"/>
    <s v="C1"/>
    <x v="202"/>
    <x v="202"/>
    <x v="42"/>
    <s v="M"/>
    <x v="1"/>
    <x v="4"/>
    <x v="186"/>
    <n v="5500"/>
    <n v="5500"/>
    <m/>
    <m/>
    <m/>
    <n v="0"/>
    <n v="0"/>
  </r>
  <r>
    <x v="8"/>
    <x v="8"/>
    <s v="C"/>
    <s v="C1"/>
    <x v="202"/>
    <x v="202"/>
    <x v="42"/>
    <s v="M"/>
    <x v="1"/>
    <x v="4"/>
    <x v="7"/>
    <n v="20000"/>
    <n v="20000"/>
    <m/>
    <m/>
    <m/>
    <n v="0"/>
    <n v="0"/>
  </r>
  <r>
    <x v="8"/>
    <x v="8"/>
    <s v="C"/>
    <s v="C1"/>
    <x v="202"/>
    <x v="202"/>
    <x v="42"/>
    <s v="M"/>
    <x v="1"/>
    <x v="4"/>
    <x v="61"/>
    <n v="36054"/>
    <n v="36054"/>
    <m/>
    <m/>
    <n v="2786"/>
    <n v="2786"/>
    <n v="2786"/>
  </r>
  <r>
    <x v="8"/>
    <x v="8"/>
    <s v="C"/>
    <s v="C1"/>
    <x v="202"/>
    <x v="202"/>
    <x v="42"/>
    <s v="M"/>
    <x v="1"/>
    <x v="4"/>
    <x v="32"/>
    <n v="20000"/>
    <n v="20000"/>
    <m/>
    <m/>
    <m/>
    <n v="0"/>
    <n v="0"/>
  </r>
  <r>
    <x v="8"/>
    <x v="8"/>
    <s v="C"/>
    <s v="C1"/>
    <x v="202"/>
    <x v="202"/>
    <x v="42"/>
    <s v="M"/>
    <x v="1"/>
    <x v="4"/>
    <x v="23"/>
    <n v="115658"/>
    <n v="415658"/>
    <n v="133517"/>
    <n v="36029"/>
    <n v="38715"/>
    <n v="208261"/>
    <n v="208261"/>
  </r>
  <r>
    <x v="8"/>
    <x v="8"/>
    <s v="C"/>
    <s v="C1"/>
    <x v="202"/>
    <x v="202"/>
    <x v="42"/>
    <s v="M"/>
    <x v="1"/>
    <x v="4"/>
    <x v="62"/>
    <n v="173941"/>
    <n v="173941"/>
    <n v="19856"/>
    <n v="6503"/>
    <n v="26838"/>
    <n v="53197"/>
    <n v="53197"/>
  </r>
  <r>
    <x v="8"/>
    <x v="8"/>
    <s v="C"/>
    <s v="C1"/>
    <x v="202"/>
    <x v="202"/>
    <x v="42"/>
    <s v="M"/>
    <x v="1"/>
    <x v="4"/>
    <x v="135"/>
    <n v="29473"/>
    <n v="29473"/>
    <m/>
    <n v="954"/>
    <m/>
    <n v="954"/>
    <n v="954"/>
  </r>
  <r>
    <x v="8"/>
    <x v="8"/>
    <s v="C"/>
    <s v="C1"/>
    <x v="202"/>
    <x v="202"/>
    <x v="42"/>
    <s v="M"/>
    <x v="1"/>
    <x v="4"/>
    <x v="187"/>
    <n v="11000"/>
    <n v="11000"/>
    <n v="3043"/>
    <n v="36"/>
    <n v="72"/>
    <n v="3151"/>
    <n v="3151"/>
  </r>
  <r>
    <x v="8"/>
    <x v="8"/>
    <s v="C"/>
    <s v="C1"/>
    <x v="202"/>
    <x v="202"/>
    <x v="42"/>
    <s v="M"/>
    <x v="1"/>
    <x v="4"/>
    <x v="188"/>
    <n v="15000"/>
    <n v="15000"/>
    <m/>
    <m/>
    <m/>
    <n v="0"/>
    <n v="0"/>
  </r>
  <r>
    <x v="8"/>
    <x v="8"/>
    <s v="C"/>
    <s v="C1"/>
    <x v="202"/>
    <x v="202"/>
    <x v="42"/>
    <s v="M"/>
    <x v="1"/>
    <x v="4"/>
    <x v="63"/>
    <n v="343457"/>
    <n v="343457"/>
    <n v="28420"/>
    <n v="28420"/>
    <n v="28420"/>
    <n v="85260"/>
    <n v="85260"/>
  </r>
  <r>
    <x v="8"/>
    <x v="8"/>
    <s v="C"/>
    <s v="C1"/>
    <x v="202"/>
    <x v="202"/>
    <x v="42"/>
    <s v="M"/>
    <x v="1"/>
    <x v="4"/>
    <x v="64"/>
    <n v="7639"/>
    <n v="7639"/>
    <n v="595"/>
    <n v="595"/>
    <n v="1354"/>
    <n v="2544"/>
    <n v="2544"/>
  </r>
  <r>
    <x v="8"/>
    <x v="8"/>
    <s v="C"/>
    <s v="C1"/>
    <x v="202"/>
    <x v="202"/>
    <x v="42"/>
    <s v="M"/>
    <x v="1"/>
    <x v="4"/>
    <x v="6"/>
    <n v="15000"/>
    <n v="15000"/>
    <m/>
    <m/>
    <m/>
    <n v="0"/>
    <n v="0"/>
  </r>
  <r>
    <x v="8"/>
    <x v="8"/>
    <s v="C"/>
    <s v="C1"/>
    <x v="202"/>
    <x v="202"/>
    <x v="42"/>
    <s v="M"/>
    <x v="1"/>
    <x v="4"/>
    <x v="180"/>
    <n v="15594"/>
    <n v="15594"/>
    <n v="1336"/>
    <n v="1447"/>
    <n v="2090"/>
    <n v="4873"/>
    <n v="4873"/>
  </r>
  <r>
    <x v="8"/>
    <x v="8"/>
    <s v="C"/>
    <s v="C1"/>
    <x v="202"/>
    <x v="202"/>
    <x v="42"/>
    <s v="M"/>
    <x v="1"/>
    <x v="35"/>
    <x v="118"/>
    <n v="100000"/>
    <n v="100000"/>
    <m/>
    <m/>
    <m/>
    <n v="0"/>
    <n v="0"/>
  </r>
  <r>
    <x v="8"/>
    <x v="8"/>
    <s v="C"/>
    <s v="C1"/>
    <x v="202"/>
    <x v="202"/>
    <x v="42"/>
    <s v="M"/>
    <x v="1"/>
    <x v="35"/>
    <x v="78"/>
    <n v="4000"/>
    <n v="4000"/>
    <m/>
    <m/>
    <m/>
    <n v="0"/>
    <n v="0"/>
  </r>
  <r>
    <x v="8"/>
    <x v="8"/>
    <s v="B"/>
    <s v="B3"/>
    <x v="203"/>
    <x v="203"/>
    <x v="43"/>
    <s v="M"/>
    <x v="1"/>
    <x v="10"/>
    <x v="189"/>
    <n v="327300"/>
    <n v="159300"/>
    <m/>
    <m/>
    <m/>
    <n v="0"/>
    <n v="0"/>
  </r>
  <r>
    <x v="8"/>
    <x v="8"/>
    <s v="B"/>
    <s v="B3"/>
    <x v="203"/>
    <x v="203"/>
    <x v="43"/>
    <s v="M"/>
    <x v="1"/>
    <x v="10"/>
    <x v="116"/>
    <n v="2041250"/>
    <n v="2041250"/>
    <m/>
    <m/>
    <n v="7599"/>
    <n v="7599"/>
    <n v="7599"/>
  </r>
  <r>
    <x v="8"/>
    <x v="8"/>
    <s v="B"/>
    <s v="B3"/>
    <x v="203"/>
    <x v="203"/>
    <x v="43"/>
    <s v="M"/>
    <x v="1"/>
    <x v="10"/>
    <x v="35"/>
    <n v="87000"/>
    <n v="87000"/>
    <m/>
    <m/>
    <m/>
    <n v="0"/>
    <n v="0"/>
  </r>
  <r>
    <x v="8"/>
    <x v="8"/>
    <s v="B"/>
    <s v="B3"/>
    <x v="203"/>
    <x v="203"/>
    <x v="43"/>
    <s v="M"/>
    <x v="1"/>
    <x v="10"/>
    <x v="40"/>
    <n v="193224"/>
    <n v="193224"/>
    <n v="10221"/>
    <n v="9090"/>
    <n v="36461"/>
    <n v="55772"/>
    <n v="55772"/>
  </r>
  <r>
    <x v="8"/>
    <x v="8"/>
    <s v="B"/>
    <s v="B3"/>
    <x v="203"/>
    <x v="203"/>
    <x v="43"/>
    <s v="M"/>
    <x v="1"/>
    <x v="10"/>
    <x v="23"/>
    <n v="37906"/>
    <n v="57906"/>
    <m/>
    <m/>
    <n v="9259"/>
    <n v="9259"/>
    <n v="9259"/>
  </r>
  <r>
    <x v="8"/>
    <x v="8"/>
    <s v="B"/>
    <s v="B3"/>
    <x v="203"/>
    <x v="203"/>
    <x v="43"/>
    <s v="M"/>
    <x v="1"/>
    <x v="10"/>
    <x v="6"/>
    <n v="73720"/>
    <n v="73720"/>
    <m/>
    <m/>
    <m/>
    <n v="0"/>
    <n v="0"/>
  </r>
  <r>
    <x v="8"/>
    <x v="8"/>
    <s v="B"/>
    <s v="B2"/>
    <x v="204"/>
    <x v="204"/>
    <x v="43"/>
    <s v="H"/>
    <x v="1"/>
    <x v="2"/>
    <x v="2"/>
    <m/>
    <n v="3190410"/>
    <m/>
    <m/>
    <m/>
    <n v="0"/>
    <n v="0"/>
  </r>
  <r>
    <x v="8"/>
    <x v="8"/>
    <s v="B"/>
    <s v="B2"/>
    <x v="204"/>
    <x v="204"/>
    <x v="43"/>
    <s v="H"/>
    <x v="1"/>
    <x v="2"/>
    <x v="52"/>
    <m/>
    <n v="146364"/>
    <m/>
    <m/>
    <m/>
    <n v="0"/>
    <n v="0"/>
  </r>
  <r>
    <x v="8"/>
    <x v="8"/>
    <s v="B"/>
    <s v="B2"/>
    <x v="204"/>
    <x v="204"/>
    <x v="43"/>
    <s v="H"/>
    <x v="1"/>
    <x v="2"/>
    <x v="84"/>
    <m/>
    <n v="8500"/>
    <m/>
    <m/>
    <n v="7391"/>
    <n v="7391"/>
    <n v="7391"/>
  </r>
  <r>
    <x v="8"/>
    <x v="8"/>
    <s v="B"/>
    <s v="B2"/>
    <x v="204"/>
    <x v="204"/>
    <x v="43"/>
    <s v="H"/>
    <x v="1"/>
    <x v="2"/>
    <x v="56"/>
    <m/>
    <n v="15348"/>
    <m/>
    <m/>
    <m/>
    <n v="0"/>
    <n v="0"/>
  </r>
  <r>
    <x v="8"/>
    <x v="8"/>
    <s v="B"/>
    <s v="B2"/>
    <x v="204"/>
    <x v="204"/>
    <x v="43"/>
    <s v="H"/>
    <x v="1"/>
    <x v="2"/>
    <x v="1"/>
    <m/>
    <n v="5546500"/>
    <m/>
    <m/>
    <n v="1612857"/>
    <n v="1612857"/>
    <n v="1612857"/>
  </r>
  <r>
    <x v="8"/>
    <x v="8"/>
    <s v="B"/>
    <s v="B2"/>
    <x v="204"/>
    <x v="204"/>
    <x v="43"/>
    <s v="H"/>
    <x v="1"/>
    <x v="2"/>
    <x v="25"/>
    <m/>
    <n v="76212"/>
    <m/>
    <m/>
    <m/>
    <n v="0"/>
    <n v="0"/>
  </r>
  <r>
    <x v="8"/>
    <x v="8"/>
    <s v="B"/>
    <s v="B2"/>
    <x v="204"/>
    <x v="204"/>
    <x v="43"/>
    <s v="H"/>
    <x v="1"/>
    <x v="2"/>
    <x v="42"/>
    <m/>
    <n v="990000"/>
    <m/>
    <m/>
    <m/>
    <n v="0"/>
    <n v="0"/>
  </r>
  <r>
    <x v="8"/>
    <x v="8"/>
    <s v="B"/>
    <s v="B2"/>
    <x v="204"/>
    <x v="204"/>
    <x v="43"/>
    <s v="H"/>
    <x v="1"/>
    <x v="2"/>
    <x v="59"/>
    <m/>
    <n v="316284"/>
    <m/>
    <m/>
    <m/>
    <n v="0"/>
    <n v="0"/>
  </r>
  <r>
    <x v="8"/>
    <x v="8"/>
    <s v="B"/>
    <s v="B2"/>
    <x v="204"/>
    <x v="204"/>
    <x v="43"/>
    <s v="H"/>
    <x v="1"/>
    <x v="2"/>
    <x v="60"/>
    <m/>
    <n v="4632"/>
    <m/>
    <m/>
    <m/>
    <n v="0"/>
    <n v="0"/>
  </r>
  <r>
    <x v="8"/>
    <x v="8"/>
    <s v="B"/>
    <s v="B2"/>
    <x v="204"/>
    <x v="204"/>
    <x v="43"/>
    <s v="H"/>
    <x v="1"/>
    <x v="2"/>
    <x v="23"/>
    <m/>
    <n v="5425000"/>
    <m/>
    <m/>
    <m/>
    <n v="0"/>
    <n v="0"/>
  </r>
  <r>
    <x v="8"/>
    <x v="8"/>
    <s v="B"/>
    <s v="B2"/>
    <x v="204"/>
    <x v="204"/>
    <x v="43"/>
    <s v="H"/>
    <x v="1"/>
    <x v="2"/>
    <x v="6"/>
    <m/>
    <n v="170000"/>
    <m/>
    <m/>
    <m/>
    <n v="0"/>
    <n v="0"/>
  </r>
  <r>
    <x v="8"/>
    <x v="8"/>
    <s v="B"/>
    <s v="B2"/>
    <x v="204"/>
    <x v="204"/>
    <x v="43"/>
    <s v="H"/>
    <x v="1"/>
    <x v="10"/>
    <x v="84"/>
    <m/>
    <m/>
    <m/>
    <n v="7391"/>
    <n v="-7391"/>
    <n v="0"/>
    <n v="0"/>
  </r>
  <r>
    <x v="8"/>
    <x v="8"/>
    <s v="B"/>
    <s v="B2"/>
    <x v="204"/>
    <x v="204"/>
    <x v="43"/>
    <s v="H"/>
    <x v="1"/>
    <x v="10"/>
    <x v="1"/>
    <n v="5500000"/>
    <m/>
    <n v="28770"/>
    <n v="806609"/>
    <n v="-835379"/>
    <n v="0"/>
    <n v="0"/>
  </r>
  <r>
    <x v="8"/>
    <x v="8"/>
    <s v="B"/>
    <s v="B3"/>
    <x v="205"/>
    <x v="205"/>
    <x v="43"/>
    <s v="L"/>
    <x v="1"/>
    <x v="2"/>
    <x v="34"/>
    <m/>
    <n v="165900"/>
    <m/>
    <m/>
    <m/>
    <n v="0"/>
    <n v="0"/>
  </r>
  <r>
    <x v="8"/>
    <x v="8"/>
    <s v="B"/>
    <s v="B3"/>
    <x v="205"/>
    <x v="205"/>
    <x v="43"/>
    <s v="L"/>
    <x v="1"/>
    <x v="12"/>
    <x v="8"/>
    <m/>
    <n v="1384500"/>
    <m/>
    <m/>
    <m/>
    <n v="0"/>
    <n v="0"/>
  </r>
  <r>
    <x v="8"/>
    <x v="8"/>
    <s v="B"/>
    <s v="B3"/>
    <x v="205"/>
    <x v="205"/>
    <x v="43"/>
    <s v="L"/>
    <x v="1"/>
    <x v="12"/>
    <x v="94"/>
    <m/>
    <n v="300000"/>
    <m/>
    <m/>
    <m/>
    <n v="0"/>
    <n v="0"/>
  </r>
  <r>
    <x v="8"/>
    <x v="8"/>
    <s v="B"/>
    <s v="B3"/>
    <x v="205"/>
    <x v="205"/>
    <x v="43"/>
    <s v="L"/>
    <x v="1"/>
    <x v="12"/>
    <x v="1"/>
    <m/>
    <n v="392740"/>
    <m/>
    <m/>
    <m/>
    <n v="0"/>
    <n v="0"/>
  </r>
  <r>
    <x v="8"/>
    <x v="8"/>
    <s v="B"/>
    <s v="B3"/>
    <x v="205"/>
    <x v="205"/>
    <x v="43"/>
    <s v="L"/>
    <x v="1"/>
    <x v="12"/>
    <x v="4"/>
    <m/>
    <n v="50000"/>
    <m/>
    <m/>
    <m/>
    <n v="0"/>
    <n v="0"/>
  </r>
  <r>
    <x v="8"/>
    <x v="8"/>
    <s v="B"/>
    <s v="B3"/>
    <x v="206"/>
    <x v="206"/>
    <x v="43"/>
    <s v="L"/>
    <x v="2"/>
    <x v="12"/>
    <x v="5"/>
    <m/>
    <m/>
    <m/>
    <m/>
    <n v="60576"/>
    <n v="60576"/>
    <n v="60576"/>
  </r>
  <r>
    <x v="8"/>
    <x v="8"/>
    <s v="B"/>
    <s v="B3"/>
    <x v="206"/>
    <x v="206"/>
    <x v="43"/>
    <s v="L"/>
    <x v="2"/>
    <x v="43"/>
    <x v="65"/>
    <m/>
    <m/>
    <m/>
    <m/>
    <n v="29325"/>
    <n v="29325"/>
    <n v="29325"/>
  </r>
  <r>
    <x v="8"/>
    <x v="8"/>
    <s v="C"/>
    <s v="C1"/>
    <x v="207"/>
    <x v="207"/>
    <x v="43"/>
    <s v="M"/>
    <x v="1"/>
    <x v="2"/>
    <x v="84"/>
    <n v="150000"/>
    <n v="150000"/>
    <m/>
    <m/>
    <m/>
    <n v="0"/>
    <n v="0"/>
  </r>
  <r>
    <x v="8"/>
    <x v="8"/>
    <s v="C"/>
    <s v="C1"/>
    <x v="207"/>
    <x v="207"/>
    <x v="43"/>
    <s v="M"/>
    <x v="1"/>
    <x v="2"/>
    <x v="93"/>
    <n v="250000"/>
    <n v="250000"/>
    <m/>
    <n v="39895"/>
    <m/>
    <n v="39895"/>
    <n v="39895"/>
  </r>
  <r>
    <x v="8"/>
    <x v="8"/>
    <s v="C"/>
    <s v="C1"/>
    <x v="207"/>
    <x v="207"/>
    <x v="43"/>
    <s v="M"/>
    <x v="1"/>
    <x v="2"/>
    <x v="1"/>
    <n v="100000"/>
    <n v="100000"/>
    <n v="675"/>
    <n v="3859"/>
    <m/>
    <n v="4534"/>
    <n v="4534"/>
  </r>
  <r>
    <x v="8"/>
    <x v="8"/>
    <s v="C"/>
    <s v="C1"/>
    <x v="207"/>
    <x v="207"/>
    <x v="43"/>
    <s v="M"/>
    <x v="1"/>
    <x v="2"/>
    <x v="6"/>
    <n v="50000"/>
    <n v="50000"/>
    <m/>
    <m/>
    <m/>
    <n v="0"/>
    <n v="0"/>
  </r>
  <r>
    <x v="8"/>
    <x v="8"/>
    <s v="B"/>
    <s v="B3"/>
    <x v="208"/>
    <x v="208"/>
    <x v="44"/>
    <s v="M"/>
    <x v="1"/>
    <x v="2"/>
    <x v="17"/>
    <n v="10000"/>
    <n v="10000"/>
    <m/>
    <m/>
    <m/>
    <n v="0"/>
    <n v="0"/>
  </r>
  <r>
    <x v="8"/>
    <x v="8"/>
    <s v="B"/>
    <s v="B3"/>
    <x v="208"/>
    <x v="208"/>
    <x v="44"/>
    <s v="M"/>
    <x v="1"/>
    <x v="2"/>
    <x v="2"/>
    <n v="450500"/>
    <n v="571570"/>
    <m/>
    <m/>
    <n v="16273"/>
    <n v="16273"/>
    <n v="16273"/>
  </r>
  <r>
    <x v="8"/>
    <x v="8"/>
    <s v="B"/>
    <s v="B3"/>
    <x v="208"/>
    <x v="208"/>
    <x v="44"/>
    <s v="M"/>
    <x v="1"/>
    <x v="2"/>
    <x v="44"/>
    <n v="2500"/>
    <n v="2500"/>
    <m/>
    <m/>
    <m/>
    <n v="0"/>
    <n v="0"/>
  </r>
  <r>
    <x v="8"/>
    <x v="8"/>
    <s v="B"/>
    <s v="B3"/>
    <x v="208"/>
    <x v="208"/>
    <x v="44"/>
    <s v="M"/>
    <x v="1"/>
    <x v="2"/>
    <x v="31"/>
    <n v="120000"/>
    <n v="120000"/>
    <m/>
    <m/>
    <m/>
    <n v="0"/>
    <n v="0"/>
  </r>
  <r>
    <x v="8"/>
    <x v="8"/>
    <s v="B"/>
    <s v="B3"/>
    <x v="208"/>
    <x v="208"/>
    <x v="44"/>
    <s v="M"/>
    <x v="1"/>
    <x v="2"/>
    <x v="1"/>
    <n v="13200"/>
    <n v="13200"/>
    <m/>
    <m/>
    <m/>
    <n v="0"/>
    <n v="0"/>
  </r>
  <r>
    <x v="8"/>
    <x v="8"/>
    <s v="B"/>
    <s v="B3"/>
    <x v="208"/>
    <x v="208"/>
    <x v="44"/>
    <s v="M"/>
    <x v="1"/>
    <x v="2"/>
    <x v="154"/>
    <n v="8000"/>
    <n v="8000"/>
    <m/>
    <m/>
    <m/>
    <n v="0"/>
    <n v="0"/>
  </r>
  <r>
    <x v="8"/>
    <x v="8"/>
    <s v="B"/>
    <s v="B3"/>
    <x v="208"/>
    <x v="208"/>
    <x v="44"/>
    <s v="M"/>
    <x v="1"/>
    <x v="2"/>
    <x v="47"/>
    <n v="5000"/>
    <n v="5000"/>
    <m/>
    <m/>
    <m/>
    <n v="0"/>
    <n v="0"/>
  </r>
  <r>
    <x v="8"/>
    <x v="8"/>
    <s v="B"/>
    <s v="B3"/>
    <x v="208"/>
    <x v="208"/>
    <x v="44"/>
    <s v="M"/>
    <x v="1"/>
    <x v="2"/>
    <x v="168"/>
    <n v="15000"/>
    <n v="15000"/>
    <n v="4411"/>
    <m/>
    <m/>
    <n v="4411"/>
    <n v="4411"/>
  </r>
  <r>
    <x v="8"/>
    <x v="8"/>
    <s v="B"/>
    <s v="B3"/>
    <x v="208"/>
    <x v="208"/>
    <x v="44"/>
    <s v="M"/>
    <x v="1"/>
    <x v="2"/>
    <x v="61"/>
    <n v="3280"/>
    <n v="2780"/>
    <m/>
    <m/>
    <n v="250"/>
    <n v="250"/>
    <n v="250"/>
  </r>
  <r>
    <x v="8"/>
    <x v="8"/>
    <s v="B"/>
    <s v="B3"/>
    <x v="208"/>
    <x v="208"/>
    <x v="44"/>
    <s v="M"/>
    <x v="1"/>
    <x v="2"/>
    <x v="6"/>
    <n v="30000"/>
    <n v="30000"/>
    <m/>
    <m/>
    <m/>
    <n v="0"/>
    <n v="0"/>
  </r>
  <r>
    <x v="8"/>
    <x v="8"/>
    <s v="B"/>
    <s v="B3"/>
    <x v="208"/>
    <x v="208"/>
    <x v="44"/>
    <s v="M"/>
    <x v="1"/>
    <x v="6"/>
    <x v="51"/>
    <m/>
    <n v="720"/>
    <m/>
    <m/>
    <n v="20"/>
    <n v="20"/>
    <n v="20"/>
  </r>
  <r>
    <x v="8"/>
    <x v="8"/>
    <s v="B"/>
    <s v="B3"/>
    <x v="208"/>
    <x v="208"/>
    <x v="44"/>
    <s v="M"/>
    <x v="1"/>
    <x v="6"/>
    <x v="59"/>
    <n v="34500"/>
    <n v="35160"/>
    <m/>
    <m/>
    <n v="2929"/>
    <n v="2929"/>
    <n v="2929"/>
  </r>
  <r>
    <x v="8"/>
    <x v="8"/>
    <s v="B"/>
    <s v="B3"/>
    <x v="208"/>
    <x v="208"/>
    <x v="44"/>
    <s v="M"/>
    <x v="1"/>
    <x v="6"/>
    <x v="64"/>
    <n v="5000"/>
    <n v="2780"/>
    <m/>
    <m/>
    <n v="250"/>
    <n v="250"/>
    <n v="250"/>
  </r>
  <r>
    <x v="8"/>
    <x v="8"/>
    <s v="B"/>
    <s v="B3"/>
    <x v="208"/>
    <x v="208"/>
    <x v="44"/>
    <s v="M"/>
    <x v="1"/>
    <x v="6"/>
    <x v="5"/>
    <n v="148500"/>
    <n v="148500"/>
    <m/>
    <m/>
    <m/>
    <n v="0"/>
    <n v="0"/>
  </r>
  <r>
    <x v="8"/>
    <x v="8"/>
    <s v="B"/>
    <s v="B3"/>
    <x v="208"/>
    <x v="208"/>
    <x v="44"/>
    <s v="M"/>
    <x v="1"/>
    <x v="43"/>
    <x v="52"/>
    <n v="19300"/>
    <n v="16270"/>
    <m/>
    <m/>
    <m/>
    <n v="0"/>
    <n v="0"/>
  </r>
  <r>
    <x v="8"/>
    <x v="8"/>
    <s v="B"/>
    <s v="B3"/>
    <x v="209"/>
    <x v="209"/>
    <x v="44"/>
    <s v="M"/>
    <x v="1"/>
    <x v="10"/>
    <x v="147"/>
    <n v="234764"/>
    <n v="234764"/>
    <n v="24239"/>
    <n v="24290"/>
    <n v="24268"/>
    <n v="72797"/>
    <n v="72797"/>
  </r>
  <r>
    <x v="8"/>
    <x v="8"/>
    <s v="B"/>
    <s v="B3"/>
    <x v="209"/>
    <x v="209"/>
    <x v="44"/>
    <s v="M"/>
    <x v="1"/>
    <x v="10"/>
    <x v="51"/>
    <n v="879"/>
    <n v="879"/>
    <n v="85"/>
    <n v="85"/>
    <n v="85"/>
    <n v="255"/>
    <n v="255"/>
  </r>
  <r>
    <x v="8"/>
    <x v="8"/>
    <s v="B"/>
    <s v="B3"/>
    <x v="209"/>
    <x v="209"/>
    <x v="44"/>
    <s v="M"/>
    <x v="1"/>
    <x v="10"/>
    <x v="190"/>
    <n v="60460"/>
    <n v="60460"/>
    <n v="28317"/>
    <n v="28317"/>
    <n v="28317"/>
    <n v="84951"/>
    <n v="84951"/>
  </r>
  <r>
    <x v="8"/>
    <x v="8"/>
    <s v="B"/>
    <s v="B3"/>
    <x v="209"/>
    <x v="209"/>
    <x v="44"/>
    <s v="M"/>
    <x v="1"/>
    <x v="10"/>
    <x v="2"/>
    <n v="2147984"/>
    <n v="2147984"/>
    <n v="184899"/>
    <n v="184899"/>
    <n v="184899"/>
    <n v="554697"/>
    <n v="554697"/>
  </r>
  <r>
    <x v="8"/>
    <x v="8"/>
    <s v="B"/>
    <s v="B3"/>
    <x v="209"/>
    <x v="209"/>
    <x v="44"/>
    <s v="M"/>
    <x v="1"/>
    <x v="10"/>
    <x v="52"/>
    <n v="170230"/>
    <n v="170230"/>
    <m/>
    <m/>
    <m/>
    <n v="0"/>
    <n v="0"/>
  </r>
  <r>
    <x v="8"/>
    <x v="8"/>
    <s v="B"/>
    <s v="B3"/>
    <x v="209"/>
    <x v="209"/>
    <x v="44"/>
    <s v="M"/>
    <x v="1"/>
    <x v="10"/>
    <x v="53"/>
    <n v="11270"/>
    <n v="11270"/>
    <m/>
    <m/>
    <m/>
    <n v="0"/>
    <n v="0"/>
  </r>
  <r>
    <x v="8"/>
    <x v="8"/>
    <s v="B"/>
    <s v="B3"/>
    <x v="209"/>
    <x v="209"/>
    <x v="44"/>
    <s v="M"/>
    <x v="1"/>
    <x v="10"/>
    <x v="54"/>
    <n v="12582"/>
    <n v="12582"/>
    <n v="1598"/>
    <n v="1598"/>
    <n v="1598"/>
    <n v="4794"/>
    <n v="4794"/>
  </r>
  <r>
    <x v="8"/>
    <x v="8"/>
    <s v="B"/>
    <s v="B3"/>
    <x v="209"/>
    <x v="209"/>
    <x v="44"/>
    <s v="M"/>
    <x v="1"/>
    <x v="10"/>
    <x v="122"/>
    <n v="212000"/>
    <n v="212000"/>
    <m/>
    <m/>
    <m/>
    <n v="0"/>
    <n v="0"/>
  </r>
  <r>
    <x v="8"/>
    <x v="8"/>
    <s v="B"/>
    <s v="B3"/>
    <x v="209"/>
    <x v="209"/>
    <x v="44"/>
    <s v="M"/>
    <x v="1"/>
    <x v="10"/>
    <x v="116"/>
    <n v="2780500"/>
    <n v="2780500"/>
    <m/>
    <n v="204406"/>
    <n v="204406"/>
    <n v="408812"/>
    <n v="408812"/>
  </r>
  <r>
    <x v="8"/>
    <x v="8"/>
    <s v="B"/>
    <s v="B3"/>
    <x v="209"/>
    <x v="209"/>
    <x v="44"/>
    <s v="M"/>
    <x v="1"/>
    <x v="10"/>
    <x v="56"/>
    <n v="12913"/>
    <n v="12913"/>
    <n v="1672"/>
    <n v="1672"/>
    <n v="1672"/>
    <n v="5016"/>
    <n v="5016"/>
  </r>
  <r>
    <x v="8"/>
    <x v="8"/>
    <s v="B"/>
    <s v="B3"/>
    <x v="209"/>
    <x v="209"/>
    <x v="44"/>
    <s v="M"/>
    <x v="1"/>
    <x v="10"/>
    <x v="57"/>
    <n v="23202"/>
    <n v="23202"/>
    <n v="964"/>
    <n v="964"/>
    <n v="964"/>
    <n v="2892"/>
    <n v="2892"/>
  </r>
  <r>
    <x v="8"/>
    <x v="8"/>
    <s v="B"/>
    <s v="B3"/>
    <x v="209"/>
    <x v="209"/>
    <x v="44"/>
    <s v="M"/>
    <x v="1"/>
    <x v="10"/>
    <x v="25"/>
    <n v="124418"/>
    <n v="124418"/>
    <n v="12766"/>
    <n v="12766"/>
    <n v="12766"/>
    <n v="38298"/>
    <n v="38298"/>
  </r>
  <r>
    <x v="8"/>
    <x v="8"/>
    <s v="B"/>
    <s v="B3"/>
    <x v="209"/>
    <x v="209"/>
    <x v="44"/>
    <s v="M"/>
    <x v="1"/>
    <x v="10"/>
    <x v="42"/>
    <n v="98496"/>
    <n v="98496"/>
    <n v="21529"/>
    <n v="13488"/>
    <n v="5813"/>
    <n v="40830"/>
    <n v="40830"/>
  </r>
  <r>
    <x v="8"/>
    <x v="8"/>
    <s v="B"/>
    <s v="B3"/>
    <x v="209"/>
    <x v="209"/>
    <x v="44"/>
    <s v="M"/>
    <x v="1"/>
    <x v="10"/>
    <x v="59"/>
    <n v="418258"/>
    <n v="418258"/>
    <n v="38378"/>
    <n v="38378"/>
    <n v="38378"/>
    <n v="115134"/>
    <n v="115134"/>
  </r>
  <r>
    <x v="8"/>
    <x v="8"/>
    <s v="B"/>
    <s v="B3"/>
    <x v="209"/>
    <x v="209"/>
    <x v="44"/>
    <s v="M"/>
    <x v="1"/>
    <x v="10"/>
    <x v="61"/>
    <n v="24145"/>
    <n v="24145"/>
    <m/>
    <m/>
    <n v="2610"/>
    <n v="2610"/>
    <n v="2610"/>
  </r>
  <r>
    <x v="8"/>
    <x v="8"/>
    <s v="B"/>
    <s v="B3"/>
    <x v="209"/>
    <x v="209"/>
    <x v="44"/>
    <s v="M"/>
    <x v="1"/>
    <x v="10"/>
    <x v="62"/>
    <n v="174418"/>
    <n v="174418"/>
    <n v="26018"/>
    <n v="25362"/>
    <n v="21623"/>
    <n v="73003"/>
    <n v="73003"/>
  </r>
  <r>
    <x v="8"/>
    <x v="8"/>
    <s v="B"/>
    <s v="B3"/>
    <x v="209"/>
    <x v="209"/>
    <x v="44"/>
    <s v="M"/>
    <x v="1"/>
    <x v="10"/>
    <x v="63"/>
    <n v="4800"/>
    <n v="4800"/>
    <n v="2333"/>
    <n v="2333"/>
    <n v="2333"/>
    <n v="6999"/>
    <n v="6999"/>
  </r>
  <r>
    <x v="8"/>
    <x v="8"/>
    <s v="B"/>
    <s v="B3"/>
    <x v="209"/>
    <x v="209"/>
    <x v="44"/>
    <s v="M"/>
    <x v="1"/>
    <x v="10"/>
    <x v="64"/>
    <n v="13809"/>
    <n v="13809"/>
    <n v="1272"/>
    <n v="1286"/>
    <n v="1286"/>
    <n v="3844"/>
    <n v="3844"/>
  </r>
  <r>
    <x v="8"/>
    <x v="8"/>
    <s v="B"/>
    <s v="B3"/>
    <x v="209"/>
    <x v="209"/>
    <x v="44"/>
    <s v="M"/>
    <x v="1"/>
    <x v="10"/>
    <x v="180"/>
    <n v="17020"/>
    <n v="17020"/>
    <m/>
    <m/>
    <m/>
    <n v="0"/>
    <n v="0"/>
  </r>
  <r>
    <x v="8"/>
    <x v="8"/>
    <s v="B"/>
    <s v="B3"/>
    <x v="209"/>
    <x v="209"/>
    <x v="44"/>
    <s v="M"/>
    <x v="2"/>
    <x v="8"/>
    <x v="1"/>
    <m/>
    <n v="200000"/>
    <m/>
    <m/>
    <m/>
    <n v="0"/>
    <n v="0"/>
  </r>
  <r>
    <x v="8"/>
    <x v="8"/>
    <s v="B"/>
    <s v="B3"/>
    <x v="209"/>
    <x v="209"/>
    <x v="44"/>
    <s v="M"/>
    <x v="2"/>
    <x v="10"/>
    <x v="94"/>
    <m/>
    <n v="500000"/>
    <m/>
    <m/>
    <m/>
    <n v="0"/>
    <n v="0"/>
  </r>
  <r>
    <x v="8"/>
    <x v="8"/>
    <s v="B"/>
    <s v="B2"/>
    <x v="210"/>
    <x v="210"/>
    <x v="44"/>
    <s v="H"/>
    <x v="1"/>
    <x v="8"/>
    <x v="1"/>
    <n v="750"/>
    <n v="750"/>
    <m/>
    <m/>
    <m/>
    <n v="0"/>
    <n v="0"/>
  </r>
  <r>
    <x v="8"/>
    <x v="8"/>
    <s v="B"/>
    <s v="B2"/>
    <x v="210"/>
    <x v="210"/>
    <x v="44"/>
    <s v="H"/>
    <x v="2"/>
    <x v="3"/>
    <x v="43"/>
    <n v="1670839"/>
    <n v="1670839"/>
    <m/>
    <n v="42291"/>
    <n v="69401"/>
    <n v="111692"/>
    <n v="111692"/>
  </r>
  <r>
    <x v="8"/>
    <x v="8"/>
    <s v="B"/>
    <s v="B2"/>
    <x v="210"/>
    <x v="210"/>
    <x v="44"/>
    <s v="H"/>
    <x v="2"/>
    <x v="3"/>
    <x v="23"/>
    <n v="257827"/>
    <n v="257827"/>
    <n v="14985"/>
    <n v="12262"/>
    <n v="10959"/>
    <n v="38206"/>
    <n v="38206"/>
  </r>
  <r>
    <x v="8"/>
    <x v="8"/>
    <s v="B"/>
    <s v="B2"/>
    <x v="210"/>
    <x v="210"/>
    <x v="44"/>
    <s v="H"/>
    <x v="2"/>
    <x v="22"/>
    <x v="23"/>
    <n v="386652"/>
    <n v="400152"/>
    <n v="3363"/>
    <n v="4653"/>
    <n v="3617"/>
    <n v="11633"/>
    <n v="11633"/>
  </r>
  <r>
    <x v="8"/>
    <x v="8"/>
    <s v="B"/>
    <s v="B2"/>
    <x v="210"/>
    <x v="210"/>
    <x v="44"/>
    <s v="H"/>
    <x v="2"/>
    <x v="22"/>
    <x v="135"/>
    <n v="10000"/>
    <n v="10000"/>
    <m/>
    <m/>
    <m/>
    <n v="0"/>
    <n v="0"/>
  </r>
  <r>
    <x v="8"/>
    <x v="8"/>
    <s v="B"/>
    <s v="B2"/>
    <x v="210"/>
    <x v="210"/>
    <x v="44"/>
    <s v="H"/>
    <x v="2"/>
    <x v="22"/>
    <x v="85"/>
    <n v="13500"/>
    <m/>
    <m/>
    <m/>
    <m/>
    <n v="0"/>
    <n v="0"/>
  </r>
  <r>
    <x v="8"/>
    <x v="8"/>
    <s v="B"/>
    <s v="B2"/>
    <x v="210"/>
    <x v="210"/>
    <x v="44"/>
    <s v="H"/>
    <x v="2"/>
    <x v="6"/>
    <x v="23"/>
    <n v="50452"/>
    <n v="68452"/>
    <n v="1146"/>
    <n v="472"/>
    <n v="436"/>
    <n v="2054"/>
    <n v="2054"/>
  </r>
  <r>
    <x v="8"/>
    <x v="8"/>
    <s v="B"/>
    <s v="B2"/>
    <x v="210"/>
    <x v="210"/>
    <x v="44"/>
    <s v="H"/>
    <x v="2"/>
    <x v="6"/>
    <x v="85"/>
    <n v="18000"/>
    <m/>
    <n v="974"/>
    <m/>
    <m/>
    <n v="974"/>
    <n v="974"/>
  </r>
  <r>
    <x v="8"/>
    <x v="8"/>
    <s v="B"/>
    <s v="B2"/>
    <x v="210"/>
    <x v="210"/>
    <x v="44"/>
    <s v="H"/>
    <x v="2"/>
    <x v="7"/>
    <x v="13"/>
    <m/>
    <n v="300000"/>
    <m/>
    <n v="70554"/>
    <m/>
    <n v="70554"/>
    <n v="70554"/>
  </r>
  <r>
    <x v="8"/>
    <x v="8"/>
    <s v="B"/>
    <s v="B2"/>
    <x v="210"/>
    <x v="210"/>
    <x v="44"/>
    <s v="H"/>
    <x v="2"/>
    <x v="8"/>
    <x v="42"/>
    <n v="12000"/>
    <n v="12000"/>
    <m/>
    <m/>
    <m/>
    <n v="0"/>
    <n v="0"/>
  </r>
  <r>
    <x v="8"/>
    <x v="8"/>
    <s v="B"/>
    <s v="B2"/>
    <x v="210"/>
    <x v="210"/>
    <x v="44"/>
    <s v="H"/>
    <x v="2"/>
    <x v="8"/>
    <x v="23"/>
    <n v="223140"/>
    <n v="223140"/>
    <m/>
    <m/>
    <n v="3565"/>
    <n v="3565"/>
    <n v="3565"/>
  </r>
  <r>
    <x v="8"/>
    <x v="8"/>
    <s v="B"/>
    <s v="B2"/>
    <x v="210"/>
    <x v="210"/>
    <x v="44"/>
    <s v="H"/>
    <x v="2"/>
    <x v="8"/>
    <x v="135"/>
    <n v="12000"/>
    <n v="12000"/>
    <m/>
    <m/>
    <m/>
    <n v="0"/>
    <n v="0"/>
  </r>
  <r>
    <x v="8"/>
    <x v="8"/>
    <s v="B"/>
    <s v="B2"/>
    <x v="210"/>
    <x v="210"/>
    <x v="44"/>
    <s v="H"/>
    <x v="2"/>
    <x v="9"/>
    <x v="42"/>
    <n v="6000"/>
    <n v="6000"/>
    <m/>
    <m/>
    <m/>
    <n v="0"/>
    <n v="0"/>
  </r>
  <r>
    <x v="8"/>
    <x v="8"/>
    <s v="B"/>
    <s v="B2"/>
    <x v="210"/>
    <x v="210"/>
    <x v="44"/>
    <s v="H"/>
    <x v="2"/>
    <x v="9"/>
    <x v="23"/>
    <n v="485528"/>
    <n v="521528"/>
    <n v="3302"/>
    <n v="10934"/>
    <n v="5247"/>
    <n v="19483"/>
    <n v="19483"/>
  </r>
  <r>
    <x v="8"/>
    <x v="8"/>
    <s v="B"/>
    <s v="B2"/>
    <x v="210"/>
    <x v="210"/>
    <x v="44"/>
    <s v="H"/>
    <x v="2"/>
    <x v="9"/>
    <x v="135"/>
    <n v="6000"/>
    <n v="6000"/>
    <m/>
    <m/>
    <m/>
    <n v="0"/>
    <n v="0"/>
  </r>
  <r>
    <x v="8"/>
    <x v="8"/>
    <s v="B"/>
    <s v="B2"/>
    <x v="210"/>
    <x v="210"/>
    <x v="44"/>
    <s v="H"/>
    <x v="2"/>
    <x v="9"/>
    <x v="85"/>
    <n v="36000"/>
    <m/>
    <m/>
    <m/>
    <m/>
    <n v="0"/>
    <n v="0"/>
  </r>
  <r>
    <x v="8"/>
    <x v="8"/>
    <s v="B"/>
    <s v="B2"/>
    <x v="210"/>
    <x v="210"/>
    <x v="44"/>
    <s v="H"/>
    <x v="2"/>
    <x v="10"/>
    <x v="34"/>
    <n v="15000"/>
    <n v="15000"/>
    <m/>
    <m/>
    <m/>
    <n v="0"/>
    <n v="0"/>
  </r>
  <r>
    <x v="8"/>
    <x v="8"/>
    <s v="B"/>
    <s v="B2"/>
    <x v="210"/>
    <x v="210"/>
    <x v="44"/>
    <s v="H"/>
    <x v="2"/>
    <x v="10"/>
    <x v="191"/>
    <n v="60000"/>
    <n v="61000"/>
    <n v="390"/>
    <n v="2261"/>
    <n v="890"/>
    <n v="3541"/>
    <n v="3541"/>
  </r>
  <r>
    <x v="8"/>
    <x v="8"/>
    <s v="B"/>
    <s v="B2"/>
    <x v="210"/>
    <x v="210"/>
    <x v="44"/>
    <s v="H"/>
    <x v="2"/>
    <x v="10"/>
    <x v="23"/>
    <n v="2984378"/>
    <n v="5697296"/>
    <n v="23765"/>
    <n v="46147"/>
    <n v="26924"/>
    <n v="96836"/>
    <n v="96836"/>
  </r>
  <r>
    <x v="8"/>
    <x v="8"/>
    <s v="B"/>
    <s v="B2"/>
    <x v="210"/>
    <x v="210"/>
    <x v="44"/>
    <s v="H"/>
    <x v="2"/>
    <x v="10"/>
    <x v="85"/>
    <n v="2709918"/>
    <m/>
    <n v="8907"/>
    <m/>
    <m/>
    <n v="8907"/>
    <n v="8907"/>
  </r>
  <r>
    <x v="8"/>
    <x v="8"/>
    <s v="B"/>
    <s v="B2"/>
    <x v="210"/>
    <x v="210"/>
    <x v="44"/>
    <s v="H"/>
    <x v="2"/>
    <x v="10"/>
    <x v="5"/>
    <n v="70000"/>
    <n v="70000"/>
    <n v="6992"/>
    <n v="58604"/>
    <m/>
    <n v="65596"/>
    <n v="65596"/>
  </r>
  <r>
    <x v="8"/>
    <x v="8"/>
    <s v="B"/>
    <s v="B2"/>
    <x v="211"/>
    <x v="211"/>
    <x v="44"/>
    <s v="M"/>
    <x v="2"/>
    <x v="2"/>
    <x v="14"/>
    <m/>
    <n v="398383"/>
    <n v="26400"/>
    <n v="1725"/>
    <n v="26017"/>
    <n v="54142"/>
    <n v="54142"/>
  </r>
  <r>
    <x v="8"/>
    <x v="8"/>
    <s v="B"/>
    <s v="B2"/>
    <x v="211"/>
    <x v="211"/>
    <x v="44"/>
    <s v="M"/>
    <x v="2"/>
    <x v="2"/>
    <x v="23"/>
    <m/>
    <n v="628301"/>
    <m/>
    <m/>
    <m/>
    <n v="0"/>
    <n v="0"/>
  </r>
  <r>
    <x v="8"/>
    <x v="8"/>
    <s v="B"/>
    <s v="B2"/>
    <x v="211"/>
    <x v="211"/>
    <x v="44"/>
    <s v="M"/>
    <x v="2"/>
    <x v="12"/>
    <x v="23"/>
    <m/>
    <n v="156100"/>
    <n v="3563"/>
    <n v="67103"/>
    <n v="45257"/>
    <n v="115923"/>
    <n v="115923"/>
  </r>
  <r>
    <x v="8"/>
    <x v="8"/>
    <s v="B"/>
    <s v="B3"/>
    <x v="212"/>
    <x v="212"/>
    <x v="44"/>
    <s v="M"/>
    <x v="1"/>
    <x v="5"/>
    <x v="51"/>
    <n v="3500"/>
    <n v="3500"/>
    <n v="287"/>
    <n v="287"/>
    <n v="287"/>
    <n v="861"/>
    <n v="861"/>
  </r>
  <r>
    <x v="8"/>
    <x v="8"/>
    <s v="B"/>
    <s v="B3"/>
    <x v="212"/>
    <x v="212"/>
    <x v="44"/>
    <s v="M"/>
    <x v="1"/>
    <x v="5"/>
    <x v="2"/>
    <n v="5371400"/>
    <n v="5371400"/>
    <n v="453821"/>
    <n v="452374"/>
    <n v="447803"/>
    <n v="1353998"/>
    <n v="1353998"/>
  </r>
  <r>
    <x v="8"/>
    <x v="8"/>
    <s v="B"/>
    <s v="B3"/>
    <x v="212"/>
    <x v="212"/>
    <x v="44"/>
    <s v="M"/>
    <x v="1"/>
    <x v="5"/>
    <x v="52"/>
    <n v="447700"/>
    <n v="447700"/>
    <n v="37308"/>
    <n v="37308"/>
    <n v="37308"/>
    <n v="111924"/>
    <n v="111924"/>
  </r>
  <r>
    <x v="8"/>
    <x v="8"/>
    <s v="B"/>
    <s v="B3"/>
    <x v="212"/>
    <x v="212"/>
    <x v="44"/>
    <s v="M"/>
    <x v="1"/>
    <x v="5"/>
    <x v="54"/>
    <n v="36000"/>
    <n v="36000"/>
    <n v="1980"/>
    <n v="1980"/>
    <n v="1980"/>
    <n v="5940"/>
    <n v="5940"/>
  </r>
  <r>
    <x v="8"/>
    <x v="8"/>
    <s v="B"/>
    <s v="B3"/>
    <x v="212"/>
    <x v="212"/>
    <x v="44"/>
    <s v="M"/>
    <x v="1"/>
    <x v="5"/>
    <x v="192"/>
    <n v="703700"/>
    <n v="703700"/>
    <n v="58642"/>
    <n v="58642"/>
    <n v="58642"/>
    <n v="175926"/>
    <n v="175926"/>
  </r>
  <r>
    <x v="8"/>
    <x v="8"/>
    <s v="B"/>
    <s v="B3"/>
    <x v="212"/>
    <x v="212"/>
    <x v="44"/>
    <s v="M"/>
    <x v="1"/>
    <x v="5"/>
    <x v="56"/>
    <n v="215700"/>
    <n v="215700"/>
    <n v="16121"/>
    <n v="16121"/>
    <n v="16121"/>
    <n v="48363"/>
    <n v="48363"/>
  </r>
  <r>
    <x v="8"/>
    <x v="8"/>
    <s v="B"/>
    <s v="B3"/>
    <x v="212"/>
    <x v="212"/>
    <x v="44"/>
    <s v="M"/>
    <x v="1"/>
    <x v="5"/>
    <x v="57"/>
    <n v="37200"/>
    <n v="37200"/>
    <n v="4421"/>
    <n v="4534"/>
    <n v="4478"/>
    <n v="13433"/>
    <n v="13433"/>
  </r>
  <r>
    <x v="8"/>
    <x v="8"/>
    <s v="B"/>
    <s v="B3"/>
    <x v="212"/>
    <x v="212"/>
    <x v="44"/>
    <s v="M"/>
    <x v="1"/>
    <x v="5"/>
    <x v="103"/>
    <n v="91107"/>
    <n v="91107"/>
    <n v="7592"/>
    <n v="7592"/>
    <n v="7592"/>
    <n v="22776"/>
    <n v="22776"/>
  </r>
  <r>
    <x v="8"/>
    <x v="8"/>
    <s v="B"/>
    <s v="B3"/>
    <x v="212"/>
    <x v="212"/>
    <x v="44"/>
    <s v="M"/>
    <x v="1"/>
    <x v="5"/>
    <x v="25"/>
    <n v="859000"/>
    <n v="859000"/>
    <n v="84256"/>
    <n v="84256"/>
    <n v="84256"/>
    <n v="252768"/>
    <n v="252768"/>
  </r>
  <r>
    <x v="8"/>
    <x v="8"/>
    <s v="B"/>
    <s v="B3"/>
    <x v="212"/>
    <x v="212"/>
    <x v="44"/>
    <s v="M"/>
    <x v="1"/>
    <x v="5"/>
    <x v="42"/>
    <n v="1268766"/>
    <n v="1268766"/>
    <n v="148566"/>
    <n v="161103"/>
    <n v="233493"/>
    <n v="543162"/>
    <n v="543162"/>
  </r>
  <r>
    <x v="8"/>
    <x v="8"/>
    <s v="B"/>
    <s v="B3"/>
    <x v="212"/>
    <x v="212"/>
    <x v="44"/>
    <s v="M"/>
    <x v="1"/>
    <x v="5"/>
    <x v="59"/>
    <n v="966900"/>
    <n v="966900"/>
    <n v="81778"/>
    <n v="80605"/>
    <n v="80605"/>
    <n v="242988"/>
    <n v="242988"/>
  </r>
  <r>
    <x v="8"/>
    <x v="8"/>
    <s v="B"/>
    <s v="B3"/>
    <x v="212"/>
    <x v="212"/>
    <x v="44"/>
    <s v="M"/>
    <x v="1"/>
    <x v="5"/>
    <x v="60"/>
    <n v="42300"/>
    <n v="42300"/>
    <n v="1750"/>
    <n v="1750"/>
    <n v="1750"/>
    <n v="5250"/>
    <n v="5250"/>
  </r>
  <r>
    <x v="8"/>
    <x v="8"/>
    <s v="B"/>
    <s v="B3"/>
    <x v="212"/>
    <x v="212"/>
    <x v="44"/>
    <s v="M"/>
    <x v="1"/>
    <x v="5"/>
    <x v="151"/>
    <n v="195120"/>
    <n v="195120"/>
    <n v="34918"/>
    <n v="39991"/>
    <n v="39751"/>
    <n v="114660"/>
    <n v="114660"/>
  </r>
  <r>
    <x v="8"/>
    <x v="8"/>
    <s v="B"/>
    <s v="B3"/>
    <x v="212"/>
    <x v="212"/>
    <x v="44"/>
    <s v="M"/>
    <x v="1"/>
    <x v="5"/>
    <x v="62"/>
    <n v="697241"/>
    <n v="697241"/>
    <n v="68911"/>
    <n v="83662"/>
    <n v="89007"/>
    <n v="241580"/>
    <n v="241580"/>
  </r>
  <r>
    <x v="8"/>
    <x v="8"/>
    <s v="B"/>
    <s v="B3"/>
    <x v="212"/>
    <x v="212"/>
    <x v="44"/>
    <s v="M"/>
    <x v="1"/>
    <x v="5"/>
    <x v="63"/>
    <n v="171700"/>
    <n v="171700"/>
    <n v="13076"/>
    <n v="13076"/>
    <n v="13076"/>
    <n v="39228"/>
    <n v="39228"/>
  </r>
  <r>
    <x v="8"/>
    <x v="8"/>
    <s v="B"/>
    <s v="B3"/>
    <x v="212"/>
    <x v="212"/>
    <x v="44"/>
    <s v="M"/>
    <x v="1"/>
    <x v="5"/>
    <x v="64"/>
    <n v="48900"/>
    <n v="48900"/>
    <n v="4313"/>
    <n v="4313"/>
    <n v="4313"/>
    <n v="12939"/>
    <n v="12939"/>
  </r>
  <r>
    <x v="8"/>
    <x v="8"/>
    <s v="B"/>
    <s v="B3"/>
    <x v="212"/>
    <x v="212"/>
    <x v="44"/>
    <s v="M"/>
    <x v="2"/>
    <x v="2"/>
    <x v="9"/>
    <m/>
    <n v="3600000"/>
    <m/>
    <m/>
    <m/>
    <n v="0"/>
    <n v="0"/>
  </r>
  <r>
    <x v="8"/>
    <x v="8"/>
    <s v="B"/>
    <s v="B3"/>
    <x v="212"/>
    <x v="212"/>
    <x v="44"/>
    <s v="M"/>
    <x v="2"/>
    <x v="2"/>
    <x v="84"/>
    <m/>
    <n v="100000"/>
    <m/>
    <m/>
    <m/>
    <n v="0"/>
    <n v="0"/>
  </r>
  <r>
    <x v="8"/>
    <x v="8"/>
    <s v="B"/>
    <s v="B3"/>
    <x v="212"/>
    <x v="212"/>
    <x v="44"/>
    <s v="M"/>
    <x v="2"/>
    <x v="2"/>
    <x v="35"/>
    <m/>
    <n v="1850000"/>
    <m/>
    <m/>
    <m/>
    <n v="0"/>
    <n v="0"/>
  </r>
  <r>
    <x v="8"/>
    <x v="8"/>
    <s v="B"/>
    <s v="B3"/>
    <x v="212"/>
    <x v="212"/>
    <x v="44"/>
    <s v="M"/>
    <x v="2"/>
    <x v="2"/>
    <x v="38"/>
    <m/>
    <n v="50000"/>
    <m/>
    <m/>
    <m/>
    <n v="0"/>
    <n v="0"/>
  </r>
  <r>
    <x v="8"/>
    <x v="8"/>
    <s v="B"/>
    <s v="B3"/>
    <x v="212"/>
    <x v="212"/>
    <x v="44"/>
    <s v="M"/>
    <x v="2"/>
    <x v="2"/>
    <x v="1"/>
    <m/>
    <n v="5724000"/>
    <m/>
    <m/>
    <m/>
    <n v="0"/>
    <n v="0"/>
  </r>
  <r>
    <x v="8"/>
    <x v="8"/>
    <s v="B"/>
    <s v="B3"/>
    <x v="212"/>
    <x v="212"/>
    <x v="44"/>
    <s v="M"/>
    <x v="2"/>
    <x v="2"/>
    <x v="40"/>
    <m/>
    <n v="268000"/>
    <m/>
    <m/>
    <m/>
    <n v="0"/>
    <n v="0"/>
  </r>
  <r>
    <x v="8"/>
    <x v="8"/>
    <s v="B"/>
    <s v="B3"/>
    <x v="212"/>
    <x v="212"/>
    <x v="44"/>
    <s v="M"/>
    <x v="2"/>
    <x v="2"/>
    <x v="4"/>
    <m/>
    <n v="1750000"/>
    <m/>
    <m/>
    <m/>
    <n v="0"/>
    <n v="0"/>
  </r>
  <r>
    <x v="8"/>
    <x v="8"/>
    <s v="B"/>
    <s v="B3"/>
    <x v="212"/>
    <x v="212"/>
    <x v="44"/>
    <s v="M"/>
    <x v="2"/>
    <x v="2"/>
    <x v="65"/>
    <m/>
    <n v="1000000"/>
    <m/>
    <m/>
    <m/>
    <n v="0"/>
    <n v="0"/>
  </r>
  <r>
    <x v="8"/>
    <x v="8"/>
    <s v="B"/>
    <s v="B3"/>
    <x v="212"/>
    <x v="212"/>
    <x v="44"/>
    <s v="M"/>
    <x v="2"/>
    <x v="2"/>
    <x v="23"/>
    <m/>
    <n v="860000"/>
    <m/>
    <m/>
    <m/>
    <n v="0"/>
    <n v="0"/>
  </r>
  <r>
    <x v="8"/>
    <x v="8"/>
    <s v="B"/>
    <s v="B3"/>
    <x v="212"/>
    <x v="212"/>
    <x v="44"/>
    <s v="M"/>
    <x v="2"/>
    <x v="2"/>
    <x v="6"/>
    <m/>
    <n v="340000"/>
    <m/>
    <m/>
    <m/>
    <n v="0"/>
    <n v="0"/>
  </r>
  <r>
    <x v="8"/>
    <x v="8"/>
    <s v="B"/>
    <s v="B3"/>
    <x v="212"/>
    <x v="212"/>
    <x v="44"/>
    <s v="M"/>
    <x v="2"/>
    <x v="2"/>
    <x v="10"/>
    <m/>
    <n v="1500000"/>
    <m/>
    <m/>
    <m/>
    <n v="0"/>
    <n v="0"/>
  </r>
  <r>
    <x v="8"/>
    <x v="8"/>
    <s v="B"/>
    <s v="B3"/>
    <x v="212"/>
    <x v="212"/>
    <x v="44"/>
    <s v="M"/>
    <x v="2"/>
    <x v="5"/>
    <x v="116"/>
    <n v="736000"/>
    <n v="736000"/>
    <n v="13800"/>
    <n v="24051"/>
    <m/>
    <n v="37851"/>
    <n v="37851"/>
  </r>
  <r>
    <x v="8"/>
    <x v="8"/>
    <s v="B"/>
    <s v="B3"/>
    <x v="212"/>
    <x v="212"/>
    <x v="44"/>
    <s v="M"/>
    <x v="2"/>
    <x v="5"/>
    <x v="1"/>
    <n v="246000"/>
    <n v="246000"/>
    <n v="283"/>
    <m/>
    <n v="184022"/>
    <n v="184305"/>
    <n v="184305"/>
  </r>
  <r>
    <x v="8"/>
    <x v="8"/>
    <s v="B"/>
    <s v="B2"/>
    <x v="213"/>
    <x v="213"/>
    <x v="44"/>
    <s v="M"/>
    <x v="1"/>
    <x v="43"/>
    <x v="3"/>
    <m/>
    <n v="110823"/>
    <m/>
    <m/>
    <m/>
    <n v="0"/>
    <n v="0"/>
  </r>
  <r>
    <x v="8"/>
    <x v="8"/>
    <s v="C"/>
    <s v="C1"/>
    <x v="214"/>
    <x v="214"/>
    <x v="44"/>
    <s v="M"/>
    <x v="2"/>
    <x v="2"/>
    <x v="2"/>
    <m/>
    <n v="700000"/>
    <m/>
    <m/>
    <m/>
    <n v="0"/>
    <n v="0"/>
  </r>
  <r>
    <x v="8"/>
    <x v="8"/>
    <s v="C"/>
    <s v="C1"/>
    <x v="214"/>
    <x v="214"/>
    <x v="44"/>
    <s v="M"/>
    <x v="2"/>
    <x v="2"/>
    <x v="3"/>
    <m/>
    <n v="650000"/>
    <m/>
    <m/>
    <m/>
    <n v="0"/>
    <n v="0"/>
  </r>
  <r>
    <x v="8"/>
    <x v="8"/>
    <s v="C"/>
    <s v="C1"/>
    <x v="214"/>
    <x v="214"/>
    <x v="44"/>
    <s v="M"/>
    <x v="2"/>
    <x v="2"/>
    <x v="1"/>
    <n v="110000"/>
    <n v="150000"/>
    <m/>
    <m/>
    <m/>
    <n v="0"/>
    <n v="0"/>
  </r>
  <r>
    <x v="8"/>
    <x v="8"/>
    <s v="C"/>
    <s v="C1"/>
    <x v="214"/>
    <x v="214"/>
    <x v="44"/>
    <s v="M"/>
    <x v="2"/>
    <x v="2"/>
    <x v="21"/>
    <m/>
    <n v="280000"/>
    <m/>
    <m/>
    <m/>
    <n v="0"/>
    <n v="0"/>
  </r>
  <r>
    <x v="8"/>
    <x v="8"/>
    <s v="C"/>
    <s v="C1"/>
    <x v="214"/>
    <x v="214"/>
    <x v="44"/>
    <s v="M"/>
    <x v="2"/>
    <x v="2"/>
    <x v="143"/>
    <m/>
    <n v="750000"/>
    <m/>
    <m/>
    <m/>
    <n v="0"/>
    <n v="0"/>
  </r>
  <r>
    <x v="8"/>
    <x v="8"/>
    <s v="B"/>
    <s v="B3"/>
    <x v="215"/>
    <x v="215"/>
    <x v="45"/>
    <s v="M"/>
    <x v="2"/>
    <x v="10"/>
    <x v="15"/>
    <m/>
    <m/>
    <m/>
    <n v="13864"/>
    <n v="13304"/>
    <n v="27168"/>
    <n v="27168"/>
  </r>
  <r>
    <x v="8"/>
    <x v="8"/>
    <s v="B"/>
    <s v="B3"/>
    <x v="215"/>
    <x v="215"/>
    <x v="45"/>
    <s v="M"/>
    <x v="2"/>
    <x v="10"/>
    <x v="65"/>
    <m/>
    <m/>
    <m/>
    <n v="61521"/>
    <n v="-49750"/>
    <n v="11771"/>
    <n v="11771"/>
  </r>
  <r>
    <x v="8"/>
    <x v="8"/>
    <s v="B"/>
    <s v="B3"/>
    <x v="215"/>
    <x v="215"/>
    <x v="45"/>
    <s v="M"/>
    <x v="2"/>
    <x v="10"/>
    <x v="5"/>
    <m/>
    <m/>
    <n v="328"/>
    <m/>
    <m/>
    <n v="328"/>
    <n v="328"/>
  </r>
  <r>
    <x v="8"/>
    <x v="8"/>
    <s v="B"/>
    <s v="B3"/>
    <x v="215"/>
    <x v="215"/>
    <x v="45"/>
    <s v="M"/>
    <x v="2"/>
    <x v="45"/>
    <x v="84"/>
    <m/>
    <m/>
    <m/>
    <n v="4000"/>
    <m/>
    <n v="4000"/>
    <n v="4000"/>
  </r>
  <r>
    <x v="8"/>
    <x v="8"/>
    <s v="B"/>
    <s v="B3"/>
    <x v="215"/>
    <x v="215"/>
    <x v="45"/>
    <s v="M"/>
    <x v="2"/>
    <x v="45"/>
    <x v="91"/>
    <m/>
    <m/>
    <m/>
    <n v="8000"/>
    <m/>
    <n v="8000"/>
    <n v="8000"/>
  </r>
  <r>
    <x v="8"/>
    <x v="8"/>
    <s v="B"/>
    <s v="B3"/>
    <x v="215"/>
    <x v="215"/>
    <x v="45"/>
    <s v="M"/>
    <x v="2"/>
    <x v="45"/>
    <x v="65"/>
    <m/>
    <m/>
    <m/>
    <m/>
    <n v="49750"/>
    <n v="49750"/>
    <n v="49750"/>
  </r>
  <r>
    <x v="8"/>
    <x v="8"/>
    <s v="B"/>
    <s v="B3"/>
    <x v="215"/>
    <x v="215"/>
    <x v="45"/>
    <s v="M"/>
    <x v="2"/>
    <x v="45"/>
    <x v="5"/>
    <m/>
    <m/>
    <m/>
    <m/>
    <n v="23632"/>
    <n v="23632"/>
    <n v="23632"/>
  </r>
  <r>
    <x v="8"/>
    <x v="8"/>
    <s v="B"/>
    <s v="B3"/>
    <x v="216"/>
    <x v="216"/>
    <x v="45"/>
    <s v="M"/>
    <x v="1"/>
    <x v="46"/>
    <x v="116"/>
    <m/>
    <n v="30000"/>
    <m/>
    <m/>
    <m/>
    <n v="0"/>
    <n v="0"/>
  </r>
  <r>
    <x v="8"/>
    <x v="8"/>
    <s v="B"/>
    <s v="B3"/>
    <x v="216"/>
    <x v="216"/>
    <x v="45"/>
    <s v="M"/>
    <x v="1"/>
    <x v="2"/>
    <x v="51"/>
    <n v="122"/>
    <n v="487"/>
    <m/>
    <n v="10"/>
    <n v="40"/>
    <n v="50"/>
    <n v="50"/>
  </r>
  <r>
    <x v="8"/>
    <x v="8"/>
    <s v="B"/>
    <s v="B3"/>
    <x v="216"/>
    <x v="216"/>
    <x v="45"/>
    <s v="M"/>
    <x v="1"/>
    <x v="2"/>
    <x v="2"/>
    <n v="185384"/>
    <n v="349200"/>
    <n v="14999"/>
    <n v="17637"/>
    <n v="41418"/>
    <n v="74054"/>
    <n v="74054"/>
  </r>
  <r>
    <x v="8"/>
    <x v="8"/>
    <s v="B"/>
    <s v="B3"/>
    <x v="216"/>
    <x v="216"/>
    <x v="45"/>
    <s v="M"/>
    <x v="1"/>
    <x v="2"/>
    <x v="53"/>
    <n v="15449"/>
    <n v="20216"/>
    <m/>
    <m/>
    <m/>
    <n v="0"/>
    <n v="0"/>
  </r>
  <r>
    <x v="8"/>
    <x v="8"/>
    <s v="B"/>
    <s v="B3"/>
    <x v="216"/>
    <x v="216"/>
    <x v="45"/>
    <s v="M"/>
    <x v="1"/>
    <x v="2"/>
    <x v="38"/>
    <n v="6000"/>
    <n v="6000"/>
    <m/>
    <m/>
    <n v="1372"/>
    <n v="1372"/>
    <n v="1372"/>
  </r>
  <r>
    <x v="8"/>
    <x v="8"/>
    <s v="B"/>
    <s v="B3"/>
    <x v="216"/>
    <x v="216"/>
    <x v="45"/>
    <s v="M"/>
    <x v="1"/>
    <x v="2"/>
    <x v="25"/>
    <n v="39694"/>
    <n v="39694"/>
    <n v="2902"/>
    <n v="2902"/>
    <n v="2902"/>
    <n v="8706"/>
    <n v="8706"/>
  </r>
  <r>
    <x v="8"/>
    <x v="8"/>
    <s v="B"/>
    <s v="B3"/>
    <x v="216"/>
    <x v="216"/>
    <x v="45"/>
    <s v="M"/>
    <x v="1"/>
    <x v="2"/>
    <x v="42"/>
    <n v="44500"/>
    <n v="44500"/>
    <n v="1613"/>
    <n v="455"/>
    <n v="8357"/>
    <n v="10425"/>
    <n v="10425"/>
  </r>
  <r>
    <x v="8"/>
    <x v="8"/>
    <s v="B"/>
    <s v="B3"/>
    <x v="216"/>
    <x v="216"/>
    <x v="45"/>
    <s v="M"/>
    <x v="1"/>
    <x v="2"/>
    <x v="59"/>
    <n v="33370"/>
    <n v="34665"/>
    <n v="2700"/>
    <n v="2937"/>
    <n v="2937"/>
    <n v="8574"/>
    <n v="8574"/>
  </r>
  <r>
    <x v="8"/>
    <x v="8"/>
    <s v="B"/>
    <s v="B3"/>
    <x v="216"/>
    <x v="216"/>
    <x v="45"/>
    <s v="M"/>
    <x v="1"/>
    <x v="2"/>
    <x v="61"/>
    <n v="1854"/>
    <n v="3354"/>
    <n v="10"/>
    <m/>
    <n v="454"/>
    <n v="464"/>
    <n v="464"/>
  </r>
  <r>
    <x v="8"/>
    <x v="8"/>
    <s v="B"/>
    <s v="B3"/>
    <x v="216"/>
    <x v="216"/>
    <x v="45"/>
    <s v="M"/>
    <x v="1"/>
    <x v="2"/>
    <x v="62"/>
    <n v="135000"/>
    <n v="135000"/>
    <n v="3333"/>
    <n v="4952"/>
    <n v="11229"/>
    <n v="19514"/>
    <n v="19514"/>
  </r>
  <r>
    <x v="8"/>
    <x v="8"/>
    <s v="B"/>
    <s v="B3"/>
    <x v="216"/>
    <x v="216"/>
    <x v="45"/>
    <s v="M"/>
    <x v="1"/>
    <x v="2"/>
    <x v="64"/>
    <n v="1785"/>
    <n v="7138"/>
    <n v="149"/>
    <n v="149"/>
    <n v="484"/>
    <n v="782"/>
    <n v="782"/>
  </r>
  <r>
    <x v="8"/>
    <x v="8"/>
    <s v="B"/>
    <s v="B3"/>
    <x v="216"/>
    <x v="216"/>
    <x v="45"/>
    <s v="M"/>
    <x v="1"/>
    <x v="2"/>
    <x v="6"/>
    <n v="10000"/>
    <n v="10000"/>
    <m/>
    <n v="538"/>
    <n v="8441"/>
    <n v="8979"/>
    <n v="8979"/>
  </r>
  <r>
    <x v="8"/>
    <x v="8"/>
    <s v="B"/>
    <s v="B3"/>
    <x v="216"/>
    <x v="216"/>
    <x v="45"/>
    <s v="M"/>
    <x v="1"/>
    <x v="2"/>
    <x v="50"/>
    <n v="60000"/>
    <n v="60000"/>
    <m/>
    <n v="18479"/>
    <n v="9852"/>
    <n v="28331"/>
    <n v="28331"/>
  </r>
  <r>
    <x v="8"/>
    <x v="8"/>
    <s v="B"/>
    <s v="B3"/>
    <x v="216"/>
    <x v="216"/>
    <x v="45"/>
    <s v="M"/>
    <x v="1"/>
    <x v="45"/>
    <x v="1"/>
    <m/>
    <n v="20200"/>
    <m/>
    <m/>
    <m/>
    <n v="0"/>
    <n v="0"/>
  </r>
  <r>
    <x v="8"/>
    <x v="8"/>
    <s v="B"/>
    <s v="B3"/>
    <x v="217"/>
    <x v="217"/>
    <x v="45"/>
    <s v="M"/>
    <x v="1"/>
    <x v="2"/>
    <x v="7"/>
    <m/>
    <n v="500000"/>
    <m/>
    <m/>
    <m/>
    <n v="0"/>
    <n v="0"/>
  </r>
  <r>
    <x v="8"/>
    <x v="8"/>
    <s v="B"/>
    <s v="B3"/>
    <x v="217"/>
    <x v="217"/>
    <x v="45"/>
    <s v="M"/>
    <x v="1"/>
    <x v="2"/>
    <x v="65"/>
    <m/>
    <n v="1500000"/>
    <m/>
    <m/>
    <m/>
    <n v="0"/>
    <n v="0"/>
  </r>
  <r>
    <x v="8"/>
    <x v="8"/>
    <s v="B"/>
    <s v="B3"/>
    <x v="217"/>
    <x v="217"/>
    <x v="45"/>
    <s v="M"/>
    <x v="1"/>
    <x v="2"/>
    <x v="23"/>
    <m/>
    <n v="1710000"/>
    <m/>
    <m/>
    <m/>
    <n v="0"/>
    <n v="0"/>
  </r>
  <r>
    <x v="8"/>
    <x v="8"/>
    <s v="B"/>
    <s v="B3"/>
    <x v="217"/>
    <x v="217"/>
    <x v="45"/>
    <s v="M"/>
    <x v="1"/>
    <x v="45"/>
    <x v="84"/>
    <m/>
    <n v="48000"/>
    <m/>
    <m/>
    <m/>
    <n v="0"/>
    <n v="0"/>
  </r>
  <r>
    <x v="8"/>
    <x v="8"/>
    <s v="B"/>
    <s v="B3"/>
    <x v="217"/>
    <x v="217"/>
    <x v="45"/>
    <s v="M"/>
    <x v="1"/>
    <x v="45"/>
    <x v="65"/>
    <m/>
    <n v="80000"/>
    <m/>
    <m/>
    <m/>
    <n v="0"/>
    <n v="0"/>
  </r>
  <r>
    <x v="8"/>
    <x v="8"/>
    <s v="B"/>
    <s v="B3"/>
    <x v="217"/>
    <x v="217"/>
    <x v="45"/>
    <s v="M"/>
    <x v="1"/>
    <x v="45"/>
    <x v="23"/>
    <m/>
    <n v="272000"/>
    <m/>
    <m/>
    <m/>
    <n v="0"/>
    <n v="0"/>
  </r>
  <r>
    <x v="8"/>
    <x v="8"/>
    <s v="B"/>
    <s v="B3"/>
    <x v="217"/>
    <x v="217"/>
    <x v="45"/>
    <s v="M"/>
    <x v="1"/>
    <x v="43"/>
    <x v="65"/>
    <m/>
    <n v="102903"/>
    <m/>
    <m/>
    <m/>
    <n v="0"/>
    <n v="0"/>
  </r>
  <r>
    <x v="8"/>
    <x v="8"/>
    <s v="C"/>
    <s v="C1"/>
    <x v="218"/>
    <x v="218"/>
    <x v="45"/>
    <s v="M"/>
    <x v="1"/>
    <x v="2"/>
    <x v="5"/>
    <m/>
    <n v="720000"/>
    <m/>
    <m/>
    <m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 gridDropZones="1" multipleFieldFilters="0">
  <location ref="A3:O1055" firstHeaderRow="1" firstDataRow="2" firstDataCol="8"/>
  <pivotFields count="18"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outline="0" showAll="0">
      <items count="10">
        <item x="2"/>
        <item x="7"/>
        <item x="8"/>
        <item x="0"/>
        <item x="1"/>
        <item x="3"/>
        <item x="4"/>
        <item x="5"/>
        <item x="6"/>
        <item t="default"/>
      </items>
    </pivotField>
    <pivotField compact="0" outline="0" showAll="0"/>
    <pivotField compact="0" outline="0" showAll="0"/>
    <pivotField axis="axisRow" compact="0" outline="0" showAll="0">
      <items count="220">
        <item x="1"/>
        <item x="190"/>
        <item x="196"/>
        <item x="7"/>
        <item x="10"/>
        <item x="15"/>
        <item x="19"/>
        <item x="25"/>
        <item x="39"/>
        <item x="43"/>
        <item x="202"/>
        <item x="47"/>
        <item x="62"/>
        <item x="70"/>
        <item x="74"/>
        <item x="78"/>
        <item x="80"/>
        <item x="85"/>
        <item x="90"/>
        <item x="95"/>
        <item x="100"/>
        <item x="207"/>
        <item x="138"/>
        <item x="145"/>
        <item x="150"/>
        <item x="111"/>
        <item x="116"/>
        <item x="121"/>
        <item x="127"/>
        <item x="180"/>
        <item x="184"/>
        <item x="214"/>
        <item x="189"/>
        <item x="54"/>
        <item x="105"/>
        <item x="30"/>
        <item x="154"/>
        <item x="132"/>
        <item x="218"/>
        <item x="160"/>
        <item x="165"/>
        <item x="171"/>
        <item x="176"/>
        <item x="2"/>
        <item x="3"/>
        <item x="4"/>
        <item x="5"/>
        <item x="6"/>
        <item x="8"/>
        <item x="9"/>
        <item x="11"/>
        <item x="12"/>
        <item x="13"/>
        <item x="14"/>
        <item x="16"/>
        <item x="17"/>
        <item x="18"/>
        <item x="20"/>
        <item x="21"/>
        <item x="22"/>
        <item x="23"/>
        <item x="24"/>
        <item x="26"/>
        <item x="27"/>
        <item x="28"/>
        <item x="29"/>
        <item x="48"/>
        <item x="58"/>
        <item x="32"/>
        <item x="33"/>
        <item x="34"/>
        <item x="35"/>
        <item x="36"/>
        <item x="37"/>
        <item x="38"/>
        <item x="40"/>
        <item x="41"/>
        <item x="42"/>
        <item x="44"/>
        <item x="45"/>
        <item x="46"/>
        <item x="51"/>
        <item x="52"/>
        <item x="53"/>
        <item x="55"/>
        <item x="56"/>
        <item x="57"/>
        <item x="49"/>
        <item x="59"/>
        <item x="60"/>
        <item x="61"/>
        <item x="63"/>
        <item x="64"/>
        <item x="65"/>
        <item x="66"/>
        <item x="67"/>
        <item x="68"/>
        <item x="69"/>
        <item x="71"/>
        <item x="72"/>
        <item x="73"/>
        <item x="75"/>
        <item x="76"/>
        <item x="77"/>
        <item x="79"/>
        <item x="81"/>
        <item x="82"/>
        <item x="83"/>
        <item x="84"/>
        <item x="86"/>
        <item x="87"/>
        <item x="88"/>
        <item x="89"/>
        <item x="91"/>
        <item x="92"/>
        <item x="93"/>
        <item x="94"/>
        <item x="96"/>
        <item x="97"/>
        <item x="98"/>
        <item x="99"/>
        <item x="101"/>
        <item x="102"/>
        <item x="103"/>
        <item x="104"/>
        <item x="106"/>
        <item x="107"/>
        <item x="108"/>
        <item x="109"/>
        <item x="110"/>
        <item x="112"/>
        <item x="113"/>
        <item x="114"/>
        <item x="115"/>
        <item x="117"/>
        <item x="118"/>
        <item x="119"/>
        <item x="120"/>
        <item x="122"/>
        <item x="123"/>
        <item x="124"/>
        <item x="125"/>
        <item x="126"/>
        <item x="128"/>
        <item x="129"/>
        <item x="130"/>
        <item x="131"/>
        <item x="31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6"/>
        <item x="147"/>
        <item x="148"/>
        <item x="149"/>
        <item x="155"/>
        <item x="156"/>
        <item x="157"/>
        <item x="158"/>
        <item x="159"/>
        <item x="161"/>
        <item x="162"/>
        <item x="163"/>
        <item x="164"/>
        <item x="166"/>
        <item x="167"/>
        <item x="168"/>
        <item x="169"/>
        <item x="170"/>
        <item x="172"/>
        <item x="173"/>
        <item x="174"/>
        <item x="175"/>
        <item x="151"/>
        <item x="152"/>
        <item x="153"/>
        <item x="177"/>
        <item x="178"/>
        <item x="179"/>
        <item x="181"/>
        <item x="182"/>
        <item x="183"/>
        <item x="185"/>
        <item x="186"/>
        <item x="187"/>
        <item x="188"/>
        <item x="50"/>
        <item x="191"/>
        <item x="192"/>
        <item x="193"/>
        <item x="194"/>
        <item x="195"/>
        <item x="197"/>
        <item x="198"/>
        <item x="199"/>
        <item x="200"/>
        <item x="201"/>
        <item x="203"/>
        <item x="204"/>
        <item x="205"/>
        <item x="206"/>
        <item x="208"/>
        <item x="209"/>
        <item x="210"/>
        <item x="211"/>
        <item x="212"/>
        <item x="213"/>
        <item x="215"/>
        <item x="216"/>
        <item x="217"/>
        <item x="0"/>
        <item t="default"/>
      </items>
    </pivotField>
    <pivotField axis="axisRow" compact="0" outline="0" showAll="0" defaultSubtotal="0">
      <items count="219">
        <item x="166"/>
        <item x="167"/>
        <item x="83"/>
        <item x="133"/>
        <item x="73"/>
        <item x="30"/>
        <item x="8"/>
        <item x="80"/>
        <item x="10"/>
        <item x="109"/>
        <item x="217"/>
        <item x="124"/>
        <item x="193"/>
        <item x="212"/>
        <item x="117"/>
        <item x="2"/>
        <item x="180"/>
        <item x="200"/>
        <item x="1"/>
        <item x="148"/>
        <item x="205"/>
        <item x="190"/>
        <item x="202"/>
        <item x="121"/>
        <item x="192"/>
        <item x="218"/>
        <item x="15"/>
        <item x="48"/>
        <item x="49"/>
        <item x="188"/>
        <item x="149"/>
        <item x="50"/>
        <item x="115"/>
        <item x="170"/>
        <item x="40"/>
        <item x="173"/>
        <item x="182"/>
        <item x="144"/>
        <item x="189"/>
        <item x="104"/>
        <item x="198"/>
        <item x="81"/>
        <item x="150"/>
        <item x="129"/>
        <item x="16"/>
        <item x="79"/>
        <item x="142"/>
        <item x="11"/>
        <item x="140"/>
        <item x="51"/>
        <item x="75"/>
        <item x="12"/>
        <item x="14"/>
        <item x="128"/>
        <item x="58"/>
        <item x="47"/>
        <item x="176"/>
        <item x="152"/>
        <item x="153"/>
        <item x="214"/>
        <item x="138"/>
        <item x="137"/>
        <item x="106"/>
        <item x="101"/>
        <item x="107"/>
        <item x="186"/>
        <item x="108"/>
        <item x="158"/>
        <item x="105"/>
        <item x="209"/>
        <item x="89"/>
        <item x="100"/>
        <item x="66"/>
        <item x="72"/>
        <item x="19"/>
        <item x="151"/>
        <item x="154"/>
        <item x="87"/>
        <item x="187"/>
        <item x="157"/>
        <item x="208"/>
        <item x="162"/>
        <item x="159"/>
        <item x="169"/>
        <item x="95"/>
        <item x="24"/>
        <item x="213"/>
        <item x="32"/>
        <item x="6"/>
        <item x="5"/>
        <item x="97"/>
        <item x="215"/>
        <item x="201"/>
        <item x="39"/>
        <item x="120"/>
        <item x="123"/>
        <item x="53"/>
        <item x="177"/>
        <item x="181"/>
        <item x="174"/>
        <item x="3"/>
        <item x="114"/>
        <item x="130"/>
        <item x="41"/>
        <item x="96"/>
        <item x="31"/>
        <item x="42"/>
        <item x="99"/>
        <item x="110"/>
        <item x="34"/>
        <item x="26"/>
        <item x="37"/>
        <item x="191"/>
        <item x="28"/>
        <item x="56"/>
        <item x="46"/>
        <item x="91"/>
        <item x="23"/>
        <item x="52"/>
        <item x="68"/>
        <item x="135"/>
        <item x="126"/>
        <item x="125"/>
        <item x="55"/>
        <item x="33"/>
        <item x="118"/>
        <item x="111"/>
        <item x="44"/>
        <item x="179"/>
        <item x="210"/>
        <item x="65"/>
        <item x="77"/>
        <item x="134"/>
        <item x="67"/>
        <item x="93"/>
        <item x="88"/>
        <item x="112"/>
        <item x="38"/>
        <item x="185"/>
        <item x="156"/>
        <item x="160"/>
        <item x="98"/>
        <item x="184"/>
        <item x="9"/>
        <item x="20"/>
        <item x="45"/>
        <item x="94"/>
        <item x="145"/>
        <item x="147"/>
        <item x="84"/>
        <item x="76"/>
        <item x="29"/>
        <item x="22"/>
        <item x="25"/>
        <item x="71"/>
        <item x="211"/>
        <item x="207"/>
        <item x="204"/>
        <item x="175"/>
        <item x="136"/>
        <item x="165"/>
        <item x="119"/>
        <item x="21"/>
        <item x="216"/>
        <item x="183"/>
        <item x="57"/>
        <item x="163"/>
        <item x="69"/>
        <item x="155"/>
        <item x="178"/>
        <item x="13"/>
        <item x="194"/>
        <item x="7"/>
        <item x="54"/>
        <item x="132"/>
        <item x="17"/>
        <item x="172"/>
        <item x="199"/>
        <item x="141"/>
        <item x="4"/>
        <item x="195"/>
        <item x="206"/>
        <item x="146"/>
        <item x="122"/>
        <item x="43"/>
        <item x="203"/>
        <item x="164"/>
        <item x="143"/>
        <item x="113"/>
        <item x="35"/>
        <item x="168"/>
        <item x="36"/>
        <item x="131"/>
        <item x="102"/>
        <item x="161"/>
        <item x="62"/>
        <item x="59"/>
        <item x="70"/>
        <item x="86"/>
        <item x="90"/>
        <item x="92"/>
        <item x="64"/>
        <item x="63"/>
        <item x="61"/>
        <item x="103"/>
        <item x="27"/>
        <item x="78"/>
        <item x="60"/>
        <item x="82"/>
        <item x="74"/>
        <item x="116"/>
        <item x="139"/>
        <item x="18"/>
        <item x="127"/>
        <item x="196"/>
        <item x="197"/>
        <item x="171"/>
        <item x="85"/>
        <item x="0"/>
      </items>
    </pivotField>
    <pivotField axis="axisRow" compact="0" outline="0" showAll="0">
      <items count="48">
        <item x="7"/>
        <item x="18"/>
        <item x="3"/>
        <item x="37"/>
        <item x="42"/>
        <item x="26"/>
        <item x="45"/>
        <item x="4"/>
        <item x="40"/>
        <item x="39"/>
        <item x="31"/>
        <item x="11"/>
        <item x="36"/>
        <item x="44"/>
        <item x="29"/>
        <item x="23"/>
        <item x="22"/>
        <item x="5"/>
        <item x="32"/>
        <item x="21"/>
        <item x="9"/>
        <item x="1"/>
        <item x="24"/>
        <item x="33"/>
        <item x="38"/>
        <item x="30"/>
        <item x="6"/>
        <item x="43"/>
        <item x="34"/>
        <item x="2"/>
        <item x="12"/>
        <item x="28"/>
        <item x="10"/>
        <item x="14"/>
        <item x="15"/>
        <item x="20"/>
        <item x="17"/>
        <item x="16"/>
        <item x="25"/>
        <item x="27"/>
        <item x="41"/>
        <item x="13"/>
        <item x="8"/>
        <item x="35"/>
        <item x="19"/>
        <item m="1" x="46"/>
        <item h="1" x="0"/>
        <item t="default"/>
      </items>
    </pivotField>
    <pivotField compact="0" outline="0" showAll="0"/>
    <pivotField axis="axisRow" compact="0" outline="0" showAll="0">
      <items count="4">
        <item x="1"/>
        <item x="2"/>
        <item x="0"/>
        <item t="default"/>
      </items>
    </pivotField>
    <pivotField axis="axisRow" compact="0" outline="0" showAll="0">
      <items count="48">
        <item sd="0" x="15"/>
        <item sd="0" x="46"/>
        <item sd="0" x="18"/>
        <item sd="0" x="36"/>
        <item sd="0" x="24"/>
        <item sd="0" x="26"/>
        <item sd="0" x="39"/>
        <item sd="0" x="32"/>
        <item sd="0" x="27"/>
        <item sd="0" x="28"/>
        <item sd="0" x="1"/>
        <item sd="0" x="2"/>
        <item sd="0" x="3"/>
        <item sd="0" x="21"/>
        <item sd="0" x="16"/>
        <item sd="0" x="4"/>
        <item sd="0" x="20"/>
        <item sd="0" x="5"/>
        <item sd="0" x="22"/>
        <item sd="0" x="35"/>
        <item sd="0" x="6"/>
        <item sd="0" x="11"/>
        <item sd="0" x="7"/>
        <item sd="0" x="8"/>
        <item sd="0" x="9"/>
        <item sd="0" x="10"/>
        <item sd="0" x="40"/>
        <item sd="0" x="34"/>
        <item sd="0" x="14"/>
        <item sd="0" x="44"/>
        <item sd="0" x="45"/>
        <item sd="0" x="38"/>
        <item sd="0" x="42"/>
        <item sd="0" x="13"/>
        <item sd="0" x="12"/>
        <item sd="0" x="31"/>
        <item sd="0" x="17"/>
        <item sd="0" x="29"/>
        <item sd="0" x="30"/>
        <item sd="0" x="23"/>
        <item sd="0" x="37"/>
        <item sd="0" x="19"/>
        <item sd="0" x="25"/>
        <item sd="0" x="33"/>
        <item sd="0" x="41"/>
        <item sd="0" x="43"/>
        <item sd="0" x="0"/>
        <item t="default" sd="0"/>
      </items>
    </pivotField>
    <pivotField axis="axisRow" compact="0" outline="0" showAll="0">
      <items count="194">
        <item x="17"/>
        <item x="147"/>
        <item x="144"/>
        <item x="9"/>
        <item x="36"/>
        <item x="120"/>
        <item x="121"/>
        <item x="189"/>
        <item x="130"/>
        <item x="166"/>
        <item x="107"/>
        <item x="11"/>
        <item x="108"/>
        <item x="8"/>
        <item x="51"/>
        <item x="190"/>
        <item x="2"/>
        <item x="52"/>
        <item x="53"/>
        <item x="95"/>
        <item x="109"/>
        <item x="84"/>
        <item x="86"/>
        <item x="123"/>
        <item x="34"/>
        <item x="54"/>
        <item x="102"/>
        <item x="155"/>
        <item x="162"/>
        <item x="15"/>
        <item x="110"/>
        <item x="124"/>
        <item x="146"/>
        <item x="156"/>
        <item x="170"/>
        <item x="93"/>
        <item x="192"/>
        <item x="79"/>
        <item x="44"/>
        <item x="37"/>
        <item x="157"/>
        <item x="138"/>
        <item x="171"/>
        <item x="129"/>
        <item x="114"/>
        <item x="24"/>
        <item x="55"/>
        <item x="82"/>
        <item x="26"/>
        <item x="167"/>
        <item x="14"/>
        <item x="172"/>
        <item x="122"/>
        <item x="116"/>
        <item x="158"/>
        <item x="134"/>
        <item x="173"/>
        <item x="45"/>
        <item x="159"/>
        <item x="18"/>
        <item x="94"/>
        <item x="184"/>
        <item x="56"/>
        <item x="163"/>
        <item x="3"/>
        <item x="72"/>
        <item x="57"/>
        <item x="19"/>
        <item x="13"/>
        <item x="142"/>
        <item x="46"/>
        <item x="96"/>
        <item x="152"/>
        <item x="28"/>
        <item x="115"/>
        <item x="29"/>
        <item x="90"/>
        <item x="30"/>
        <item x="103"/>
        <item x="41"/>
        <item x="73"/>
        <item x="83"/>
        <item x="139"/>
        <item x="160"/>
        <item x="111"/>
        <item x="35"/>
        <item x="31"/>
        <item x="38"/>
        <item x="113"/>
        <item x="100"/>
        <item x="1"/>
        <item x="25"/>
        <item x="68"/>
        <item x="128"/>
        <item x="87"/>
        <item x="12"/>
        <item x="154"/>
        <item x="20"/>
        <item x="91"/>
        <item x="175"/>
        <item x="16"/>
        <item x="174"/>
        <item x="21"/>
        <item x="164"/>
        <item x="176"/>
        <item x="42"/>
        <item x="74"/>
        <item x="58"/>
        <item x="67"/>
        <item x="66"/>
        <item x="75"/>
        <item x="148"/>
        <item x="145"/>
        <item x="47"/>
        <item x="185"/>
        <item x="59"/>
        <item x="40"/>
        <item x="4"/>
        <item x="112"/>
        <item x="69"/>
        <item x="105"/>
        <item x="76"/>
        <item x="168"/>
        <item x="98"/>
        <item x="48"/>
        <item x="119"/>
        <item x="88"/>
        <item x="127"/>
        <item x="118"/>
        <item x="27"/>
        <item x="141"/>
        <item x="80"/>
        <item x="143"/>
        <item x="153"/>
        <item x="191"/>
        <item x="101"/>
        <item x="22"/>
        <item x="181"/>
        <item x="60"/>
        <item x="89"/>
        <item x="104"/>
        <item x="136"/>
        <item x="97"/>
        <item x="186"/>
        <item x="177"/>
        <item x="7"/>
        <item x="150"/>
        <item x="43"/>
        <item x="92"/>
        <item x="131"/>
        <item x="151"/>
        <item x="126"/>
        <item x="81"/>
        <item x="70"/>
        <item x="61"/>
        <item x="65"/>
        <item x="32"/>
        <item x="125"/>
        <item x="178"/>
        <item x="77"/>
        <item x="23"/>
        <item x="62"/>
        <item x="183"/>
        <item x="135"/>
        <item x="133"/>
        <item x="137"/>
        <item x="39"/>
        <item x="117"/>
        <item x="106"/>
        <item x="187"/>
        <item x="140"/>
        <item x="188"/>
        <item x="165"/>
        <item x="71"/>
        <item x="78"/>
        <item x="49"/>
        <item x="63"/>
        <item x="64"/>
        <item x="6"/>
        <item x="85"/>
        <item x="99"/>
        <item x="179"/>
        <item x="169"/>
        <item x="149"/>
        <item x="132"/>
        <item x="10"/>
        <item x="182"/>
        <item x="50"/>
        <item x="33"/>
        <item x="180"/>
        <item x="161"/>
        <item x="5"/>
        <item x="0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8">
    <field x="0"/>
    <field x="1"/>
    <field x="6"/>
    <field x="4"/>
    <field x="5"/>
    <field x="8"/>
    <field x="9"/>
    <field x="10"/>
  </rowFields>
  <rowItems count="1051">
    <i>
      <x/>
      <x v="3"/>
      <x/>
      <x v="35"/>
      <x v="5"/>
      <x/>
      <x v="11"/>
    </i>
    <i t="default" r="5">
      <x/>
    </i>
    <i r="5">
      <x v="1"/>
      <x v="34"/>
    </i>
    <i t="default" r="5">
      <x v="1"/>
    </i>
    <i t="default" r="3">
      <x v="35"/>
    </i>
    <i r="3">
      <x v="62"/>
      <x v="110"/>
      <x v="1"/>
      <x v="11"/>
    </i>
    <i r="6">
      <x v="25"/>
    </i>
    <i t="default" r="5">
      <x v="1"/>
    </i>
    <i t="default" r="3">
      <x v="62"/>
    </i>
    <i r="3">
      <x v="63"/>
      <x v="205"/>
      <x/>
      <x v="11"/>
    </i>
    <i t="default" r="5">
      <x/>
    </i>
    <i r="5">
      <x v="1"/>
      <x v="11"/>
    </i>
    <i r="6">
      <x v="34"/>
    </i>
    <i t="default" r="5">
      <x v="1"/>
    </i>
    <i t="default" r="3">
      <x v="63"/>
    </i>
    <i r="3">
      <x v="64"/>
      <x v="113"/>
      <x/>
      <x v="11"/>
    </i>
    <i r="6">
      <x v="16"/>
    </i>
    <i t="default" r="5">
      <x/>
    </i>
    <i t="default" r="3">
      <x v="64"/>
    </i>
    <i r="3">
      <x v="65"/>
      <x v="151"/>
      <x/>
      <x v="11"/>
    </i>
    <i t="default" r="5">
      <x/>
    </i>
    <i t="default" r="3">
      <x v="65"/>
    </i>
    <i t="default" r="2">
      <x/>
    </i>
    <i r="2">
      <x v="2"/>
      <x v="4"/>
      <x v="8"/>
      <x/>
      <x v="11"/>
    </i>
    <i t="default" r="5">
      <x/>
    </i>
    <i r="5">
      <x v="1"/>
      <x v="21"/>
    </i>
    <i t="default" r="5">
      <x v="1"/>
    </i>
    <i t="default" r="3">
      <x v="4"/>
    </i>
    <i r="3">
      <x v="48"/>
      <x v="6"/>
      <x v="1"/>
      <x v="11"/>
    </i>
    <i t="default" r="5">
      <x v="1"/>
    </i>
    <i t="default" r="3">
      <x v="48"/>
    </i>
    <i r="3">
      <x v="49"/>
      <x v="143"/>
      <x v="1"/>
      <x v="33"/>
    </i>
    <i r="6">
      <x v="34"/>
    </i>
    <i t="default" r="5">
      <x v="1"/>
    </i>
    <i t="default" r="3">
      <x v="49"/>
    </i>
    <i t="default" r="2">
      <x v="2"/>
    </i>
    <i r="2">
      <x v="7"/>
      <x v="5"/>
      <x v="26"/>
      <x/>
      <x v="11"/>
    </i>
    <i t="default" r="5">
      <x/>
    </i>
    <i r="5">
      <x v="1"/>
      <x v="11"/>
    </i>
    <i t="default" r="5">
      <x v="1"/>
    </i>
    <i t="default" r="3">
      <x v="5"/>
    </i>
    <i r="3">
      <x v="50"/>
      <x v="47"/>
      <x/>
      <x v="11"/>
    </i>
    <i t="default" r="5">
      <x/>
    </i>
    <i t="default" r="3">
      <x v="50"/>
    </i>
    <i r="3">
      <x v="51"/>
      <x v="51"/>
      <x/>
      <x v="34"/>
    </i>
    <i t="default" r="5">
      <x/>
    </i>
    <i t="default" r="3">
      <x v="51"/>
    </i>
    <i r="3">
      <x v="52"/>
      <x v="170"/>
      <x/>
      <x v="33"/>
    </i>
    <i t="default" r="5">
      <x/>
    </i>
    <i t="default" r="3">
      <x v="52"/>
    </i>
    <i r="3">
      <x v="53"/>
      <x v="52"/>
      <x v="1"/>
      <x v="11"/>
    </i>
    <i t="default" r="5">
      <x v="1"/>
    </i>
    <i t="default" r="3">
      <x v="53"/>
    </i>
    <i t="default" r="2">
      <x v="7"/>
    </i>
    <i r="2">
      <x v="17"/>
      <x v="6"/>
      <x v="74"/>
      <x/>
      <x v="11"/>
    </i>
    <i r="6">
      <x v="24"/>
    </i>
    <i t="default" r="5">
      <x/>
    </i>
    <i t="default" r="3">
      <x v="6"/>
    </i>
    <i r="3">
      <x v="54"/>
      <x v="44"/>
      <x v="1"/>
      <x/>
    </i>
    <i r="6">
      <x v="11"/>
    </i>
    <i r="6">
      <x v="34"/>
    </i>
    <i t="default" r="5">
      <x v="1"/>
    </i>
    <i t="default" r="3">
      <x v="54"/>
    </i>
    <i r="3">
      <x v="55"/>
      <x v="175"/>
      <x v="1"/>
      <x v="11"/>
    </i>
    <i t="default" r="5">
      <x v="1"/>
    </i>
    <i t="default" r="3">
      <x v="55"/>
    </i>
    <i r="3">
      <x v="56"/>
      <x v="212"/>
      <x/>
      <x v="11"/>
    </i>
    <i t="default" r="5">
      <x/>
    </i>
    <i t="default" r="3">
      <x v="56"/>
    </i>
    <i t="default" r="2">
      <x v="17"/>
    </i>
    <i r="2">
      <x v="21"/>
      <x/>
      <x v="18"/>
      <x/>
      <x v="10"/>
    </i>
    <i r="6">
      <x v="11"/>
    </i>
    <i r="6">
      <x v="12"/>
    </i>
    <i r="6">
      <x v="15"/>
    </i>
    <i r="6">
      <x v="17"/>
    </i>
    <i r="6">
      <x v="20"/>
    </i>
    <i r="6">
      <x v="22"/>
    </i>
    <i r="6">
      <x v="23"/>
    </i>
    <i r="6">
      <x v="24"/>
    </i>
    <i r="6">
      <x v="25"/>
    </i>
    <i t="default" r="5">
      <x/>
    </i>
    <i t="default" r="3">
      <x/>
    </i>
    <i t="default" r="2">
      <x v="21"/>
    </i>
    <i r="2">
      <x v="26"/>
      <x v="7"/>
      <x v="153"/>
      <x/>
      <x v="11"/>
    </i>
    <i t="default" r="5">
      <x/>
    </i>
    <i r="5">
      <x v="1"/>
      <x v="34"/>
    </i>
    <i t="default" r="5">
      <x v="1"/>
    </i>
    <i t="default" r="3">
      <x v="7"/>
    </i>
    <i r="3">
      <x v="57"/>
      <x v="144"/>
      <x/>
      <x v="11"/>
    </i>
    <i r="6">
      <x v="14"/>
    </i>
    <i r="6">
      <x v="22"/>
    </i>
    <i t="default" r="5">
      <x/>
    </i>
    <i t="default" r="3">
      <x v="57"/>
    </i>
    <i r="3">
      <x v="58"/>
      <x v="162"/>
      <x/>
      <x v="11"/>
    </i>
    <i t="default" r="5">
      <x/>
    </i>
    <i t="default" r="3">
      <x v="58"/>
    </i>
    <i r="3">
      <x v="59"/>
      <x v="152"/>
      <x/>
      <x v="11"/>
    </i>
    <i r="6">
      <x v="36"/>
    </i>
    <i t="default" r="5">
      <x/>
    </i>
    <i r="5">
      <x v="1"/>
      <x v="11"/>
    </i>
    <i r="6">
      <x v="34"/>
    </i>
    <i t="default" r="5">
      <x v="1"/>
    </i>
    <i t="default" r="3">
      <x v="59"/>
    </i>
    <i r="3">
      <x v="60"/>
      <x v="117"/>
      <x/>
      <x v="34"/>
    </i>
    <i t="default" r="5">
      <x/>
    </i>
    <i t="default" r="3">
      <x v="60"/>
    </i>
    <i r="3">
      <x v="61"/>
      <x v="85"/>
      <x v="1"/>
      <x v="2"/>
    </i>
    <i r="6">
      <x v="11"/>
    </i>
    <i r="6">
      <x v="41"/>
    </i>
    <i t="default" r="5">
      <x v="1"/>
    </i>
    <i t="default" r="3">
      <x v="61"/>
    </i>
    <i t="default" r="2">
      <x v="26"/>
    </i>
    <i r="2">
      <x v="29"/>
      <x v="3"/>
      <x v="172"/>
      <x v="1"/>
      <x v="11"/>
    </i>
    <i r="6">
      <x v="17"/>
    </i>
    <i r="6">
      <x v="34"/>
    </i>
    <i t="default" r="5">
      <x v="1"/>
    </i>
    <i t="default" r="3">
      <x v="3"/>
    </i>
    <i r="3">
      <x v="43"/>
      <x v="15"/>
      <x/>
      <x v="25"/>
    </i>
    <i t="default" r="5">
      <x/>
    </i>
    <i t="default" r="3">
      <x v="43"/>
    </i>
    <i r="3">
      <x v="44"/>
      <x v="100"/>
      <x/>
      <x v="11"/>
    </i>
    <i r="6">
      <x v="21"/>
    </i>
    <i r="6">
      <x v="34"/>
    </i>
    <i t="default" r="5">
      <x/>
    </i>
    <i t="default" r="3">
      <x v="44"/>
    </i>
    <i r="3">
      <x v="45"/>
      <x v="179"/>
      <x/>
      <x v="17"/>
    </i>
    <i r="6">
      <x v="33"/>
    </i>
    <i t="default" r="5">
      <x/>
    </i>
    <i r="5">
      <x v="1"/>
      <x v="28"/>
    </i>
    <i r="6">
      <x v="34"/>
    </i>
    <i t="default" r="5">
      <x v="1"/>
    </i>
    <i t="default" r="3">
      <x v="45"/>
    </i>
    <i r="3">
      <x v="46"/>
      <x v="89"/>
      <x/>
      <x v="25"/>
    </i>
    <i t="default" r="5">
      <x/>
    </i>
    <i r="5">
      <x v="1"/>
      <x v="11"/>
    </i>
    <i t="default" r="5">
      <x v="1"/>
    </i>
    <i t="default" r="3">
      <x v="46"/>
    </i>
    <i r="3">
      <x v="47"/>
      <x v="88"/>
      <x/>
      <x v="34"/>
    </i>
    <i t="default" r="5">
      <x/>
    </i>
    <i t="default" r="3">
      <x v="47"/>
    </i>
    <i t="default" r="2">
      <x v="29"/>
    </i>
    <i t="default" r="1">
      <x v="3"/>
    </i>
    <i>
      <x v="1"/>
      <x v="4"/>
      <x v="11"/>
      <x v="11"/>
      <x v="55"/>
      <x v="1"/>
      <x v="11"/>
    </i>
    <i t="default" r="5">
      <x v="1"/>
    </i>
    <i t="default" r="3">
      <x v="11"/>
    </i>
    <i r="3">
      <x v="78"/>
      <x v="127"/>
      <x/>
      <x v="20"/>
    </i>
    <i t="default" r="5">
      <x/>
    </i>
    <i t="default" r="3">
      <x v="78"/>
    </i>
    <i r="3">
      <x v="79"/>
      <x v="145"/>
      <x v="1"/>
      <x v="34"/>
    </i>
    <i t="default" r="5">
      <x v="1"/>
    </i>
    <i t="default" r="3">
      <x v="79"/>
    </i>
    <i r="3">
      <x v="80"/>
      <x v="115"/>
      <x v="1"/>
      <x v="20"/>
    </i>
    <i r="6">
      <x v="22"/>
    </i>
    <i r="6">
      <x v="23"/>
    </i>
    <i r="6">
      <x v="24"/>
    </i>
    <i r="6">
      <x v="25"/>
    </i>
    <i r="6">
      <x v="34"/>
    </i>
    <i t="default" r="5">
      <x v="1"/>
    </i>
    <i t="default" r="3">
      <x v="80"/>
    </i>
    <i t="default" r="2">
      <x v="11"/>
    </i>
    <i r="2">
      <x v="20"/>
      <x v="8"/>
      <x v="93"/>
      <x/>
      <x v="11"/>
    </i>
    <i r="6">
      <x v="13"/>
    </i>
    <i r="6">
      <x v="17"/>
    </i>
    <i t="default" r="5">
      <x/>
    </i>
    <i r="5">
      <x v="1"/>
      <x v="11"/>
    </i>
    <i r="6">
      <x v="34"/>
    </i>
    <i t="default" r="5">
      <x v="1"/>
    </i>
    <i t="default" r="3">
      <x v="8"/>
    </i>
    <i r="3">
      <x v="70"/>
      <x v="109"/>
      <x/>
      <x v="11"/>
    </i>
    <i r="6">
      <x v="17"/>
    </i>
    <i t="default" r="5">
      <x/>
    </i>
    <i r="5">
      <x v="1"/>
      <x v="11"/>
    </i>
    <i t="default" r="5">
      <x v="1"/>
    </i>
    <i t="default" r="3">
      <x v="70"/>
    </i>
    <i r="3">
      <x v="71"/>
      <x v="189"/>
      <x/>
      <x v="34"/>
    </i>
    <i t="default" r="5">
      <x/>
    </i>
    <i r="5">
      <x v="1"/>
      <x v="34"/>
    </i>
    <i t="default" r="5">
      <x v="1"/>
    </i>
    <i t="default" r="3">
      <x v="71"/>
    </i>
    <i r="3">
      <x v="72"/>
      <x v="191"/>
      <x/>
      <x v="25"/>
    </i>
    <i t="default" r="5">
      <x/>
    </i>
    <i r="5">
      <x v="1"/>
      <x v="11"/>
    </i>
    <i t="default" r="5">
      <x v="1"/>
    </i>
    <i t="default" r="3">
      <x v="72"/>
    </i>
    <i r="3">
      <x v="73"/>
      <x v="111"/>
      <x/>
      <x v="11"/>
    </i>
    <i r="6">
      <x v="34"/>
    </i>
    <i t="default" r="5">
      <x/>
    </i>
    <i t="default" r="3">
      <x v="73"/>
    </i>
    <i r="3">
      <x v="74"/>
      <x v="137"/>
      <x v="1"/>
      <x v="25"/>
    </i>
    <i t="default" r="5">
      <x v="1"/>
    </i>
    <i t="default" r="3">
      <x v="74"/>
    </i>
    <i t="default" r="2">
      <x v="20"/>
    </i>
    <i r="2">
      <x v="21"/>
      <x v="147"/>
      <x v="105"/>
      <x/>
      <x v="25"/>
    </i>
    <i t="default" r="5">
      <x/>
    </i>
    <i r="5">
      <x v="1"/>
      <x v="20"/>
    </i>
    <i r="6">
      <x v="34"/>
    </i>
    <i t="default" r="5">
      <x v="1"/>
    </i>
    <i t="default" r="3">
      <x v="147"/>
    </i>
    <i t="default" r="2">
      <x v="21"/>
    </i>
    <i r="2">
      <x v="32"/>
      <x v="9"/>
      <x v="184"/>
      <x/>
      <x v="11"/>
    </i>
    <i t="default" r="5">
      <x/>
    </i>
    <i t="default" r="3">
      <x v="9"/>
    </i>
    <i r="3">
      <x v="75"/>
      <x v="34"/>
      <x/>
      <x v="34"/>
    </i>
    <i t="default" r="5">
      <x/>
    </i>
    <i r="5">
      <x v="1"/>
      <x v="11"/>
    </i>
    <i r="6">
      <x v="25"/>
    </i>
    <i t="default" r="5">
      <x v="1"/>
    </i>
    <i t="default" r="3">
      <x v="75"/>
    </i>
    <i r="3">
      <x v="76"/>
      <x v="103"/>
      <x/>
      <x v="11"/>
    </i>
    <i t="default" r="5">
      <x/>
    </i>
    <i r="5">
      <x v="1"/>
      <x v="24"/>
    </i>
    <i r="6">
      <x v="25"/>
    </i>
    <i r="6">
      <x v="34"/>
    </i>
    <i t="default" r="5">
      <x v="1"/>
    </i>
    <i t="default" r="3">
      <x v="76"/>
    </i>
    <i r="3">
      <x v="77"/>
      <x v="106"/>
      <x/>
      <x v="11"/>
    </i>
    <i t="default" r="5">
      <x/>
    </i>
    <i t="default" r="3">
      <x v="77"/>
    </i>
    <i t="default" r="2">
      <x v="32"/>
    </i>
    <i r="2">
      <x v="42"/>
      <x v="68"/>
      <x v="87"/>
      <x/>
      <x v="11"/>
    </i>
    <i t="default" r="5">
      <x/>
    </i>
    <i t="default" r="3">
      <x v="68"/>
    </i>
    <i r="3">
      <x v="69"/>
      <x v="124"/>
      <x/>
      <x v="34"/>
    </i>
    <i t="default" r="5">
      <x/>
    </i>
    <i r="5">
      <x v="1"/>
      <x v="11"/>
    </i>
    <i r="6">
      <x v="34"/>
    </i>
    <i t="default" r="5">
      <x v="1"/>
    </i>
    <i t="default" r="3">
      <x v="69"/>
    </i>
    <i t="default" r="2">
      <x v="42"/>
    </i>
    <i t="default" r="1">
      <x v="4"/>
    </i>
    <i>
      <x v="2"/>
      <x/>
      <x v="21"/>
      <x v="66"/>
      <x v="27"/>
      <x v="1"/>
      <x v="25"/>
    </i>
    <i t="default" r="5">
      <x v="1"/>
    </i>
    <i t="default" r="3">
      <x v="66"/>
    </i>
    <i r="3">
      <x v="87"/>
      <x v="28"/>
      <x/>
      <x v="18"/>
    </i>
    <i r="6">
      <x v="20"/>
    </i>
    <i r="6">
      <x v="39"/>
    </i>
    <i t="default" r="5">
      <x/>
    </i>
    <i t="default" r="3">
      <x v="87"/>
    </i>
    <i r="3">
      <x v="194"/>
      <x v="31"/>
      <x/>
      <x v="4"/>
    </i>
    <i r="6">
      <x v="13"/>
    </i>
    <i r="6">
      <x v="20"/>
    </i>
    <i r="6">
      <x v="23"/>
    </i>
    <i r="6">
      <x v="24"/>
    </i>
    <i r="6">
      <x v="25"/>
    </i>
    <i t="default" r="5">
      <x/>
    </i>
    <i t="default" r="3">
      <x v="194"/>
    </i>
    <i t="default" r="2">
      <x v="21"/>
    </i>
    <i r="2">
      <x v="30"/>
      <x v="33"/>
      <x v="173"/>
      <x v="1"/>
      <x v="11"/>
    </i>
    <i t="default" r="5">
      <x v="1"/>
    </i>
    <i t="default" r="3">
      <x v="33"/>
    </i>
    <i r="3">
      <x v="81"/>
      <x v="49"/>
      <x/>
      <x v="11"/>
    </i>
    <i r="6">
      <x v="34"/>
    </i>
    <i t="default" r="5">
      <x/>
    </i>
    <i r="5">
      <x v="1"/>
      <x v="11"/>
    </i>
    <i t="default" r="5">
      <x v="1"/>
    </i>
    <i t="default" r="3">
      <x v="81"/>
    </i>
    <i r="3">
      <x v="82"/>
      <x v="118"/>
      <x v="1"/>
      <x v="25"/>
    </i>
    <i r="6">
      <x v="42"/>
    </i>
    <i t="default" r="5">
      <x v="1"/>
    </i>
    <i t="default" r="3">
      <x v="82"/>
    </i>
    <i r="3">
      <x v="83"/>
      <x v="96"/>
      <x/>
      <x v="17"/>
    </i>
    <i r="6">
      <x v="20"/>
    </i>
    <i r="6">
      <x v="34"/>
    </i>
    <i t="default" r="5">
      <x/>
    </i>
    <i t="default" r="3">
      <x v="83"/>
    </i>
    <i t="default" r="2">
      <x v="30"/>
    </i>
    <i r="2">
      <x v="41"/>
      <x v="84"/>
      <x v="123"/>
      <x v="1"/>
      <x v="11"/>
    </i>
    <i t="default" r="5">
      <x v="1"/>
    </i>
    <i t="default" r="3">
      <x v="84"/>
    </i>
    <i r="3">
      <x v="85"/>
      <x v="114"/>
      <x/>
      <x v="5"/>
    </i>
    <i r="6">
      <x v="25"/>
    </i>
    <i r="6">
      <x v="34"/>
    </i>
    <i t="default" r="5">
      <x/>
    </i>
    <i t="default" r="3">
      <x v="85"/>
    </i>
    <i r="3">
      <x v="86"/>
      <x v="165"/>
      <x v="1"/>
      <x v="34"/>
    </i>
    <i t="default" r="5">
      <x v="1"/>
    </i>
    <i t="default" r="3">
      <x v="86"/>
    </i>
    <i t="default" r="2">
      <x v="41"/>
    </i>
    <i t="default" r="1">
      <x/>
    </i>
    <i>
      <x v="3"/>
      <x v="5"/>
      <x v="1"/>
      <x v="16"/>
      <x v="7"/>
      <x/>
      <x v="11"/>
    </i>
    <i t="default" r="5">
      <x/>
    </i>
    <i t="default" r="3">
      <x v="16"/>
    </i>
    <i r="3">
      <x v="104"/>
      <x v="45"/>
      <x/>
      <x v="11"/>
    </i>
    <i t="default" r="5">
      <x/>
    </i>
    <i r="5">
      <x v="1"/>
      <x v="11"/>
    </i>
    <i t="default" r="5">
      <x v="1"/>
    </i>
    <i t="default" r="3">
      <x v="104"/>
    </i>
    <i t="default" r="2">
      <x v="1"/>
    </i>
    <i r="2">
      <x v="15"/>
      <x v="34"/>
      <x v="68"/>
      <x/>
      <x v="11"/>
    </i>
    <i t="default" r="5">
      <x/>
    </i>
    <i r="5">
      <x v="1"/>
      <x v="11"/>
    </i>
    <i t="default" r="5">
      <x v="1"/>
    </i>
    <i t="default" r="3">
      <x v="34"/>
    </i>
    <i r="3">
      <x v="121"/>
      <x v="63"/>
      <x/>
      <x v="11"/>
    </i>
    <i t="default" r="5">
      <x/>
    </i>
    <i r="5">
      <x v="1"/>
      <x v="25"/>
    </i>
    <i t="default" r="5">
      <x v="1"/>
    </i>
    <i t="default" r="3">
      <x v="121"/>
    </i>
    <i r="3">
      <x v="122"/>
      <x v="193"/>
      <x/>
      <x v="11"/>
    </i>
    <i r="6">
      <x v="34"/>
    </i>
    <i t="default" r="5">
      <x/>
    </i>
    <i t="default" r="3">
      <x v="122"/>
    </i>
    <i r="3">
      <x v="123"/>
      <x v="204"/>
      <x/>
      <x v="11"/>
    </i>
    <i r="6">
      <x v="22"/>
    </i>
    <i t="default" r="5">
      <x/>
    </i>
    <i r="5">
      <x v="1"/>
      <x v="11"/>
    </i>
    <i r="6">
      <x v="22"/>
    </i>
    <i t="default" r="5">
      <x v="1"/>
    </i>
    <i t="default" r="3">
      <x v="123"/>
    </i>
    <i r="3">
      <x v="124"/>
      <x v="39"/>
      <x/>
      <x v="11"/>
    </i>
    <i r="6">
      <x v="43"/>
    </i>
    <i t="default" r="5">
      <x/>
    </i>
    <i t="default" r="3">
      <x v="124"/>
    </i>
    <i t="default" r="2">
      <x v="15"/>
    </i>
    <i r="2">
      <x v="16"/>
      <x v="20"/>
      <x v="71"/>
      <x/>
      <x v="11"/>
    </i>
    <i t="default" r="5">
      <x/>
    </i>
    <i r="5">
      <x v="1"/>
      <x v="11"/>
    </i>
    <i t="default" r="5">
      <x v="1"/>
    </i>
    <i t="default" r="3">
      <x v="20"/>
    </i>
    <i r="3">
      <x v="117"/>
      <x v="104"/>
      <x v="1"/>
      <x v="11"/>
    </i>
    <i r="6">
      <x v="17"/>
    </i>
    <i r="6">
      <x v="34"/>
    </i>
    <i t="default" r="5">
      <x v="1"/>
    </i>
    <i t="default" r="3">
      <x v="117"/>
    </i>
    <i r="3">
      <x v="118"/>
      <x v="90"/>
      <x/>
      <x v="11"/>
    </i>
    <i r="6">
      <x v="25"/>
    </i>
    <i r="6">
      <x v="34"/>
    </i>
    <i t="default" r="5">
      <x/>
    </i>
    <i t="default" r="3">
      <x v="118"/>
    </i>
    <i r="3">
      <x v="119"/>
      <x v="141"/>
      <x/>
      <x v="11"/>
    </i>
    <i t="default" r="5">
      <x/>
    </i>
    <i r="5">
      <x v="1"/>
      <x v="11"/>
    </i>
    <i r="6">
      <x v="34"/>
    </i>
    <i t="default" r="5">
      <x v="1"/>
    </i>
    <i t="default" r="3">
      <x v="119"/>
    </i>
    <i r="3">
      <x v="120"/>
      <x v="107"/>
      <x/>
      <x v="11"/>
    </i>
    <i t="default" r="5">
      <x/>
    </i>
    <i r="5">
      <x v="1"/>
      <x v="11"/>
    </i>
    <i r="6">
      <x v="33"/>
    </i>
    <i r="6">
      <x v="34"/>
    </i>
    <i t="default" r="5">
      <x v="1"/>
    </i>
    <i t="default" r="3">
      <x v="120"/>
    </i>
    <i t="default" r="2">
      <x v="16"/>
    </i>
    <i r="2">
      <x v="19"/>
      <x v="19"/>
      <x v="84"/>
      <x v="1"/>
      <x v="11"/>
    </i>
    <i r="6">
      <x v="40"/>
    </i>
    <i t="default" r="5">
      <x v="1"/>
    </i>
    <i t="default" r="3">
      <x v="19"/>
    </i>
    <i r="3">
      <x v="113"/>
      <x v="116"/>
      <x/>
      <x v="11"/>
    </i>
    <i r="6">
      <x v="17"/>
    </i>
    <i r="6">
      <x v="25"/>
    </i>
    <i t="default" r="5">
      <x/>
    </i>
    <i r="5">
      <x v="1"/>
      <x v="11"/>
    </i>
    <i r="6">
      <x v="25"/>
    </i>
    <i t="default" r="5">
      <x v="1"/>
    </i>
    <i t="default" r="3">
      <x v="113"/>
    </i>
    <i r="3">
      <x v="114"/>
      <x v="200"/>
      <x/>
      <x v="11"/>
    </i>
    <i t="default" r="5">
      <x/>
    </i>
    <i r="5">
      <x v="1"/>
      <x v="11"/>
    </i>
    <i t="default" r="5">
      <x v="1"/>
    </i>
    <i t="default" r="3">
      <x v="114"/>
    </i>
    <i r="3">
      <x v="115"/>
      <x v="134"/>
      <x v="1"/>
      <x v="11"/>
    </i>
    <i t="default" r="5">
      <x v="1"/>
    </i>
    <i t="default" r="3">
      <x v="115"/>
    </i>
    <i r="3">
      <x v="116"/>
      <x v="146"/>
      <x/>
      <x v="11"/>
    </i>
    <i t="default" r="5">
      <x/>
    </i>
    <i t="default" r="3">
      <x v="116"/>
    </i>
    <i t="default" r="2">
      <x v="19"/>
    </i>
    <i r="2">
      <x v="21"/>
      <x v="67"/>
      <x v="54"/>
      <x/>
      <x v="8"/>
    </i>
    <i r="6">
      <x v="9"/>
    </i>
    <i r="6">
      <x v="18"/>
    </i>
    <i r="6">
      <x v="20"/>
    </i>
    <i r="6">
      <x v="22"/>
    </i>
    <i r="6">
      <x v="23"/>
    </i>
    <i r="6">
      <x v="24"/>
    </i>
    <i r="6">
      <x v="25"/>
    </i>
    <i r="6">
      <x v="37"/>
    </i>
    <i r="6">
      <x v="38"/>
    </i>
    <i t="default" r="5">
      <x/>
    </i>
    <i r="5">
      <x v="1"/>
      <x v="25"/>
    </i>
    <i r="6">
      <x v="35"/>
    </i>
    <i t="default" r="5">
      <x v="1"/>
    </i>
    <i t="default" r="3">
      <x v="67"/>
    </i>
    <i t="default" r="2">
      <x v="21"/>
    </i>
    <i r="2">
      <x v="33"/>
      <x v="12"/>
      <x v="195"/>
      <x/>
      <x v="11"/>
    </i>
    <i r="6">
      <x v="17"/>
    </i>
    <i t="default" r="5">
      <x/>
    </i>
    <i r="5">
      <x v="1"/>
      <x v="34"/>
    </i>
    <i t="default" r="5">
      <x v="1"/>
    </i>
    <i t="default" r="3">
      <x v="12"/>
    </i>
    <i r="3">
      <x v="88"/>
      <x v="196"/>
      <x v="1"/>
      <x v="11"/>
    </i>
    <i t="default" r="5">
      <x v="1"/>
    </i>
    <i t="default" r="3">
      <x v="88"/>
    </i>
    <i r="3">
      <x v="89"/>
      <x v="207"/>
      <x/>
      <x v="7"/>
    </i>
    <i r="6">
      <x v="11"/>
    </i>
    <i t="default" r="5">
      <x/>
    </i>
    <i r="5">
      <x v="1"/>
      <x v="43"/>
    </i>
    <i t="default" r="5">
      <x v="1"/>
    </i>
    <i t="default" r="3">
      <x v="89"/>
    </i>
    <i r="3">
      <x v="90"/>
      <x v="203"/>
      <x/>
      <x v="11"/>
    </i>
    <i t="default" r="5">
      <x/>
    </i>
    <i r="5">
      <x v="1"/>
      <x v="43"/>
    </i>
    <i t="default" r="5">
      <x v="1"/>
    </i>
    <i t="default" r="3">
      <x v="90"/>
    </i>
    <i t="default" r="2">
      <x v="33"/>
    </i>
    <i r="2">
      <x v="34"/>
      <x v="13"/>
      <x v="197"/>
      <x/>
      <x v="11"/>
    </i>
    <i t="default" r="5">
      <x/>
    </i>
    <i t="default" r="3">
      <x v="13"/>
    </i>
    <i r="3">
      <x v="91"/>
      <x v="202"/>
      <x/>
      <x v="11"/>
    </i>
    <i t="default" r="5">
      <x/>
    </i>
    <i r="5">
      <x v="1"/>
      <x v="11"/>
    </i>
    <i t="default" r="5">
      <x v="1"/>
    </i>
    <i t="default" r="3">
      <x v="91"/>
    </i>
    <i r="3">
      <x v="92"/>
      <x v="201"/>
      <x/>
      <x v="17"/>
    </i>
    <i t="default" r="5">
      <x/>
    </i>
    <i r="5">
      <x v="1"/>
      <x v="11"/>
    </i>
    <i t="default" r="5">
      <x v="1"/>
    </i>
    <i t="default" r="3">
      <x v="92"/>
    </i>
    <i r="3">
      <x v="93"/>
      <x v="130"/>
      <x/>
      <x v="11"/>
    </i>
    <i t="default" r="5">
      <x/>
    </i>
    <i r="5">
      <x v="1"/>
      <x v="11"/>
    </i>
    <i t="default" r="5">
      <x v="1"/>
    </i>
    <i t="default" r="3">
      <x v="93"/>
    </i>
    <i r="3">
      <x v="94"/>
      <x v="72"/>
      <x/>
      <x v="34"/>
    </i>
    <i t="default" r="5">
      <x/>
    </i>
    <i r="5">
      <x v="1"/>
      <x v="11"/>
    </i>
    <i t="default" r="5">
      <x v="1"/>
    </i>
    <i t="default" r="3">
      <x v="94"/>
    </i>
    <i r="3">
      <x v="95"/>
      <x v="133"/>
      <x/>
      <x v="20"/>
    </i>
    <i t="default" r="5">
      <x/>
    </i>
    <i t="default" r="3">
      <x v="95"/>
    </i>
    <i r="3">
      <x v="96"/>
      <x v="119"/>
      <x/>
      <x v="11"/>
    </i>
    <i r="6">
      <x v="34"/>
    </i>
    <i t="default" r="5">
      <x/>
    </i>
    <i r="5">
      <x v="1"/>
      <x v="11"/>
    </i>
    <i t="default" r="5">
      <x v="1"/>
    </i>
    <i t="default" r="3">
      <x v="96"/>
    </i>
    <i r="3">
      <x v="97"/>
      <x v="167"/>
      <x/>
      <x v="11"/>
    </i>
    <i t="default" r="5">
      <x/>
    </i>
    <i r="5">
      <x v="1"/>
      <x v="11"/>
    </i>
    <i r="6">
      <x v="34"/>
    </i>
    <i t="default" r="5">
      <x v="1"/>
    </i>
    <i t="default" r="3">
      <x v="97"/>
    </i>
    <i t="default" r="2">
      <x v="34"/>
    </i>
    <i r="2">
      <x v="35"/>
      <x v="18"/>
      <x v="199"/>
      <x/>
      <x v="11"/>
    </i>
    <i t="default" r="5">
      <x/>
    </i>
    <i t="default" r="3">
      <x v="18"/>
    </i>
    <i r="3">
      <x v="109"/>
      <x v="198"/>
      <x/>
      <x v="11"/>
    </i>
    <i r="6">
      <x v="16"/>
    </i>
    <i t="default" r="5">
      <x/>
    </i>
    <i r="5">
      <x v="1"/>
      <x v="16"/>
    </i>
    <i r="6">
      <x v="17"/>
    </i>
    <i t="default" r="5">
      <x v="1"/>
    </i>
    <i t="default" r="3">
      <x v="109"/>
    </i>
    <i r="3">
      <x v="110"/>
      <x v="77"/>
      <x/>
      <x v="3"/>
    </i>
    <i r="6">
      <x v="11"/>
    </i>
    <i t="default" r="5">
      <x/>
    </i>
    <i r="5">
      <x v="1"/>
      <x v="3"/>
    </i>
    <i t="default" r="5">
      <x v="1"/>
    </i>
    <i t="default" r="3">
      <x v="110"/>
    </i>
    <i r="3">
      <x v="111"/>
      <x v="135"/>
      <x/>
      <x v="11"/>
    </i>
    <i t="default" r="5">
      <x/>
    </i>
    <i r="5">
      <x v="1"/>
      <x v="11"/>
    </i>
    <i t="default" r="5">
      <x v="1"/>
    </i>
    <i t="default" r="3">
      <x v="111"/>
    </i>
    <i r="3">
      <x v="112"/>
      <x v="70"/>
      <x/>
      <x v="11"/>
    </i>
    <i t="default" r="5">
      <x/>
    </i>
    <i t="default" r="3">
      <x v="112"/>
    </i>
    <i t="default" r="2">
      <x v="35"/>
    </i>
    <i r="2">
      <x v="36"/>
      <x v="15"/>
      <x v="206"/>
      <x/>
      <x v="11"/>
    </i>
    <i t="default" r="5">
      <x/>
    </i>
    <i r="5">
      <x v="1"/>
      <x v="11"/>
    </i>
    <i t="default" r="5">
      <x v="1"/>
    </i>
    <i t="default" r="3">
      <x v="15"/>
    </i>
    <i r="3">
      <x v="101"/>
      <x v="50"/>
      <x/>
      <x v="11"/>
    </i>
    <i t="default" r="5">
      <x/>
    </i>
    <i t="default" r="3">
      <x v="101"/>
    </i>
    <i r="3">
      <x v="102"/>
      <x v="150"/>
      <x/>
      <x v="7"/>
    </i>
    <i r="6">
      <x v="25"/>
    </i>
    <i t="default" r="5">
      <x/>
    </i>
    <i r="5">
      <x v="1"/>
      <x v="7"/>
    </i>
    <i r="6">
      <x v="14"/>
    </i>
    <i r="6">
      <x v="20"/>
    </i>
    <i r="6">
      <x v="25"/>
    </i>
    <i t="default" r="5">
      <x v="1"/>
    </i>
    <i t="default" r="3">
      <x v="102"/>
    </i>
    <i r="3">
      <x v="103"/>
      <x v="131"/>
      <x v="1"/>
      <x v="11"/>
    </i>
    <i t="default" r="5">
      <x v="1"/>
    </i>
    <i t="default" r="3">
      <x v="103"/>
    </i>
    <i t="default" r="2">
      <x v="36"/>
    </i>
    <i r="2">
      <x v="37"/>
      <x v="14"/>
      <x v="209"/>
      <x/>
      <x v="11"/>
    </i>
    <i t="default" r="5">
      <x/>
    </i>
    <i t="default" r="3">
      <x v="14"/>
    </i>
    <i r="3">
      <x v="98"/>
      <x v="154"/>
      <x/>
      <x v="11"/>
    </i>
    <i t="default" r="5">
      <x/>
    </i>
    <i t="default" r="3">
      <x v="98"/>
    </i>
    <i r="3">
      <x v="99"/>
      <x v="73"/>
      <x/>
      <x v="34"/>
    </i>
    <i t="default" r="5">
      <x/>
    </i>
    <i r="5">
      <x v="1"/>
      <x v="11"/>
    </i>
    <i t="default" r="5">
      <x v="1"/>
    </i>
    <i t="default" r="3">
      <x v="99"/>
    </i>
    <i r="3">
      <x v="100"/>
      <x v="4"/>
      <x v="1"/>
      <x v="11"/>
    </i>
    <i r="6">
      <x v="34"/>
    </i>
    <i t="default" r="5">
      <x v="1"/>
    </i>
    <i t="default" r="3">
      <x v="100"/>
    </i>
    <i t="default" r="2">
      <x v="37"/>
    </i>
    <i r="2">
      <x v="44"/>
      <x v="17"/>
      <x v="217"/>
      <x/>
      <x v="11"/>
    </i>
    <i t="default" r="5">
      <x/>
    </i>
    <i r="5">
      <x v="1"/>
      <x v="11"/>
    </i>
    <i r="6">
      <x v="34"/>
    </i>
    <i t="default" r="5">
      <x v="1"/>
    </i>
    <i t="default" r="3">
      <x v="17"/>
    </i>
    <i r="3">
      <x v="105"/>
      <x v="41"/>
      <x/>
      <x v="11"/>
    </i>
    <i t="default" r="5">
      <x/>
    </i>
    <i t="default" r="3">
      <x v="105"/>
    </i>
    <i r="3">
      <x v="106"/>
      <x v="208"/>
      <x v="1"/>
      <x v="11"/>
    </i>
    <i r="6">
      <x v="27"/>
    </i>
    <i t="default" r="5">
      <x v="1"/>
    </i>
    <i t="default" r="3">
      <x v="106"/>
    </i>
    <i r="3">
      <x v="107"/>
      <x v="2"/>
      <x/>
      <x v="11"/>
    </i>
    <i t="default" r="5">
      <x/>
    </i>
    <i r="5">
      <x v="1"/>
      <x v="19"/>
    </i>
    <i t="default" r="5">
      <x v="1"/>
    </i>
    <i t="default" r="3">
      <x v="107"/>
    </i>
    <i r="3">
      <x v="108"/>
      <x v="149"/>
      <x/>
      <x v="11"/>
    </i>
    <i t="default" r="5">
      <x/>
    </i>
    <i t="default" r="3">
      <x v="108"/>
    </i>
    <i t="default" r="2">
      <x v="44"/>
    </i>
    <i t="default" r="1">
      <x v="5"/>
    </i>
    <i>
      <x v="4"/>
      <x v="6"/>
      <x v="5"/>
      <x v="27"/>
      <x v="23"/>
      <x/>
      <x v="11"/>
    </i>
    <i t="default" r="5">
      <x/>
    </i>
    <i r="5">
      <x v="1"/>
      <x v="11"/>
    </i>
    <i r="6">
      <x v="34"/>
    </i>
    <i t="default" r="5">
      <x v="1"/>
    </i>
    <i t="default" r="3">
      <x v="27"/>
    </i>
    <i r="3">
      <x v="134"/>
      <x v="14"/>
      <x v="1"/>
      <x v="11"/>
    </i>
    <i t="default" r="5">
      <x v="1"/>
    </i>
    <i t="default" r="3">
      <x v="134"/>
    </i>
    <i r="3">
      <x v="135"/>
      <x v="125"/>
      <x/>
      <x v="17"/>
    </i>
    <i r="6">
      <x v="34"/>
    </i>
    <i t="default" r="5">
      <x/>
    </i>
    <i t="default" r="3">
      <x v="135"/>
    </i>
    <i r="3">
      <x v="136"/>
      <x v="161"/>
      <x/>
      <x v="17"/>
    </i>
    <i r="6">
      <x v="22"/>
    </i>
    <i r="6">
      <x v="25"/>
    </i>
    <i t="default" r="5">
      <x/>
    </i>
    <i t="default" r="3">
      <x v="136"/>
    </i>
    <i r="3">
      <x v="137"/>
      <x v="94"/>
      <x/>
      <x v="11"/>
    </i>
    <i t="default" r="5">
      <x/>
    </i>
    <i r="5">
      <x v="1"/>
      <x v="11"/>
    </i>
    <i t="default" r="5">
      <x v="1"/>
    </i>
    <i t="default" r="3">
      <x v="137"/>
    </i>
    <i t="default" r="2">
      <x v="5"/>
    </i>
    <i r="2">
      <x v="22"/>
      <x v="25"/>
      <x v="126"/>
      <x/>
      <x v="11"/>
    </i>
    <i t="default" r="5">
      <x/>
    </i>
    <i r="5">
      <x v="1"/>
      <x v="11"/>
    </i>
    <i t="default" r="5">
      <x v="1"/>
    </i>
    <i t="default" r="3">
      <x v="25"/>
    </i>
    <i r="3">
      <x v="125"/>
      <x v="62"/>
      <x/>
      <x v="11"/>
    </i>
    <i t="default" r="5">
      <x/>
    </i>
    <i r="5">
      <x v="1"/>
      <x v="11"/>
    </i>
    <i t="default" r="5">
      <x v="1"/>
    </i>
    <i t="default" r="3">
      <x v="125"/>
    </i>
    <i r="3">
      <x v="126"/>
      <x v="64"/>
      <x/>
      <x v="11"/>
    </i>
    <i t="default" r="5">
      <x/>
    </i>
    <i t="default" r="3">
      <x v="126"/>
    </i>
    <i r="3">
      <x v="127"/>
      <x v="66"/>
      <x/>
      <x v="11"/>
    </i>
    <i t="default" r="5">
      <x/>
    </i>
    <i r="5">
      <x v="1"/>
      <x v="11"/>
    </i>
    <i t="default" r="5">
      <x v="1"/>
    </i>
    <i t="default" r="3">
      <x v="127"/>
    </i>
    <i r="3">
      <x v="128"/>
      <x v="9"/>
      <x v="1"/>
      <x v="11"/>
    </i>
    <i t="default" r="5">
      <x v="1"/>
    </i>
    <i t="default" r="3">
      <x v="128"/>
    </i>
    <i r="3">
      <x v="129"/>
      <x v="108"/>
      <x v="1"/>
      <x v="11"/>
    </i>
    <i t="default" r="5">
      <x v="1"/>
    </i>
    <i t="default" r="3">
      <x v="129"/>
    </i>
    <i t="default" r="2">
      <x v="22"/>
    </i>
    <i r="2">
      <x v="31"/>
      <x v="37"/>
      <x v="174"/>
      <x/>
      <x v="11"/>
    </i>
    <i t="default" r="5">
      <x/>
    </i>
    <i t="default" r="3">
      <x v="37"/>
    </i>
    <i r="3">
      <x v="143"/>
      <x v="53"/>
      <x v="1"/>
      <x v="11"/>
    </i>
    <i r="6">
      <x v="34"/>
    </i>
    <i t="default" r="5">
      <x v="1"/>
    </i>
    <i t="default" r="3">
      <x v="143"/>
    </i>
    <i r="3">
      <x v="144"/>
      <x v="43"/>
      <x/>
      <x v="11"/>
    </i>
    <i r="6">
      <x v="17"/>
    </i>
    <i r="6">
      <x v="25"/>
    </i>
    <i r="6">
      <x v="34"/>
    </i>
    <i t="default" r="5">
      <x/>
    </i>
    <i r="5">
      <x v="1"/>
      <x v="11"/>
    </i>
    <i t="default" r="5">
      <x v="1"/>
    </i>
    <i t="default" r="3">
      <x v="144"/>
    </i>
    <i r="3">
      <x v="145"/>
      <x v="102"/>
      <x/>
      <x v="11"/>
    </i>
    <i t="default" r="5">
      <x/>
    </i>
    <i r="5">
      <x v="1"/>
      <x v="11"/>
    </i>
    <i t="default" r="5">
      <x v="1"/>
    </i>
    <i t="default" r="3">
      <x v="145"/>
    </i>
    <i r="3">
      <x v="146"/>
      <x v="192"/>
      <x/>
      <x v="11"/>
    </i>
    <i t="default" r="5">
      <x/>
    </i>
    <i r="5">
      <x v="1"/>
      <x v="11"/>
    </i>
    <i r="6">
      <x v="34"/>
    </i>
    <i t="default" r="5">
      <x v="1"/>
    </i>
    <i t="default" r="3">
      <x v="146"/>
    </i>
    <i t="default" r="2">
      <x v="31"/>
    </i>
    <i r="2">
      <x v="38"/>
      <x v="26"/>
      <x v="210"/>
      <x/>
      <x v="11"/>
    </i>
    <i t="default" r="5">
      <x/>
    </i>
    <i t="default" r="3">
      <x v="26"/>
    </i>
    <i r="3">
      <x v="130"/>
      <x v="136"/>
      <x v="1"/>
      <x v="11"/>
    </i>
    <i t="default" r="5">
      <x v="1"/>
    </i>
    <i t="default" r="3">
      <x v="130"/>
    </i>
    <i r="3">
      <x v="131"/>
      <x v="188"/>
      <x/>
      <x v="11"/>
    </i>
    <i t="default" r="5">
      <x/>
    </i>
    <i r="5">
      <x v="1"/>
      <x v="11"/>
    </i>
    <i r="6">
      <x v="25"/>
    </i>
    <i r="6">
      <x v="31"/>
    </i>
    <i t="default" r="5">
      <x v="1"/>
    </i>
    <i t="default" r="3">
      <x v="131"/>
    </i>
    <i r="3">
      <x v="132"/>
      <x v="101"/>
      <x/>
      <x v="11"/>
    </i>
    <i t="default" r="5">
      <x/>
    </i>
    <i t="default" r="3">
      <x v="132"/>
    </i>
    <i r="3">
      <x v="133"/>
      <x v="32"/>
      <x/>
      <x v="11"/>
    </i>
    <i r="6">
      <x v="17"/>
    </i>
    <i t="default" r="5">
      <x/>
    </i>
    <i t="default" r="3">
      <x v="133"/>
    </i>
    <i t="default" r="2">
      <x v="38"/>
    </i>
    <i r="2">
      <x v="39"/>
      <x v="28"/>
      <x v="213"/>
      <x/>
      <x v="11"/>
    </i>
    <i r="6">
      <x v="21"/>
    </i>
    <i t="default" r="5">
      <x/>
    </i>
    <i t="default" r="3">
      <x v="28"/>
    </i>
    <i r="3">
      <x v="138"/>
      <x v="183"/>
      <x v="1"/>
      <x v="6"/>
    </i>
    <i t="default" r="5">
      <x v="1"/>
    </i>
    <i t="default" r="3">
      <x v="138"/>
    </i>
    <i r="3">
      <x v="139"/>
      <x v="95"/>
      <x/>
      <x v="11"/>
    </i>
    <i t="default" r="5">
      <x/>
    </i>
    <i r="5">
      <x v="1"/>
      <x v="11"/>
    </i>
    <i t="default" r="5">
      <x v="1"/>
    </i>
    <i t="default" r="3">
      <x v="139"/>
    </i>
    <i r="3">
      <x v="140"/>
      <x v="11"/>
      <x/>
      <x v="11"/>
    </i>
    <i t="default" r="5">
      <x/>
    </i>
    <i t="default" r="3">
      <x v="140"/>
    </i>
    <i r="3">
      <x v="141"/>
      <x v="122"/>
      <x/>
      <x v="11"/>
    </i>
    <i t="default" r="5">
      <x/>
    </i>
    <i t="default" r="3">
      <x v="141"/>
    </i>
    <i r="3">
      <x v="142"/>
      <x v="121"/>
      <x/>
      <x v="11"/>
    </i>
    <i r="6">
      <x v="24"/>
    </i>
    <i t="default" r="5">
      <x/>
    </i>
    <i t="default" r="3">
      <x v="142"/>
    </i>
    <i t="default" r="2">
      <x v="39"/>
    </i>
    <i t="default" r="1">
      <x v="6"/>
    </i>
    <i>
      <x v="5"/>
      <x v="7"/>
      <x v="10"/>
      <x v="24"/>
      <x v="42"/>
      <x/>
      <x v="11"/>
    </i>
    <i t="default" r="5">
      <x/>
    </i>
    <i r="5">
      <x v="1"/>
      <x v="11"/>
    </i>
    <i t="default" r="5">
      <x v="1"/>
    </i>
    <i t="default" r="3">
      <x v="24"/>
    </i>
    <i r="3">
      <x v="159"/>
      <x v="182"/>
      <x/>
      <x v="11"/>
    </i>
    <i t="default" r="5">
      <x/>
    </i>
    <i r="5">
      <x v="1"/>
      <x v="34"/>
    </i>
    <i t="default" r="5">
      <x v="1"/>
    </i>
    <i t="default" r="3">
      <x v="159"/>
    </i>
    <i r="3">
      <x v="160"/>
      <x v="148"/>
      <x/>
      <x v="11"/>
    </i>
    <i r="6">
      <x v="25"/>
    </i>
    <i t="default" r="5">
      <x/>
    </i>
    <i r="5">
      <x v="1"/>
      <x v="10"/>
    </i>
    <i r="6">
      <x v="11"/>
    </i>
    <i t="default" r="5">
      <x v="1"/>
    </i>
    <i t="default" r="3">
      <x v="160"/>
    </i>
    <i r="3">
      <x v="161"/>
      <x v="19"/>
      <x/>
      <x v="11"/>
    </i>
    <i r="6">
      <x v="12"/>
    </i>
    <i t="default" r="5">
      <x/>
    </i>
    <i t="default" r="3">
      <x v="161"/>
    </i>
    <i r="3">
      <x v="162"/>
      <x v="30"/>
      <x/>
      <x v="11"/>
    </i>
    <i r="6">
      <x v="25"/>
    </i>
    <i r="6">
      <x v="34"/>
    </i>
    <i t="default" r="5">
      <x/>
    </i>
    <i t="default" r="3">
      <x v="162"/>
    </i>
    <i t="default" r="2">
      <x v="10"/>
    </i>
    <i r="2">
      <x v="14"/>
      <x v="22"/>
      <x v="60"/>
      <x/>
      <x v="11"/>
    </i>
    <i t="default" r="5">
      <x/>
    </i>
    <i t="default" r="3">
      <x v="22"/>
    </i>
    <i r="3">
      <x v="148"/>
      <x v="3"/>
      <x/>
      <x v="11"/>
    </i>
    <i r="6">
      <x v="26"/>
    </i>
    <i t="default" r="5">
      <x/>
    </i>
    <i t="default" r="3">
      <x v="148"/>
    </i>
    <i r="3">
      <x v="149"/>
      <x v="132"/>
      <x/>
      <x v="19"/>
    </i>
    <i t="default" r="5">
      <x/>
    </i>
    <i r="5">
      <x v="1"/>
      <x v="25"/>
    </i>
    <i t="default" r="5">
      <x v="1"/>
    </i>
    <i t="default" r="3">
      <x v="149"/>
    </i>
    <i r="3">
      <x v="150"/>
      <x v="120"/>
      <x/>
      <x v="11"/>
    </i>
    <i t="default" r="5">
      <x/>
    </i>
    <i t="default" r="3">
      <x v="150"/>
    </i>
    <i r="3">
      <x v="151"/>
      <x v="159"/>
      <x v="1"/>
      <x v="11"/>
    </i>
    <i t="default" r="5">
      <x v="1"/>
    </i>
    <i t="default" r="3">
      <x v="151"/>
    </i>
    <i r="3">
      <x v="152"/>
      <x v="61"/>
      <x v="1"/>
      <x v="25"/>
    </i>
    <i t="default" r="5">
      <x v="1"/>
    </i>
    <i t="default" r="3">
      <x v="152"/>
    </i>
    <i t="default" r="2">
      <x v="14"/>
    </i>
    <i r="2">
      <x v="25"/>
      <x v="23"/>
      <x v="147"/>
      <x/>
      <x v="11"/>
    </i>
    <i t="default" r="5">
      <x/>
    </i>
    <i r="5">
      <x v="1"/>
      <x v="11"/>
    </i>
    <i t="default" r="5">
      <x v="1"/>
    </i>
    <i t="default" r="3">
      <x v="23"/>
    </i>
    <i r="3">
      <x v="153"/>
      <x v="211"/>
      <x v="1"/>
      <x v="11"/>
    </i>
    <i r="6">
      <x v="17"/>
    </i>
    <i t="default" r="5">
      <x v="1"/>
    </i>
    <i t="default" r="3">
      <x v="153"/>
    </i>
    <i r="3">
      <x v="154"/>
      <x v="48"/>
      <x/>
      <x v="11"/>
    </i>
    <i r="6">
      <x v="17"/>
    </i>
    <i t="default" r="5">
      <x/>
    </i>
    <i t="default" r="3">
      <x v="154"/>
    </i>
    <i r="3">
      <x v="155"/>
      <x v="178"/>
      <x/>
      <x v="11"/>
    </i>
    <i r="6">
      <x v="25"/>
    </i>
    <i t="default" r="5">
      <x/>
    </i>
    <i t="default" r="3">
      <x v="155"/>
    </i>
    <i r="3">
      <x v="156"/>
      <x v="46"/>
      <x v="1"/>
      <x v="34"/>
    </i>
    <i t="default" r="5">
      <x v="1"/>
    </i>
    <i t="default" r="3">
      <x v="156"/>
    </i>
    <i r="3">
      <x v="157"/>
      <x v="187"/>
      <x v="1"/>
      <x v="11"/>
    </i>
    <i r="6">
      <x v="15"/>
    </i>
    <i r="6">
      <x v="34"/>
    </i>
    <i t="default" r="5">
      <x v="1"/>
    </i>
    <i t="default" r="3">
      <x v="157"/>
    </i>
    <i r="3">
      <x v="158"/>
      <x v="37"/>
      <x/>
      <x v="11"/>
    </i>
    <i r="6">
      <x v="34"/>
    </i>
    <i t="default" r="5">
      <x/>
    </i>
    <i t="default" r="3">
      <x v="158"/>
    </i>
    <i t="default" r="2">
      <x v="25"/>
    </i>
    <i t="default" r="1">
      <x v="7"/>
    </i>
    <i>
      <x v="6"/>
      <x v="8"/>
      <x v="12"/>
      <x v="42"/>
      <x v="56"/>
      <x/>
      <x v="11"/>
    </i>
    <i r="6">
      <x v="33"/>
    </i>
    <i t="default" r="5">
      <x/>
    </i>
    <i r="5">
      <x v="1"/>
      <x v="11"/>
    </i>
    <i t="default" r="5">
      <x v="1"/>
    </i>
    <i t="default" r="3">
      <x v="42"/>
    </i>
    <i r="3">
      <x v="177"/>
      <x v="176"/>
      <x/>
      <x v="34"/>
    </i>
    <i t="default" r="5">
      <x/>
    </i>
    <i t="default" r="3">
      <x v="177"/>
    </i>
    <i r="3">
      <x v="178"/>
      <x v="35"/>
      <x/>
      <x v="34"/>
    </i>
    <i t="default" r="5">
      <x/>
    </i>
    <i t="default" r="3">
      <x v="178"/>
    </i>
    <i r="3">
      <x v="179"/>
      <x v="99"/>
      <x v="1"/>
      <x v="34"/>
    </i>
    <i t="default" r="5">
      <x v="1"/>
    </i>
    <i t="default" r="3">
      <x v="179"/>
    </i>
    <i r="3">
      <x v="180"/>
      <x v="158"/>
      <x/>
      <x v="11"/>
    </i>
    <i r="6">
      <x v="20"/>
    </i>
    <i t="default" r="5">
      <x/>
    </i>
    <i t="default" r="3">
      <x v="180"/>
    </i>
    <i t="default" r="2">
      <x v="12"/>
    </i>
    <i r="2">
      <x v="18"/>
      <x v="36"/>
      <x v="76"/>
      <x/>
      <x v="11"/>
    </i>
    <i t="default" r="5">
      <x/>
    </i>
    <i t="default" r="3">
      <x v="36"/>
    </i>
    <i r="3">
      <x v="181"/>
      <x v="75"/>
      <x/>
      <x v="11"/>
    </i>
    <i t="default" r="5">
      <x/>
    </i>
    <i r="5">
      <x v="1"/>
      <x v="11"/>
    </i>
    <i t="default" r="5">
      <x v="1"/>
    </i>
    <i t="default" r="3">
      <x v="181"/>
    </i>
    <i r="3">
      <x v="182"/>
      <x v="57"/>
      <x v="1"/>
      <x v="11"/>
    </i>
    <i t="default" r="5">
      <x v="1"/>
    </i>
    <i t="default" r="3">
      <x v="182"/>
    </i>
    <i r="3">
      <x v="183"/>
      <x v="58"/>
      <x/>
      <x v="11"/>
    </i>
    <i t="default" r="5">
      <x/>
    </i>
    <i t="default" r="3">
      <x v="183"/>
    </i>
    <i t="default" r="2">
      <x v="18"/>
    </i>
    <i r="2">
      <x v="23"/>
      <x v="39"/>
      <x v="140"/>
      <x/>
      <x v="11"/>
    </i>
    <i t="default" r="5">
      <x/>
    </i>
    <i t="default" r="3">
      <x v="39"/>
    </i>
    <i r="3">
      <x v="163"/>
      <x v="168"/>
      <x/>
      <x v="11"/>
    </i>
    <i t="default" r="5">
      <x/>
    </i>
    <i t="default" r="3">
      <x v="163"/>
    </i>
    <i r="3">
      <x v="164"/>
      <x v="139"/>
      <x/>
      <x v="11"/>
    </i>
    <i r="6">
      <x v="33"/>
    </i>
    <i t="default" r="5">
      <x/>
    </i>
    <i r="5">
      <x v="1"/>
      <x v="25"/>
    </i>
    <i t="default" r="5">
      <x v="1"/>
    </i>
    <i t="default" r="3">
      <x v="164"/>
    </i>
    <i r="3">
      <x v="165"/>
      <x v="79"/>
      <x/>
      <x v="11"/>
    </i>
    <i t="default" r="5">
      <x/>
    </i>
    <i t="default" r="3">
      <x v="165"/>
    </i>
    <i r="3">
      <x v="166"/>
      <x v="67"/>
      <x/>
      <x v="11"/>
    </i>
    <i t="default" r="5">
      <x/>
    </i>
    <i t="default" r="3">
      <x v="166"/>
    </i>
    <i r="3">
      <x v="167"/>
      <x v="82"/>
      <x/>
      <x v="11"/>
    </i>
    <i r="6">
      <x v="34"/>
    </i>
    <i t="default" r="5">
      <x/>
    </i>
    <i t="default" r="3">
      <x v="167"/>
    </i>
    <i t="default" r="2">
      <x v="23"/>
    </i>
    <i r="2">
      <x v="28"/>
      <x v="40"/>
      <x v="160"/>
      <x v="1"/>
      <x v="17"/>
    </i>
    <i t="default" r="5">
      <x v="1"/>
    </i>
    <i t="default" r="3">
      <x v="40"/>
    </i>
    <i r="3">
      <x v="168"/>
      <x v="194"/>
      <x/>
      <x v="11"/>
    </i>
    <i t="default" r="5">
      <x/>
    </i>
    <i t="default" r="3">
      <x v="168"/>
    </i>
    <i r="3">
      <x v="169"/>
      <x v="81"/>
      <x v="1"/>
      <x v="11"/>
    </i>
    <i t="default" r="5">
      <x v="1"/>
    </i>
    <i t="default" r="3">
      <x v="169"/>
    </i>
    <i r="3">
      <x v="170"/>
      <x v="166"/>
      <x v="1"/>
      <x v="34"/>
    </i>
    <i t="default" r="5">
      <x v="1"/>
    </i>
    <i t="default" r="3">
      <x v="170"/>
    </i>
    <i r="3">
      <x v="171"/>
      <x v="186"/>
      <x/>
      <x v="11"/>
    </i>
    <i t="default" r="5">
      <x/>
    </i>
    <i r="5">
      <x v="1"/>
      <x v="11"/>
    </i>
    <i t="default" r="5">
      <x v="1"/>
    </i>
    <i t="default" r="3">
      <x v="171"/>
    </i>
    <i t="default" r="2">
      <x v="28"/>
    </i>
    <i r="2">
      <x v="43"/>
      <x v="41"/>
      <x v="216"/>
      <x/>
      <x v="11"/>
    </i>
    <i r="6">
      <x v="17"/>
    </i>
    <i r="6">
      <x v="44"/>
    </i>
    <i t="default" r="5">
      <x/>
    </i>
    <i r="5">
      <x v="1"/>
      <x v="44"/>
    </i>
    <i t="default" r="5">
      <x v="1"/>
    </i>
    <i t="default" r="3">
      <x v="41"/>
    </i>
    <i r="3">
      <x v="172"/>
      <x/>
      <x/>
      <x v="11"/>
    </i>
    <i t="default" r="5">
      <x/>
    </i>
    <i t="default" r="3">
      <x v="172"/>
    </i>
    <i r="3">
      <x v="173"/>
      <x v="1"/>
      <x/>
      <x v="17"/>
    </i>
    <i r="6">
      <x v="34"/>
    </i>
    <i t="default" r="5">
      <x/>
    </i>
    <i t="default" r="3">
      <x v="173"/>
    </i>
    <i r="3">
      <x v="174"/>
      <x v="190"/>
      <x v="1"/>
      <x v="11"/>
    </i>
    <i t="default" r="5">
      <x v="1"/>
    </i>
    <i t="default" r="3">
      <x v="174"/>
    </i>
    <i r="3">
      <x v="175"/>
      <x v="83"/>
      <x/>
      <x v="11"/>
    </i>
    <i r="6">
      <x v="17"/>
    </i>
    <i t="default" r="5">
      <x/>
    </i>
    <i t="default" r="3">
      <x v="175"/>
    </i>
    <i r="3">
      <x v="176"/>
      <x v="33"/>
      <x/>
      <x v="17"/>
    </i>
    <i r="6">
      <x v="34"/>
    </i>
    <i t="default" r="5">
      <x/>
    </i>
    <i r="5">
      <x v="1"/>
      <x v="17"/>
    </i>
    <i t="default" r="5">
      <x v="1"/>
    </i>
    <i t="default" r="3">
      <x v="176"/>
    </i>
    <i t="default" r="2">
      <x v="43"/>
    </i>
    <i t="default" r="1">
      <x v="8"/>
    </i>
    <i>
      <x v="7"/>
      <x v="1"/>
      <x v="3"/>
      <x v="29"/>
      <x v="16"/>
      <x/>
      <x v="34"/>
    </i>
    <i t="default" r="5">
      <x/>
    </i>
    <i t="default" r="3">
      <x v="29"/>
    </i>
    <i r="3">
      <x v="184"/>
      <x v="97"/>
      <x/>
      <x v="11"/>
    </i>
    <i t="default" r="5">
      <x/>
    </i>
    <i r="5">
      <x v="1"/>
      <x v="25"/>
    </i>
    <i t="default" r="5">
      <x v="1"/>
    </i>
    <i t="default" r="3">
      <x v="184"/>
    </i>
    <i r="3">
      <x v="185"/>
      <x v="169"/>
      <x v="1"/>
      <x v="25"/>
    </i>
    <i t="default" r="5">
      <x v="1"/>
    </i>
    <i t="default" r="3">
      <x v="185"/>
    </i>
    <i r="3">
      <x v="186"/>
      <x v="128"/>
      <x/>
      <x v="25"/>
    </i>
    <i t="default" r="5">
      <x/>
    </i>
    <i t="default" r="3">
      <x v="186"/>
    </i>
    <i t="default" r="2">
      <x v="3"/>
    </i>
    <i r="2">
      <x v="8"/>
      <x v="32"/>
      <x v="38"/>
      <x/>
      <x v="13"/>
    </i>
    <i t="default" r="5">
      <x/>
    </i>
    <i r="5">
      <x v="1"/>
      <x v="13"/>
    </i>
    <i t="default" r="5">
      <x v="1"/>
    </i>
    <i t="default" r="3">
      <x v="32"/>
    </i>
    <i r="3">
      <x v="193"/>
      <x v="29"/>
      <x/>
      <x v="25"/>
    </i>
    <i r="6">
      <x v="34"/>
    </i>
    <i t="default" r="5">
      <x/>
    </i>
    <i t="default" r="3">
      <x v="193"/>
    </i>
    <i t="default" r="2">
      <x v="8"/>
    </i>
    <i r="2">
      <x v="9"/>
      <x v="190"/>
      <x v="138"/>
      <x/>
      <x v="11"/>
    </i>
    <i t="default" r="5">
      <x/>
    </i>
    <i r="5">
      <x v="1"/>
      <x v="11"/>
    </i>
    <i t="default" r="5">
      <x v="1"/>
    </i>
    <i t="default" r="3">
      <x v="190"/>
    </i>
    <i r="3">
      <x v="191"/>
      <x v="65"/>
      <x v="1"/>
      <x v="25"/>
    </i>
    <i t="default" r="5">
      <x v="1"/>
    </i>
    <i t="default" r="3">
      <x v="191"/>
    </i>
    <i r="3">
      <x v="192"/>
      <x v="78"/>
      <x/>
      <x v="11"/>
    </i>
    <i t="default" r="5">
      <x/>
    </i>
    <i r="5">
      <x v="1"/>
      <x v="11"/>
    </i>
    <i t="default" r="5">
      <x v="1"/>
    </i>
    <i t="default" r="3">
      <x v="192"/>
    </i>
    <i t="default" r="2">
      <x v="9"/>
    </i>
    <i r="2">
      <x v="24"/>
      <x v="30"/>
      <x v="142"/>
      <x/>
      <x v="11"/>
    </i>
    <i t="default" r="5">
      <x/>
    </i>
    <i t="default" r="3">
      <x v="30"/>
    </i>
    <i r="3">
      <x v="187"/>
      <x v="98"/>
      <x v="1"/>
      <x v="23"/>
    </i>
    <i r="6">
      <x v="24"/>
    </i>
    <i t="default" r="5">
      <x v="1"/>
    </i>
    <i t="default" r="3">
      <x v="187"/>
    </i>
    <i r="3">
      <x v="188"/>
      <x v="36"/>
      <x/>
      <x v="11"/>
    </i>
    <i r="6">
      <x v="32"/>
    </i>
    <i t="default" r="5">
      <x/>
    </i>
    <i t="default" r="3">
      <x v="188"/>
    </i>
    <i r="3">
      <x v="189"/>
      <x v="164"/>
      <x v="1"/>
      <x v="11"/>
    </i>
    <i t="default" r="5">
      <x v="1"/>
    </i>
    <i t="default" r="3">
      <x v="189"/>
    </i>
    <i t="default" r="2">
      <x v="24"/>
    </i>
    <i t="default" r="1">
      <x v="1"/>
    </i>
    <i>
      <x v="8"/>
      <x v="2"/>
      <x v="4"/>
      <x v="10"/>
      <x v="22"/>
      <x/>
      <x v="6"/>
    </i>
    <i r="6">
      <x v="10"/>
    </i>
    <i r="6">
      <x v="11"/>
    </i>
    <i r="6">
      <x v="15"/>
    </i>
    <i r="6">
      <x v="19"/>
    </i>
    <i t="default" r="5">
      <x/>
    </i>
    <i t="default" r="3">
      <x v="10"/>
    </i>
    <i r="3">
      <x v="200"/>
      <x v="215"/>
      <x/>
      <x v="25"/>
    </i>
    <i r="6">
      <x v="29"/>
    </i>
    <i r="6">
      <x v="45"/>
    </i>
    <i t="default" r="5">
      <x/>
    </i>
    <i r="5">
      <x v="1"/>
      <x v="11"/>
    </i>
    <i t="default" r="5">
      <x v="1"/>
    </i>
    <i t="default" r="3">
      <x v="200"/>
    </i>
    <i r="3">
      <x v="201"/>
      <x v="40"/>
      <x/>
      <x v="29"/>
    </i>
    <i t="default" r="5">
      <x/>
    </i>
    <i t="default" r="3">
      <x v="201"/>
    </i>
    <i r="3">
      <x v="202"/>
      <x v="177"/>
      <x/>
      <x v="12"/>
    </i>
    <i r="6">
      <x v="22"/>
    </i>
    <i r="6">
      <x v="23"/>
    </i>
    <i r="6">
      <x v="24"/>
    </i>
    <i r="6">
      <x v="25"/>
    </i>
    <i t="default" r="5">
      <x/>
    </i>
    <i r="5">
      <x v="1"/>
      <x v="25"/>
    </i>
    <i t="default" r="5">
      <x v="1"/>
    </i>
    <i t="default" r="3">
      <x v="202"/>
    </i>
    <i r="3">
      <x v="203"/>
      <x v="17"/>
      <x v="1"/>
      <x v="45"/>
    </i>
    <i t="default" r="5">
      <x v="1"/>
    </i>
    <i t="default" r="3">
      <x v="203"/>
    </i>
    <i r="3">
      <x v="204"/>
      <x v="92"/>
      <x/>
      <x v="25"/>
    </i>
    <i r="6">
      <x v="45"/>
    </i>
    <i t="default" r="5">
      <x/>
    </i>
    <i r="5">
      <x v="1"/>
      <x v="25"/>
    </i>
    <i r="6">
      <x v="34"/>
    </i>
    <i t="default" r="5">
      <x v="1"/>
    </i>
    <i t="default" r="3">
      <x v="204"/>
    </i>
    <i t="default" r="2">
      <x v="4"/>
    </i>
    <i r="2">
      <x v="6"/>
      <x v="38"/>
      <x v="25"/>
      <x/>
      <x v="11"/>
    </i>
    <i t="default" r="5">
      <x/>
    </i>
    <i t="default" r="3">
      <x v="38"/>
    </i>
    <i r="3">
      <x v="215"/>
      <x v="91"/>
      <x v="1"/>
      <x v="25"/>
    </i>
    <i r="6">
      <x v="30"/>
    </i>
    <i t="default" r="5">
      <x v="1"/>
    </i>
    <i t="default" r="3">
      <x v="215"/>
    </i>
    <i r="3">
      <x v="216"/>
      <x v="163"/>
      <x/>
      <x v="1"/>
    </i>
    <i r="6">
      <x v="11"/>
    </i>
    <i r="6">
      <x v="30"/>
    </i>
    <i t="default" r="5">
      <x/>
    </i>
    <i t="default" r="3">
      <x v="216"/>
    </i>
    <i r="3">
      <x v="217"/>
      <x v="10"/>
      <x/>
      <x v="11"/>
    </i>
    <i r="6">
      <x v="30"/>
    </i>
    <i r="6">
      <x v="45"/>
    </i>
    <i t="default" r="5">
      <x/>
    </i>
    <i t="default" r="3">
      <x v="217"/>
    </i>
    <i t="default" r="2">
      <x v="6"/>
    </i>
    <i r="2">
      <x v="13"/>
      <x v="31"/>
      <x v="59"/>
      <x v="1"/>
      <x v="11"/>
    </i>
    <i t="default" r="5">
      <x v="1"/>
    </i>
    <i t="default" r="3">
      <x v="31"/>
    </i>
    <i r="3">
      <x v="209"/>
      <x v="80"/>
      <x/>
      <x v="11"/>
    </i>
    <i r="6">
      <x v="20"/>
    </i>
    <i r="6">
      <x v="45"/>
    </i>
    <i t="default" r="5">
      <x/>
    </i>
    <i t="default" r="3">
      <x v="209"/>
    </i>
    <i r="3">
      <x v="210"/>
      <x v="69"/>
      <x/>
      <x v="25"/>
    </i>
    <i t="default" r="5">
      <x/>
    </i>
    <i r="5">
      <x v="1"/>
      <x v="23"/>
    </i>
    <i r="6">
      <x v="25"/>
    </i>
    <i t="default" r="5">
      <x v="1"/>
    </i>
    <i t="default" r="3">
      <x v="210"/>
    </i>
    <i r="3">
      <x v="211"/>
      <x v="129"/>
      <x/>
      <x v="23"/>
    </i>
    <i t="default" r="5">
      <x/>
    </i>
    <i r="5">
      <x v="1"/>
      <x v="12"/>
    </i>
    <i r="6">
      <x v="18"/>
    </i>
    <i r="6">
      <x v="20"/>
    </i>
    <i r="6">
      <x v="22"/>
    </i>
    <i r="6">
      <x v="23"/>
    </i>
    <i r="6">
      <x v="24"/>
    </i>
    <i r="6">
      <x v="25"/>
    </i>
    <i t="default" r="5">
      <x v="1"/>
    </i>
    <i t="default" r="3">
      <x v="211"/>
    </i>
    <i r="3">
      <x v="212"/>
      <x v="155"/>
      <x v="1"/>
      <x v="11"/>
    </i>
    <i r="6">
      <x v="34"/>
    </i>
    <i t="default" r="5">
      <x v="1"/>
    </i>
    <i t="default" r="3">
      <x v="212"/>
    </i>
    <i r="3">
      <x v="213"/>
      <x v="13"/>
      <x/>
      <x v="17"/>
    </i>
    <i t="default" r="5">
      <x/>
    </i>
    <i r="5">
      <x v="1"/>
      <x v="11"/>
    </i>
    <i r="6">
      <x v="17"/>
    </i>
    <i t="default" r="5">
      <x v="1"/>
    </i>
    <i t="default" r="3">
      <x v="213"/>
    </i>
    <i r="3">
      <x v="214"/>
      <x v="86"/>
      <x/>
      <x v="45"/>
    </i>
    <i t="default" r="5">
      <x/>
    </i>
    <i t="default" r="3">
      <x v="214"/>
    </i>
    <i t="default" r="2">
      <x v="13"/>
    </i>
    <i r="2">
      <x v="21"/>
      <x v="1"/>
      <x v="21"/>
      <x/>
      <x v="7"/>
    </i>
    <i r="6">
      <x v="11"/>
    </i>
    <i r="6">
      <x v="13"/>
    </i>
    <i r="6">
      <x v="14"/>
    </i>
    <i r="6">
      <x v="17"/>
    </i>
    <i r="6">
      <x v="19"/>
    </i>
    <i r="6">
      <x v="20"/>
    </i>
    <i r="6">
      <x v="23"/>
    </i>
    <i r="6">
      <x v="24"/>
    </i>
    <i r="6">
      <x v="25"/>
    </i>
    <i r="6">
      <x v="38"/>
    </i>
    <i t="default" r="5">
      <x/>
    </i>
    <i t="default" r="3">
      <x v="1"/>
    </i>
    <i t="default" r="2">
      <x v="21"/>
    </i>
    <i r="2">
      <x v="27"/>
      <x v="21"/>
      <x v="156"/>
      <x/>
      <x v="11"/>
    </i>
    <i t="default" r="5">
      <x/>
    </i>
    <i t="default" r="3">
      <x v="21"/>
    </i>
    <i r="3">
      <x v="205"/>
      <x v="185"/>
      <x/>
      <x v="25"/>
    </i>
    <i t="default" r="5">
      <x/>
    </i>
    <i t="default" r="3">
      <x v="205"/>
    </i>
    <i r="3">
      <x v="206"/>
      <x v="157"/>
      <x/>
      <x v="11"/>
    </i>
    <i r="6">
      <x v="25"/>
    </i>
    <i t="default" r="5">
      <x/>
    </i>
    <i t="default" r="3">
      <x v="206"/>
    </i>
    <i r="3">
      <x v="207"/>
      <x v="20"/>
      <x/>
      <x v="11"/>
    </i>
    <i r="6">
      <x v="34"/>
    </i>
    <i t="default" r="5">
      <x/>
    </i>
    <i t="default" r="3">
      <x v="207"/>
    </i>
    <i r="3">
      <x v="208"/>
      <x v="181"/>
      <x v="1"/>
      <x v="34"/>
    </i>
    <i r="6">
      <x v="45"/>
    </i>
    <i t="default" r="5">
      <x v="1"/>
    </i>
    <i t="default" r="3">
      <x v="208"/>
    </i>
    <i t="default" r="2">
      <x v="27"/>
    </i>
    <i r="2">
      <x v="40"/>
      <x v="2"/>
      <x v="214"/>
      <x/>
      <x v="11"/>
    </i>
    <i r="6">
      <x v="17"/>
    </i>
    <i r="6">
      <x v="19"/>
    </i>
    <i r="6">
      <x v="20"/>
    </i>
    <i t="default" r="5">
      <x/>
    </i>
    <i t="default" r="3">
      <x v="2"/>
    </i>
    <i r="3">
      <x v="195"/>
      <x v="112"/>
      <x/>
      <x v="25"/>
    </i>
    <i t="default" r="5">
      <x/>
    </i>
    <i t="default" r="3">
      <x v="195"/>
    </i>
    <i r="3">
      <x v="196"/>
      <x v="24"/>
      <x/>
      <x v="25"/>
    </i>
    <i r="6">
      <x v="45"/>
    </i>
    <i t="default" r="5">
      <x/>
    </i>
    <i t="default" r="3">
      <x v="196"/>
    </i>
    <i r="3">
      <x v="197"/>
      <x v="12"/>
      <x/>
      <x v="25"/>
    </i>
    <i t="default" r="5">
      <x/>
    </i>
    <i r="5">
      <x v="1"/>
      <x v="11"/>
    </i>
    <i t="default" r="5">
      <x v="1"/>
    </i>
    <i t="default" r="3">
      <x v="197"/>
    </i>
    <i r="3">
      <x v="198"/>
      <x v="171"/>
      <x/>
      <x v="17"/>
    </i>
    <i r="6">
      <x v="18"/>
    </i>
    <i r="6">
      <x v="20"/>
    </i>
    <i r="6">
      <x v="22"/>
    </i>
    <i r="6">
      <x v="23"/>
    </i>
    <i r="6">
      <x v="24"/>
    </i>
    <i r="6">
      <x v="25"/>
    </i>
    <i r="6">
      <x v="45"/>
    </i>
    <i t="default" r="5">
      <x/>
    </i>
    <i t="default" r="3">
      <x v="198"/>
    </i>
    <i r="3">
      <x v="199"/>
      <x v="180"/>
      <x/>
      <x v="11"/>
    </i>
    <i r="6">
      <x v="25"/>
    </i>
    <i t="default" r="5">
      <x/>
    </i>
    <i t="default" r="3">
      <x v="199"/>
    </i>
    <i t="default" r="2">
      <x v="40"/>
    </i>
    <i t="default" r="1">
      <x v="2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2021 ORGB" fld="11" baseField="0" baseItem="0" numFmtId="3"/>
    <dataField name="Sum of 2021 ADJB" fld="12" baseField="0" baseItem="0" numFmtId="3"/>
    <dataField name="Sum of 2021 M01" fld="13" baseField="0" baseItem="0" numFmtId="3"/>
    <dataField name="Sum of 2021 M02" fld="14" baseField="0" baseItem="0" numFmtId="3"/>
    <dataField name="Sum of 2021 M03" fld="15" baseField="0" baseItem="0" numFmtId="3"/>
    <dataField name="Sum of 2021 Q1 Spending" fld="16" baseField="0" baseItem="0" numFmtId="3"/>
    <dataField name="Sum of 2021 YTD Spemding" fld="17" baseField="0" baseItem="0" numFmtId="3"/>
  </dataFields>
  <formats count="347">
    <format dxfId="1021">
      <pivotArea type="origin" dataOnly="0" labelOnly="1" outline="0" fieldPosition="0"/>
    </format>
    <format dxfId="1020">
      <pivotArea field="-2" type="button" dataOnly="0" labelOnly="1" outline="0" axis="axisCol" fieldPosition="0"/>
    </format>
    <format dxfId="1019">
      <pivotArea type="topRight" dataOnly="0" labelOnly="1" outline="0" fieldPosition="0"/>
    </format>
    <format dxfId="1018">
      <pivotArea field="0" type="button" dataOnly="0" labelOnly="1" outline="0" axis="axisRow" fieldPosition="0"/>
    </format>
    <format dxfId="1017">
      <pivotArea field="1" type="button" dataOnly="0" labelOnly="1" outline="0" axis="axisRow" fieldPosition="1"/>
    </format>
    <format dxfId="1016">
      <pivotArea field="6" type="button" dataOnly="0" labelOnly="1" outline="0" axis="axisRow" fieldPosition="2"/>
    </format>
    <format dxfId="1015">
      <pivotArea field="8" type="button" dataOnly="0" labelOnly="1" outline="0" axis="axisRow" fieldPosition="5"/>
    </format>
    <format dxfId="1014">
      <pivotArea field="9" type="button" dataOnly="0" labelOnly="1" outline="0" axis="axisRow" fieldPosition="6"/>
    </format>
    <format dxfId="1013">
      <pivotArea field="10" type="button" dataOnly="0" labelOnly="1" outline="0" axis="axisRow" fieldPosition="7"/>
    </format>
    <format dxfId="101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11">
      <pivotArea type="origin" dataOnly="0" labelOnly="1" outline="0" fieldPosition="0"/>
    </format>
    <format dxfId="1010">
      <pivotArea field="-2" type="button" dataOnly="0" labelOnly="1" outline="0" axis="axisCol" fieldPosition="0"/>
    </format>
    <format dxfId="1009">
      <pivotArea type="topRight" dataOnly="0" labelOnly="1" outline="0" fieldPosition="0"/>
    </format>
    <format dxfId="1008">
      <pivotArea field="0" type="button" dataOnly="0" labelOnly="1" outline="0" axis="axisRow" fieldPosition="0"/>
    </format>
    <format dxfId="1007">
      <pivotArea field="1" type="button" dataOnly="0" labelOnly="1" outline="0" axis="axisRow" fieldPosition="1"/>
    </format>
    <format dxfId="1006">
      <pivotArea field="6" type="button" dataOnly="0" labelOnly="1" outline="0" axis="axisRow" fieldPosition="2"/>
    </format>
    <format dxfId="1005">
      <pivotArea field="8" type="button" dataOnly="0" labelOnly="1" outline="0" axis="axisRow" fieldPosition="5"/>
    </format>
    <format dxfId="1004">
      <pivotArea field="9" type="button" dataOnly="0" labelOnly="1" outline="0" axis="axisRow" fieldPosition="6"/>
    </format>
    <format dxfId="1003">
      <pivotArea field="10" type="button" dataOnly="0" labelOnly="1" outline="0" axis="axisRow" fieldPosition="7"/>
    </format>
    <format dxfId="100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01">
      <pivotArea type="all" dataOnly="0" outline="0" fieldPosition="0"/>
    </format>
    <format dxfId="1000">
      <pivotArea outline="0" collapsedLevelsAreSubtotals="1" fieldPosition="0"/>
    </format>
    <format dxfId="999">
      <pivotArea type="origin" dataOnly="0" labelOnly="1" outline="0" fieldPosition="0"/>
    </format>
    <format dxfId="998">
      <pivotArea field="-2" type="button" dataOnly="0" labelOnly="1" outline="0" axis="axisCol" fieldPosition="0"/>
    </format>
    <format dxfId="997">
      <pivotArea type="topRight" dataOnly="0" labelOnly="1" outline="0" fieldPosition="0"/>
    </format>
    <format dxfId="996">
      <pivotArea field="0" type="button" dataOnly="0" labelOnly="1" outline="0" axis="axisRow" fieldPosition="0"/>
    </format>
    <format dxfId="995">
      <pivotArea field="1" type="button" dataOnly="0" labelOnly="1" outline="0" axis="axisRow" fieldPosition="1"/>
    </format>
    <format dxfId="994">
      <pivotArea field="6" type="button" dataOnly="0" labelOnly="1" outline="0" axis="axisRow" fieldPosition="2"/>
    </format>
    <format dxfId="993">
      <pivotArea field="8" type="button" dataOnly="0" labelOnly="1" outline="0" axis="axisRow" fieldPosition="5"/>
    </format>
    <format dxfId="992">
      <pivotArea field="9" type="button" dataOnly="0" labelOnly="1" outline="0" axis="axisRow" fieldPosition="6"/>
    </format>
    <format dxfId="991">
      <pivotArea field="10" type="button" dataOnly="0" labelOnly="1" outline="0" axis="axisRow" fieldPosition="7"/>
    </format>
    <format dxfId="990">
      <pivotArea dataOnly="0" labelOnly="1" outline="0" fieldPosition="0">
        <references count="1">
          <reference field="0" count="0"/>
        </references>
      </pivotArea>
    </format>
    <format dxfId="989">
      <pivotArea dataOnly="0" labelOnly="1" outline="0" fieldPosition="0">
        <references count="1">
          <reference field="0" count="0" defaultSubtotal="1"/>
        </references>
      </pivotArea>
    </format>
    <format dxfId="988">
      <pivotArea dataOnly="0" labelOnly="1" grandRow="1" outline="0" fieldPosition="0"/>
    </format>
    <format dxfId="987">
      <pivotArea dataOnly="0" labelOnly="1" outline="0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986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3"/>
          </reference>
        </references>
      </pivotArea>
    </format>
    <format dxfId="985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984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4"/>
          </reference>
        </references>
      </pivotArea>
    </format>
    <format dxfId="983">
      <pivotArea dataOnly="0" labelOnly="1" outline="0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982">
      <pivotArea dataOnly="0" labelOnly="1" outline="0" fieldPosition="0">
        <references count="2">
          <reference field="0" count="1" selected="0">
            <x v="2"/>
          </reference>
          <reference field="1" count="1" defaultSubtotal="1">
            <x v="0"/>
          </reference>
        </references>
      </pivotArea>
    </format>
    <format dxfId="981">
      <pivotArea dataOnly="0" labelOnly="1" outline="0" fieldPosition="0">
        <references count="2">
          <reference field="0" count="1" selected="0">
            <x v="3"/>
          </reference>
          <reference field="1" count="1">
            <x v="5"/>
          </reference>
        </references>
      </pivotArea>
    </format>
    <format dxfId="980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5"/>
          </reference>
        </references>
      </pivotArea>
    </format>
    <format dxfId="979">
      <pivotArea dataOnly="0" labelOnly="1" outline="0" fieldPosition="0">
        <references count="2">
          <reference field="0" count="1" selected="0">
            <x v="4"/>
          </reference>
          <reference field="1" count="1">
            <x v="6"/>
          </reference>
        </references>
      </pivotArea>
    </format>
    <format dxfId="978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6"/>
          </reference>
        </references>
      </pivotArea>
    </format>
    <format dxfId="977">
      <pivotArea dataOnly="0" labelOnly="1" outline="0" fieldPosition="0">
        <references count="2">
          <reference field="0" count="1" selected="0">
            <x v="5"/>
          </reference>
          <reference field="1" count="1">
            <x v="7"/>
          </reference>
        </references>
      </pivotArea>
    </format>
    <format dxfId="976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7"/>
          </reference>
        </references>
      </pivotArea>
    </format>
    <format dxfId="975">
      <pivotArea dataOnly="0" labelOnly="1" outline="0" fieldPosition="0">
        <references count="2">
          <reference field="0" count="1" selected="0">
            <x v="6"/>
          </reference>
          <reference field="1" count="1">
            <x v="8"/>
          </reference>
        </references>
      </pivotArea>
    </format>
    <format dxfId="974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8"/>
          </reference>
        </references>
      </pivotArea>
    </format>
    <format dxfId="973">
      <pivotArea dataOnly="0" labelOnly="1" outline="0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972">
      <pivotArea dataOnly="0" labelOnly="1" outline="0" fieldPosition="0">
        <references count="2">
          <reference field="0" count="1" selected="0">
            <x v="7"/>
          </reference>
          <reference field="1" count="1" defaultSubtotal="1">
            <x v="1"/>
          </reference>
        </references>
      </pivotArea>
    </format>
    <format dxfId="971">
      <pivotArea dataOnly="0" labelOnly="1" outline="0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970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2"/>
          </reference>
        </references>
      </pivotArea>
    </format>
    <format dxfId="96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6" count="8">
            <x v="0"/>
            <x v="2"/>
            <x v="7"/>
            <x v="17"/>
            <x v="21"/>
            <x v="26"/>
            <x v="29"/>
            <x v="46"/>
          </reference>
        </references>
      </pivotArea>
    </format>
    <format dxfId="96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6" count="8" defaultSubtotal="1">
            <x v="0"/>
            <x v="2"/>
            <x v="7"/>
            <x v="17"/>
            <x v="21"/>
            <x v="26"/>
            <x v="29"/>
            <x v="46"/>
          </reference>
        </references>
      </pivotArea>
    </format>
    <format dxfId="9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6" count="6">
            <x v="11"/>
            <x v="20"/>
            <x v="21"/>
            <x v="32"/>
            <x v="42"/>
            <x v="45"/>
          </reference>
        </references>
      </pivotArea>
    </format>
    <format dxfId="9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6" count="6" defaultSubtotal="1">
            <x v="11"/>
            <x v="20"/>
            <x v="21"/>
            <x v="32"/>
            <x v="42"/>
            <x v="45"/>
          </reference>
        </references>
      </pivotArea>
    </format>
    <format dxfId="9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6" count="4">
            <x v="21"/>
            <x v="30"/>
            <x v="41"/>
            <x v="45"/>
          </reference>
        </references>
      </pivotArea>
    </format>
    <format dxfId="9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6" count="4" defaultSubtotal="1">
            <x v="21"/>
            <x v="30"/>
            <x v="41"/>
            <x v="45"/>
          </reference>
        </references>
      </pivotArea>
    </format>
    <format dxfId="96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5"/>
          </reference>
          <reference field="6" count="12">
            <x v="1"/>
            <x v="15"/>
            <x v="16"/>
            <x v="19"/>
            <x v="21"/>
            <x v="33"/>
            <x v="34"/>
            <x v="35"/>
            <x v="36"/>
            <x v="37"/>
            <x v="44"/>
            <x v="45"/>
          </reference>
        </references>
      </pivotArea>
    </format>
    <format dxfId="96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5"/>
          </reference>
          <reference field="6" count="12" defaultSubtotal="1">
            <x v="1"/>
            <x v="15"/>
            <x v="16"/>
            <x v="19"/>
            <x v="21"/>
            <x v="33"/>
            <x v="34"/>
            <x v="35"/>
            <x v="36"/>
            <x v="37"/>
            <x v="44"/>
            <x v="45"/>
          </reference>
        </references>
      </pivotArea>
    </format>
    <format dxfId="96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"/>
          </reference>
          <reference field="6" count="6">
            <x v="5"/>
            <x v="22"/>
            <x v="31"/>
            <x v="38"/>
            <x v="39"/>
            <x v="45"/>
          </reference>
        </references>
      </pivotArea>
    </format>
    <format dxfId="96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"/>
          </reference>
          <reference field="6" count="6" defaultSubtotal="1">
            <x v="5"/>
            <x v="22"/>
            <x v="31"/>
            <x v="38"/>
            <x v="39"/>
            <x v="45"/>
          </reference>
        </references>
      </pivotArea>
    </format>
    <format dxfId="95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"/>
          </reference>
          <reference field="6" count="4">
            <x v="10"/>
            <x v="14"/>
            <x v="25"/>
            <x v="45"/>
          </reference>
        </references>
      </pivotArea>
    </format>
    <format dxfId="958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"/>
          </reference>
          <reference field="6" count="4" defaultSubtotal="1">
            <x v="10"/>
            <x v="14"/>
            <x v="25"/>
            <x v="45"/>
          </reference>
        </references>
      </pivotArea>
    </format>
    <format dxfId="95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6" count="6">
            <x v="12"/>
            <x v="18"/>
            <x v="23"/>
            <x v="28"/>
            <x v="43"/>
            <x v="45"/>
          </reference>
        </references>
      </pivotArea>
    </format>
    <format dxfId="95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6" count="6" defaultSubtotal="1">
            <x v="12"/>
            <x v="18"/>
            <x v="23"/>
            <x v="28"/>
            <x v="43"/>
            <x v="45"/>
          </reference>
        </references>
      </pivotArea>
    </format>
    <format dxfId="95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"/>
          </reference>
          <reference field="6" count="5">
            <x v="3"/>
            <x v="8"/>
            <x v="9"/>
            <x v="24"/>
            <x v="45"/>
          </reference>
        </references>
      </pivotArea>
    </format>
    <format dxfId="954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"/>
          </reference>
          <reference field="6" count="5" defaultSubtotal="1">
            <x v="3"/>
            <x v="8"/>
            <x v="9"/>
            <x v="24"/>
            <x v="45"/>
          </reference>
        </references>
      </pivotArea>
    </format>
    <format dxfId="95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6" count="7">
            <x v="4"/>
            <x v="6"/>
            <x v="13"/>
            <x v="21"/>
            <x v="27"/>
            <x v="40"/>
            <x v="45"/>
          </reference>
        </references>
      </pivotArea>
    </format>
    <format dxfId="95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6" count="7" defaultSubtotal="1">
            <x v="4"/>
            <x v="6"/>
            <x v="13"/>
            <x v="21"/>
            <x v="27"/>
            <x v="40"/>
            <x v="45"/>
          </reference>
        </references>
      </pivotArea>
    </format>
    <format dxfId="95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8" count="2">
            <x v="0"/>
            <x v="1"/>
          </reference>
        </references>
      </pivotArea>
    </format>
    <format dxfId="95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8" count="2" defaultSubtotal="1">
            <x v="0"/>
            <x v="1"/>
          </reference>
        </references>
      </pivotArea>
    </format>
    <format dxfId="94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8" count="2">
            <x v="0"/>
            <x v="1"/>
          </reference>
        </references>
      </pivotArea>
    </format>
    <format dxfId="94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8" count="2" defaultSubtotal="1">
            <x v="0"/>
            <x v="1"/>
          </reference>
        </references>
      </pivotArea>
    </format>
    <format dxfId="94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7"/>
          </reference>
          <reference field="8" count="2">
            <x v="0"/>
            <x v="1"/>
          </reference>
        </references>
      </pivotArea>
    </format>
    <format dxfId="94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7"/>
          </reference>
          <reference field="8" count="2" defaultSubtotal="1">
            <x v="0"/>
            <x v="1"/>
          </reference>
        </references>
      </pivotArea>
    </format>
    <format dxfId="94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17"/>
          </reference>
          <reference field="8" count="2">
            <x v="0"/>
            <x v="1"/>
          </reference>
        </references>
      </pivotArea>
    </format>
    <format dxfId="94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17"/>
          </reference>
          <reference field="8" count="2" defaultSubtotal="1">
            <x v="0"/>
            <x v="1"/>
          </reference>
        </references>
      </pivotArea>
    </format>
    <format dxfId="94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1"/>
          </reference>
          <reference field="8" count="1">
            <x v="0"/>
          </reference>
        </references>
      </pivotArea>
    </format>
    <format dxfId="94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1"/>
          </reference>
          <reference field="8" count="1" defaultSubtotal="1">
            <x v="0"/>
          </reference>
        </references>
      </pivotArea>
    </format>
    <format dxfId="94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6"/>
          </reference>
          <reference field="8" count="2">
            <x v="0"/>
            <x v="1"/>
          </reference>
        </references>
      </pivotArea>
    </format>
    <format dxfId="94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6"/>
          </reference>
          <reference field="8" count="2" defaultSubtotal="1">
            <x v="0"/>
            <x v="1"/>
          </reference>
        </references>
      </pivotArea>
    </format>
    <format dxfId="93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9"/>
          </reference>
          <reference field="8" count="2">
            <x v="0"/>
            <x v="1"/>
          </reference>
        </references>
      </pivotArea>
    </format>
    <format dxfId="93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9"/>
          </reference>
          <reference field="8" count="2" defaultSubtotal="1">
            <x v="0"/>
            <x v="1"/>
          </reference>
        </references>
      </pivotArea>
    </format>
    <format dxfId="93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46"/>
          </reference>
          <reference field="8" count="1">
            <x v="2"/>
          </reference>
        </references>
      </pivotArea>
    </format>
    <format dxfId="93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46"/>
          </reference>
          <reference field="8" count="1" defaultSubtotal="1">
            <x v="2"/>
          </reference>
        </references>
      </pivotArea>
    </format>
    <format dxfId="93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11"/>
          </reference>
          <reference field="8" count="2">
            <x v="0"/>
            <x v="1"/>
          </reference>
        </references>
      </pivotArea>
    </format>
    <format dxfId="9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11"/>
          </reference>
          <reference field="8" count="2" defaultSubtotal="1">
            <x v="0"/>
            <x v="1"/>
          </reference>
        </references>
      </pivotArea>
    </format>
    <format dxfId="9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20"/>
          </reference>
          <reference field="8" count="2">
            <x v="0"/>
            <x v="1"/>
          </reference>
        </references>
      </pivotArea>
    </format>
    <format dxfId="93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20"/>
          </reference>
          <reference field="8" count="2" defaultSubtotal="1">
            <x v="0"/>
            <x v="1"/>
          </reference>
        </references>
      </pivotArea>
    </format>
    <format dxfId="9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21"/>
          </reference>
          <reference field="8" count="2">
            <x v="0"/>
            <x v="1"/>
          </reference>
        </references>
      </pivotArea>
    </format>
    <format dxfId="93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21"/>
          </reference>
          <reference field="8" count="2" defaultSubtotal="1">
            <x v="0"/>
            <x v="1"/>
          </reference>
        </references>
      </pivotArea>
    </format>
    <format dxfId="92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32"/>
          </reference>
          <reference field="8" count="2">
            <x v="0"/>
            <x v="1"/>
          </reference>
        </references>
      </pivotArea>
    </format>
    <format dxfId="92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32"/>
          </reference>
          <reference field="8" count="2" defaultSubtotal="1">
            <x v="0"/>
            <x v="1"/>
          </reference>
        </references>
      </pivotArea>
    </format>
    <format dxfId="9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42"/>
          </reference>
          <reference field="8" count="2">
            <x v="0"/>
            <x v="1"/>
          </reference>
        </references>
      </pivotArea>
    </format>
    <format dxfId="92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42"/>
          </reference>
          <reference field="8" count="2" defaultSubtotal="1">
            <x v="0"/>
            <x v="1"/>
          </reference>
        </references>
      </pivotArea>
    </format>
    <format dxfId="92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9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92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21"/>
          </reference>
          <reference field="8" count="2">
            <x v="0"/>
            <x v="1"/>
          </reference>
        </references>
      </pivotArea>
    </format>
    <format dxfId="92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21"/>
          </reference>
          <reference field="8" count="2" defaultSubtotal="1">
            <x v="0"/>
            <x v="1"/>
          </reference>
        </references>
      </pivotArea>
    </format>
    <format dxfId="92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30"/>
          </reference>
          <reference field="8" count="2">
            <x v="0"/>
            <x v="1"/>
          </reference>
        </references>
      </pivotArea>
    </format>
    <format dxfId="92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30"/>
          </reference>
          <reference field="8" count="2" defaultSubtotal="1">
            <x v="0"/>
            <x v="1"/>
          </reference>
        </references>
      </pivotArea>
    </format>
    <format dxfId="91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41"/>
          </reference>
          <reference field="8" count="2">
            <x v="0"/>
            <x v="1"/>
          </reference>
        </references>
      </pivotArea>
    </format>
    <format dxfId="91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41"/>
          </reference>
          <reference field="8" count="2" defaultSubtotal="1">
            <x v="0"/>
            <x v="1"/>
          </reference>
        </references>
      </pivotArea>
    </format>
    <format dxfId="91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91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91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"/>
          </reference>
          <reference field="8" count="2">
            <x v="0"/>
            <x v="1"/>
          </reference>
        </references>
      </pivotArea>
    </format>
    <format dxfId="91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"/>
          </reference>
          <reference field="8" count="2" defaultSubtotal="1">
            <x v="0"/>
            <x v="1"/>
          </reference>
        </references>
      </pivotArea>
    </format>
    <format dxfId="91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5"/>
          </reference>
          <reference field="8" count="2">
            <x v="0"/>
            <x v="1"/>
          </reference>
        </references>
      </pivotArea>
    </format>
    <format dxfId="91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5"/>
          </reference>
          <reference field="8" count="2" defaultSubtotal="1">
            <x v="0"/>
            <x v="1"/>
          </reference>
        </references>
      </pivotArea>
    </format>
    <format dxfId="91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6"/>
          </reference>
          <reference field="8" count="2">
            <x v="0"/>
            <x v="1"/>
          </reference>
        </references>
      </pivotArea>
    </format>
    <format dxfId="91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6"/>
          </reference>
          <reference field="8" count="2" defaultSubtotal="1">
            <x v="0"/>
            <x v="1"/>
          </reference>
        </references>
      </pivotArea>
    </format>
    <format dxfId="90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9"/>
          </reference>
          <reference field="8" count="2">
            <x v="0"/>
            <x v="1"/>
          </reference>
        </references>
      </pivotArea>
    </format>
    <format dxfId="90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9"/>
          </reference>
          <reference field="8" count="2" defaultSubtotal="1">
            <x v="0"/>
            <x v="1"/>
          </reference>
        </references>
      </pivotArea>
    </format>
    <format dxfId="90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21"/>
          </reference>
          <reference field="8" count="2">
            <x v="0"/>
            <x v="1"/>
          </reference>
        </references>
      </pivotArea>
    </format>
    <format dxfId="90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21"/>
          </reference>
          <reference field="8" count="2" defaultSubtotal="1">
            <x v="0"/>
            <x v="1"/>
          </reference>
        </references>
      </pivotArea>
    </format>
    <format dxfId="90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3"/>
          </reference>
          <reference field="8" count="2">
            <x v="0"/>
            <x v="1"/>
          </reference>
        </references>
      </pivotArea>
    </format>
    <format dxfId="90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3"/>
          </reference>
          <reference field="8" count="2" defaultSubtotal="1">
            <x v="0"/>
            <x v="1"/>
          </reference>
        </references>
      </pivotArea>
    </format>
    <format dxfId="90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4"/>
          </reference>
          <reference field="8" count="2">
            <x v="0"/>
            <x v="1"/>
          </reference>
        </references>
      </pivotArea>
    </format>
    <format dxfId="90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4"/>
          </reference>
          <reference field="8" count="2" defaultSubtotal="1">
            <x v="0"/>
            <x v="1"/>
          </reference>
        </references>
      </pivotArea>
    </format>
    <format dxfId="90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5"/>
          </reference>
          <reference field="8" count="2">
            <x v="0"/>
            <x v="1"/>
          </reference>
        </references>
      </pivotArea>
    </format>
    <format dxfId="90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5"/>
          </reference>
          <reference field="8" count="2" defaultSubtotal="1">
            <x v="0"/>
            <x v="1"/>
          </reference>
        </references>
      </pivotArea>
    </format>
    <format dxfId="89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6"/>
          </reference>
          <reference field="8" count="2">
            <x v="0"/>
            <x v="1"/>
          </reference>
        </references>
      </pivotArea>
    </format>
    <format dxfId="89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6"/>
          </reference>
          <reference field="8" count="2" defaultSubtotal="1">
            <x v="0"/>
            <x v="1"/>
          </reference>
        </references>
      </pivotArea>
    </format>
    <format dxfId="89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7"/>
          </reference>
          <reference field="8" count="2">
            <x v="0"/>
            <x v="1"/>
          </reference>
        </references>
      </pivotArea>
    </format>
    <format dxfId="89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7"/>
          </reference>
          <reference field="8" count="2" defaultSubtotal="1">
            <x v="0"/>
            <x v="1"/>
          </reference>
        </references>
      </pivotArea>
    </format>
    <format dxfId="89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44"/>
          </reference>
          <reference field="8" count="2">
            <x v="0"/>
            <x v="1"/>
          </reference>
        </references>
      </pivotArea>
    </format>
    <format dxfId="89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44"/>
          </reference>
          <reference field="8" count="2" defaultSubtotal="1">
            <x v="0"/>
            <x v="1"/>
          </reference>
        </references>
      </pivotArea>
    </format>
    <format dxfId="89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89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89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5"/>
          </reference>
          <reference field="8" count="2">
            <x v="0"/>
            <x v="1"/>
          </reference>
        </references>
      </pivotArea>
    </format>
    <format dxfId="89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5"/>
          </reference>
          <reference field="8" count="2" defaultSubtotal="1">
            <x v="0"/>
            <x v="1"/>
          </reference>
        </references>
      </pivotArea>
    </format>
    <format dxfId="88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22"/>
          </reference>
          <reference field="8" count="2">
            <x v="0"/>
            <x v="1"/>
          </reference>
        </references>
      </pivotArea>
    </format>
    <format dxfId="88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22"/>
          </reference>
          <reference field="8" count="2" defaultSubtotal="1">
            <x v="0"/>
            <x v="1"/>
          </reference>
        </references>
      </pivotArea>
    </format>
    <format dxfId="88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31"/>
          </reference>
          <reference field="8" count="2">
            <x v="0"/>
            <x v="1"/>
          </reference>
        </references>
      </pivotArea>
    </format>
    <format dxfId="88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31"/>
          </reference>
          <reference field="8" count="2" defaultSubtotal="1">
            <x v="0"/>
            <x v="1"/>
          </reference>
        </references>
      </pivotArea>
    </format>
    <format dxfId="88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38"/>
          </reference>
          <reference field="8" count="2">
            <x v="0"/>
            <x v="1"/>
          </reference>
        </references>
      </pivotArea>
    </format>
    <format dxfId="88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38"/>
          </reference>
          <reference field="8" count="2" defaultSubtotal="1">
            <x v="0"/>
            <x v="1"/>
          </reference>
        </references>
      </pivotArea>
    </format>
    <format dxfId="88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39"/>
          </reference>
          <reference field="8" count="2">
            <x v="0"/>
            <x v="1"/>
          </reference>
        </references>
      </pivotArea>
    </format>
    <format dxfId="88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39"/>
          </reference>
          <reference field="8" count="2" defaultSubtotal="1">
            <x v="0"/>
            <x v="1"/>
          </reference>
        </references>
      </pivotArea>
    </format>
    <format dxfId="88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88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87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10"/>
          </reference>
          <reference field="8" count="2">
            <x v="0"/>
            <x v="1"/>
          </reference>
        </references>
      </pivotArea>
    </format>
    <format dxfId="87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10"/>
          </reference>
          <reference field="8" count="2" defaultSubtotal="1">
            <x v="0"/>
            <x v="1"/>
          </reference>
        </references>
      </pivotArea>
    </format>
    <format dxfId="87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14"/>
          </reference>
          <reference field="8" count="2">
            <x v="0"/>
            <x v="1"/>
          </reference>
        </references>
      </pivotArea>
    </format>
    <format dxfId="87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14"/>
          </reference>
          <reference field="8" count="2" defaultSubtotal="1">
            <x v="0"/>
            <x v="1"/>
          </reference>
        </references>
      </pivotArea>
    </format>
    <format dxfId="87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25"/>
          </reference>
          <reference field="8" count="2">
            <x v="0"/>
            <x v="1"/>
          </reference>
        </references>
      </pivotArea>
    </format>
    <format dxfId="87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25"/>
          </reference>
          <reference field="8" count="2" defaultSubtotal="1">
            <x v="0"/>
            <x v="1"/>
          </reference>
        </references>
      </pivotArea>
    </format>
    <format dxfId="87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87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87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12"/>
          </reference>
          <reference field="8" count="2">
            <x v="0"/>
            <x v="1"/>
          </reference>
        </references>
      </pivotArea>
    </format>
    <format dxfId="87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12"/>
          </reference>
          <reference field="8" count="2" defaultSubtotal="1">
            <x v="0"/>
            <x v="1"/>
          </reference>
        </references>
      </pivotArea>
    </format>
    <format dxfId="86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18"/>
          </reference>
          <reference field="8" count="2">
            <x v="0"/>
            <x v="1"/>
          </reference>
        </references>
      </pivotArea>
    </format>
    <format dxfId="86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18"/>
          </reference>
          <reference field="8" count="2" defaultSubtotal="1">
            <x v="0"/>
            <x v="1"/>
          </reference>
        </references>
      </pivotArea>
    </format>
    <format dxfId="86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23"/>
          </reference>
          <reference field="8" count="2">
            <x v="0"/>
            <x v="1"/>
          </reference>
        </references>
      </pivotArea>
    </format>
    <format dxfId="86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23"/>
          </reference>
          <reference field="8" count="2" defaultSubtotal="1">
            <x v="0"/>
            <x v="1"/>
          </reference>
        </references>
      </pivotArea>
    </format>
    <format dxfId="86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28"/>
          </reference>
          <reference field="8" count="2">
            <x v="0"/>
            <x v="1"/>
          </reference>
        </references>
      </pivotArea>
    </format>
    <format dxfId="86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28"/>
          </reference>
          <reference field="8" count="2" defaultSubtotal="1">
            <x v="0"/>
            <x v="1"/>
          </reference>
        </references>
      </pivotArea>
    </format>
    <format dxfId="86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43"/>
          </reference>
          <reference field="8" count="2">
            <x v="0"/>
            <x v="1"/>
          </reference>
        </references>
      </pivotArea>
    </format>
    <format dxfId="86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43"/>
          </reference>
          <reference field="8" count="2" defaultSubtotal="1">
            <x v="0"/>
            <x v="1"/>
          </reference>
        </references>
      </pivotArea>
    </format>
    <format dxfId="86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86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85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3"/>
          </reference>
          <reference field="8" count="2">
            <x v="0"/>
            <x v="1"/>
          </reference>
        </references>
      </pivotArea>
    </format>
    <format dxfId="85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3"/>
          </reference>
          <reference field="8" count="2" defaultSubtotal="1">
            <x v="0"/>
            <x v="1"/>
          </reference>
        </references>
      </pivotArea>
    </format>
    <format dxfId="85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8"/>
          </reference>
          <reference field="8" count="2">
            <x v="0"/>
            <x v="1"/>
          </reference>
        </references>
      </pivotArea>
    </format>
    <format dxfId="85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8"/>
          </reference>
          <reference field="8" count="2" defaultSubtotal="1">
            <x v="0"/>
            <x v="1"/>
          </reference>
        </references>
      </pivotArea>
    </format>
    <format dxfId="85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9"/>
          </reference>
          <reference field="8" count="2">
            <x v="0"/>
            <x v="1"/>
          </reference>
        </references>
      </pivotArea>
    </format>
    <format dxfId="85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9"/>
          </reference>
          <reference field="8" count="2" defaultSubtotal="1">
            <x v="0"/>
            <x v="1"/>
          </reference>
        </references>
      </pivotArea>
    </format>
    <format dxfId="85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24"/>
          </reference>
          <reference field="8" count="2">
            <x v="0"/>
            <x v="1"/>
          </reference>
        </references>
      </pivotArea>
    </format>
    <format dxfId="85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24"/>
          </reference>
          <reference field="8" count="2" defaultSubtotal="1">
            <x v="0"/>
            <x v="1"/>
          </reference>
        </references>
      </pivotArea>
    </format>
    <format dxfId="85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85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84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4"/>
          </reference>
          <reference field="8" count="2">
            <x v="0"/>
            <x v="1"/>
          </reference>
        </references>
      </pivotArea>
    </format>
    <format dxfId="84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4"/>
          </reference>
          <reference field="8" count="2" defaultSubtotal="1">
            <x v="0"/>
            <x v="1"/>
          </reference>
        </references>
      </pivotArea>
    </format>
    <format dxfId="84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6"/>
          </reference>
          <reference field="8" count="2">
            <x v="0"/>
            <x v="1"/>
          </reference>
        </references>
      </pivotArea>
    </format>
    <format dxfId="84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6"/>
          </reference>
          <reference field="8" count="2" defaultSubtotal="1">
            <x v="0"/>
            <x v="1"/>
          </reference>
        </references>
      </pivotArea>
    </format>
    <format dxfId="84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13"/>
          </reference>
          <reference field="8" count="2">
            <x v="0"/>
            <x v="1"/>
          </reference>
        </references>
      </pivotArea>
    </format>
    <format dxfId="84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13"/>
          </reference>
          <reference field="8" count="2" defaultSubtotal="1">
            <x v="0"/>
            <x v="1"/>
          </reference>
        </references>
      </pivotArea>
    </format>
    <format dxfId="84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21"/>
          </reference>
          <reference field="8" count="1">
            <x v="0"/>
          </reference>
        </references>
      </pivotArea>
    </format>
    <format dxfId="84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21"/>
          </reference>
          <reference field="8" count="1" defaultSubtotal="1">
            <x v="0"/>
          </reference>
        </references>
      </pivotArea>
    </format>
    <format dxfId="84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27"/>
          </reference>
          <reference field="8" count="2">
            <x v="0"/>
            <x v="1"/>
          </reference>
        </references>
      </pivotArea>
    </format>
    <format dxfId="84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27"/>
          </reference>
          <reference field="8" count="2" defaultSubtotal="1">
            <x v="0"/>
            <x v="1"/>
          </reference>
        </references>
      </pivotArea>
    </format>
    <format dxfId="83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40"/>
          </reference>
          <reference field="8" count="2">
            <x v="0"/>
            <x v="1"/>
          </reference>
        </references>
      </pivotArea>
    </format>
    <format dxfId="83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40"/>
          </reference>
          <reference field="8" count="2" defaultSubtotal="1">
            <x v="0"/>
            <x v="1"/>
          </reference>
        </references>
      </pivotArea>
    </format>
    <format dxfId="83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83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83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8" count="1" selected="0">
            <x v="0"/>
          </reference>
          <reference field="9" count="2">
            <x v="11"/>
            <x v="16"/>
          </reference>
        </references>
      </pivotArea>
    </format>
    <format dxfId="83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8" count="1" selected="0">
            <x v="1"/>
          </reference>
          <reference field="9" count="3">
            <x v="11"/>
            <x v="25"/>
            <x v="34"/>
          </reference>
        </references>
      </pivotArea>
    </format>
    <format dxfId="83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83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8" count="1" selected="0">
            <x v="1"/>
          </reference>
          <reference field="9" count="4">
            <x v="11"/>
            <x v="21"/>
            <x v="33"/>
            <x v="34"/>
          </reference>
        </references>
      </pivotArea>
    </format>
    <format dxfId="83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7"/>
          </reference>
          <reference field="8" count="1" selected="0">
            <x v="0"/>
          </reference>
          <reference field="9" count="3">
            <x v="11"/>
            <x v="33"/>
            <x v="34"/>
          </reference>
        </references>
      </pivotArea>
    </format>
    <format dxfId="83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7"/>
          </reference>
          <reference field="8" count="1" selected="0">
            <x v="1"/>
          </reference>
          <reference field="9" count="1">
            <x v="11"/>
          </reference>
        </references>
      </pivotArea>
    </format>
    <format dxfId="82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17"/>
          </reference>
          <reference field="8" count="1" selected="0">
            <x v="0"/>
          </reference>
          <reference field="9" count="2">
            <x v="11"/>
            <x v="24"/>
          </reference>
        </references>
      </pivotArea>
    </format>
    <format dxfId="82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17"/>
          </reference>
          <reference field="8" count="1" selected="0">
            <x v="1"/>
          </reference>
          <reference field="9" count="3">
            <x v="0"/>
            <x v="11"/>
            <x v="34"/>
          </reference>
        </references>
      </pivotArea>
    </format>
    <format dxfId="82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1"/>
          </reference>
          <reference field="8" count="1" selected="0">
            <x v="0"/>
          </reference>
          <reference field="9" count="10">
            <x v="10"/>
            <x v="11"/>
            <x v="12"/>
            <x v="15"/>
            <x v="17"/>
            <x v="20"/>
            <x v="22"/>
            <x v="23"/>
            <x v="24"/>
            <x v="25"/>
          </reference>
        </references>
      </pivotArea>
    </format>
    <format dxfId="82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6"/>
          </reference>
          <reference field="8" count="1" selected="0">
            <x v="0"/>
          </reference>
          <reference field="9" count="5">
            <x v="11"/>
            <x v="14"/>
            <x v="22"/>
            <x v="34"/>
            <x v="36"/>
          </reference>
        </references>
      </pivotArea>
    </format>
    <format dxfId="82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6"/>
          </reference>
          <reference field="8" count="1" selected="0">
            <x v="1"/>
          </reference>
          <reference field="9" count="4">
            <x v="2"/>
            <x v="11"/>
            <x v="34"/>
            <x v="41"/>
          </reference>
        </references>
      </pivotArea>
    </format>
    <format dxfId="82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9"/>
          </reference>
          <reference field="8" count="1" selected="0">
            <x v="0"/>
          </reference>
          <reference field="9" count="6">
            <x v="11"/>
            <x v="17"/>
            <x v="21"/>
            <x v="25"/>
            <x v="33"/>
            <x v="34"/>
          </reference>
        </references>
      </pivotArea>
    </format>
    <format dxfId="8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9"/>
          </reference>
          <reference field="8" count="1" selected="0">
            <x v="1"/>
          </reference>
          <reference field="9" count="4">
            <x v="11"/>
            <x v="17"/>
            <x v="28"/>
            <x v="34"/>
          </reference>
        </references>
      </pivotArea>
    </format>
    <format dxfId="82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46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8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11"/>
          </reference>
          <reference field="8" count="1" selected="0">
            <x v="0"/>
          </reference>
          <reference field="9" count="1">
            <x v="20"/>
          </reference>
        </references>
      </pivotArea>
    </format>
    <format dxfId="8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11"/>
          </reference>
          <reference field="8" count="1" selected="0">
            <x v="1"/>
          </reference>
          <reference field="9" count="7">
            <x v="11"/>
            <x v="20"/>
            <x v="22"/>
            <x v="23"/>
            <x v="24"/>
            <x v="25"/>
            <x v="34"/>
          </reference>
        </references>
      </pivotArea>
    </format>
    <format dxfId="8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20"/>
          </reference>
          <reference field="8" count="1" selected="0">
            <x v="0"/>
          </reference>
          <reference field="9" count="5">
            <x v="11"/>
            <x v="13"/>
            <x v="17"/>
            <x v="25"/>
            <x v="34"/>
          </reference>
        </references>
      </pivotArea>
    </format>
    <format dxfId="8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20"/>
          </reference>
          <reference field="8" count="1" selected="0">
            <x v="1"/>
          </reference>
          <reference field="9" count="3">
            <x v="11"/>
            <x v="25"/>
            <x v="34"/>
          </reference>
        </references>
      </pivotArea>
    </format>
    <format dxfId="8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21"/>
          </reference>
          <reference field="8" count="1" selected="0">
            <x v="0"/>
          </reference>
          <reference field="9" count="1">
            <x v="25"/>
          </reference>
        </references>
      </pivotArea>
    </format>
    <format dxfId="8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21"/>
          </reference>
          <reference field="8" count="1" selected="0">
            <x v="1"/>
          </reference>
          <reference field="9" count="2">
            <x v="20"/>
            <x v="34"/>
          </reference>
        </references>
      </pivotArea>
    </format>
    <format dxfId="8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32"/>
          </reference>
          <reference field="8" count="1" selected="0">
            <x v="0"/>
          </reference>
          <reference field="9" count="2">
            <x v="11"/>
            <x v="34"/>
          </reference>
        </references>
      </pivotArea>
    </format>
    <format dxfId="8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32"/>
          </reference>
          <reference field="8" count="1" selected="0">
            <x v="1"/>
          </reference>
          <reference field="9" count="4">
            <x v="11"/>
            <x v="24"/>
            <x v="25"/>
            <x v="34"/>
          </reference>
        </references>
      </pivotArea>
    </format>
    <format dxfId="8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42"/>
          </reference>
          <reference field="8" count="1" selected="0">
            <x v="0"/>
          </reference>
          <reference field="9" count="2">
            <x v="11"/>
            <x v="34"/>
          </reference>
        </references>
      </pivotArea>
    </format>
    <format dxfId="8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42"/>
          </reference>
          <reference field="8" count="1" selected="0">
            <x v="1"/>
          </reference>
          <reference field="9" count="2">
            <x v="11"/>
            <x v="34"/>
          </reference>
        </references>
      </pivotArea>
    </format>
    <format dxfId="8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81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21"/>
          </reference>
          <reference field="8" count="1" selected="0">
            <x v="0"/>
          </reference>
          <reference field="9" count="8">
            <x v="4"/>
            <x v="13"/>
            <x v="18"/>
            <x v="20"/>
            <x v="23"/>
            <x v="24"/>
            <x v="25"/>
            <x v="39"/>
          </reference>
        </references>
      </pivotArea>
    </format>
    <format dxfId="80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21"/>
          </reference>
          <reference field="8" count="1" selected="0">
            <x v="1"/>
          </reference>
          <reference field="9" count="1">
            <x v="25"/>
          </reference>
        </references>
      </pivotArea>
    </format>
    <format dxfId="80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30"/>
          </reference>
          <reference field="8" count="1" selected="0">
            <x v="0"/>
          </reference>
          <reference field="9" count="4">
            <x v="11"/>
            <x v="17"/>
            <x v="20"/>
            <x v="34"/>
          </reference>
        </references>
      </pivotArea>
    </format>
    <format dxfId="80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30"/>
          </reference>
          <reference field="8" count="1" selected="0">
            <x v="1"/>
          </reference>
          <reference field="9" count="3">
            <x v="11"/>
            <x v="25"/>
            <x v="42"/>
          </reference>
        </references>
      </pivotArea>
    </format>
    <format dxfId="80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41"/>
          </reference>
          <reference field="8" count="1" selected="0">
            <x v="0"/>
          </reference>
          <reference field="9" count="3">
            <x v="5"/>
            <x v="25"/>
            <x v="34"/>
          </reference>
        </references>
      </pivotArea>
    </format>
    <format dxfId="80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41"/>
          </reference>
          <reference field="8" count="1" selected="0">
            <x v="1"/>
          </reference>
          <reference field="9" count="2">
            <x v="11"/>
            <x v="34"/>
          </reference>
        </references>
      </pivotArea>
    </format>
    <format dxfId="80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80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80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"/>
          </reference>
          <reference field="8" count="1" selected="0">
            <x v="1"/>
          </reference>
          <reference field="9" count="1">
            <x v="11"/>
          </reference>
        </references>
      </pivotArea>
    </format>
    <format dxfId="80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5"/>
          </reference>
          <reference field="8" count="1" selected="0">
            <x v="0"/>
          </reference>
          <reference field="9" count="4">
            <x v="11"/>
            <x v="22"/>
            <x v="34"/>
            <x v="43"/>
          </reference>
        </references>
      </pivotArea>
    </format>
    <format dxfId="80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5"/>
          </reference>
          <reference field="8" count="1" selected="0">
            <x v="1"/>
          </reference>
          <reference field="9" count="3">
            <x v="11"/>
            <x v="22"/>
            <x v="25"/>
          </reference>
        </references>
      </pivotArea>
    </format>
    <format dxfId="79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6"/>
          </reference>
          <reference field="8" count="1" selected="0">
            <x v="0"/>
          </reference>
          <reference field="9" count="3">
            <x v="11"/>
            <x v="25"/>
            <x v="34"/>
          </reference>
        </references>
      </pivotArea>
    </format>
    <format dxfId="79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6"/>
          </reference>
          <reference field="8" count="1" selected="0">
            <x v="1"/>
          </reference>
          <reference field="9" count="4">
            <x v="11"/>
            <x v="17"/>
            <x v="33"/>
            <x v="34"/>
          </reference>
        </references>
      </pivotArea>
    </format>
    <format dxfId="79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9"/>
          </reference>
          <reference field="8" count="1" selected="0">
            <x v="0"/>
          </reference>
          <reference field="9" count="3">
            <x v="11"/>
            <x v="17"/>
            <x v="25"/>
          </reference>
        </references>
      </pivotArea>
    </format>
    <format dxfId="79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9"/>
          </reference>
          <reference field="8" count="1" selected="0">
            <x v="1"/>
          </reference>
          <reference field="9" count="3">
            <x v="11"/>
            <x v="25"/>
            <x v="40"/>
          </reference>
        </references>
      </pivotArea>
    </format>
    <format dxfId="79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21"/>
          </reference>
          <reference field="8" count="1" selected="0">
            <x v="0"/>
          </reference>
          <reference field="9" count="10">
            <x v="8"/>
            <x v="9"/>
            <x v="18"/>
            <x v="20"/>
            <x v="22"/>
            <x v="23"/>
            <x v="24"/>
            <x v="25"/>
            <x v="37"/>
            <x v="38"/>
          </reference>
        </references>
      </pivotArea>
    </format>
    <format dxfId="79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21"/>
          </reference>
          <reference field="8" count="1" selected="0">
            <x v="1"/>
          </reference>
          <reference field="9" count="2">
            <x v="25"/>
            <x v="35"/>
          </reference>
        </references>
      </pivotArea>
    </format>
    <format dxfId="79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3"/>
          </reference>
          <reference field="8" count="1" selected="0">
            <x v="0"/>
          </reference>
          <reference field="9" count="3">
            <x v="7"/>
            <x v="11"/>
            <x v="17"/>
          </reference>
        </references>
      </pivotArea>
    </format>
    <format dxfId="79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3"/>
          </reference>
          <reference field="8" count="1" selected="0">
            <x v="1"/>
          </reference>
          <reference field="9" count="3">
            <x v="11"/>
            <x v="34"/>
            <x v="43"/>
          </reference>
        </references>
      </pivotArea>
    </format>
    <format dxfId="79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4"/>
          </reference>
          <reference field="8" count="1" selected="0">
            <x v="0"/>
          </reference>
          <reference field="9" count="4">
            <x v="11"/>
            <x v="17"/>
            <x v="20"/>
            <x v="34"/>
          </reference>
        </references>
      </pivotArea>
    </format>
    <format dxfId="79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4"/>
          </reference>
          <reference field="8" count="1" selected="0">
            <x v="1"/>
          </reference>
          <reference field="9" count="2">
            <x v="11"/>
            <x v="34"/>
          </reference>
        </references>
      </pivotArea>
    </format>
    <format dxfId="78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5"/>
          </reference>
          <reference field="8" count="1" selected="0">
            <x v="0"/>
          </reference>
          <reference field="9" count="3">
            <x v="3"/>
            <x v="11"/>
            <x v="16"/>
          </reference>
        </references>
      </pivotArea>
    </format>
    <format dxfId="78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5"/>
          </reference>
          <reference field="8" count="1" selected="0">
            <x v="1"/>
          </reference>
          <reference field="9" count="4">
            <x v="3"/>
            <x v="11"/>
            <x v="16"/>
            <x v="17"/>
          </reference>
        </references>
      </pivotArea>
    </format>
    <format dxfId="78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6"/>
          </reference>
          <reference field="8" count="1" selected="0">
            <x v="0"/>
          </reference>
          <reference field="9" count="3">
            <x v="7"/>
            <x v="11"/>
            <x v="25"/>
          </reference>
        </references>
      </pivotArea>
    </format>
    <format dxfId="78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6"/>
          </reference>
          <reference field="8" count="1" selected="0">
            <x v="1"/>
          </reference>
          <reference field="9" count="5">
            <x v="7"/>
            <x v="11"/>
            <x v="14"/>
            <x v="20"/>
            <x v="25"/>
          </reference>
        </references>
      </pivotArea>
    </format>
    <format dxfId="78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7"/>
          </reference>
          <reference field="8" count="1" selected="0">
            <x v="0"/>
          </reference>
          <reference field="9" count="2">
            <x v="11"/>
            <x v="34"/>
          </reference>
        </references>
      </pivotArea>
    </format>
    <format dxfId="78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7"/>
          </reference>
          <reference field="8" count="1" selected="0">
            <x v="1"/>
          </reference>
          <reference field="9" count="2">
            <x v="11"/>
            <x v="34"/>
          </reference>
        </references>
      </pivotArea>
    </format>
    <format dxfId="78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44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78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44"/>
          </reference>
          <reference field="8" count="1" selected="0">
            <x v="1"/>
          </reference>
          <reference field="9" count="4">
            <x v="11"/>
            <x v="19"/>
            <x v="27"/>
            <x v="34"/>
          </reference>
        </references>
      </pivotArea>
    </format>
    <format dxfId="78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78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5"/>
          </reference>
          <reference field="8" count="1" selected="0">
            <x v="0"/>
          </reference>
          <reference field="9" count="5">
            <x v="11"/>
            <x v="17"/>
            <x v="22"/>
            <x v="25"/>
            <x v="34"/>
          </reference>
        </references>
      </pivotArea>
    </format>
    <format dxfId="77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5"/>
          </reference>
          <reference field="8" count="1" selected="0">
            <x v="1"/>
          </reference>
          <reference field="9" count="2">
            <x v="11"/>
            <x v="34"/>
          </reference>
        </references>
      </pivotArea>
    </format>
    <format dxfId="77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22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77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22"/>
          </reference>
          <reference field="8" count="1" selected="0">
            <x v="1"/>
          </reference>
          <reference field="9" count="1">
            <x v="11"/>
          </reference>
        </references>
      </pivotArea>
    </format>
    <format dxfId="77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31"/>
          </reference>
          <reference field="8" count="1" selected="0">
            <x v="0"/>
          </reference>
          <reference field="9" count="4">
            <x v="11"/>
            <x v="17"/>
            <x v="25"/>
            <x v="34"/>
          </reference>
        </references>
      </pivotArea>
    </format>
    <format dxfId="77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31"/>
          </reference>
          <reference field="8" count="1" selected="0">
            <x v="1"/>
          </reference>
          <reference field="9" count="2">
            <x v="11"/>
            <x v="34"/>
          </reference>
        </references>
      </pivotArea>
    </format>
    <format dxfId="77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38"/>
          </reference>
          <reference field="8" count="1" selected="0">
            <x v="0"/>
          </reference>
          <reference field="9" count="2">
            <x v="11"/>
            <x v="17"/>
          </reference>
        </references>
      </pivotArea>
    </format>
    <format dxfId="77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38"/>
          </reference>
          <reference field="8" count="1" selected="0">
            <x v="1"/>
          </reference>
          <reference field="9" count="3">
            <x v="11"/>
            <x v="25"/>
            <x v="31"/>
          </reference>
        </references>
      </pivotArea>
    </format>
    <format dxfId="77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39"/>
          </reference>
          <reference field="8" count="1" selected="0">
            <x v="0"/>
          </reference>
          <reference field="9" count="3">
            <x v="11"/>
            <x v="21"/>
            <x v="24"/>
          </reference>
        </references>
      </pivotArea>
    </format>
    <format dxfId="77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39"/>
          </reference>
          <reference field="8" count="1" selected="0">
            <x v="1"/>
          </reference>
          <reference field="9" count="2">
            <x v="6"/>
            <x v="11"/>
          </reference>
        </references>
      </pivotArea>
    </format>
    <format dxfId="77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76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6" count="1" selected="0">
            <x v="10"/>
          </reference>
          <reference field="8" count="1" selected="0">
            <x v="0"/>
          </reference>
          <reference field="9" count="4">
            <x v="11"/>
            <x v="12"/>
            <x v="25"/>
            <x v="34"/>
          </reference>
        </references>
      </pivotArea>
    </format>
    <format dxfId="76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6" count="1" selected="0">
            <x v="10"/>
          </reference>
          <reference field="8" count="1" selected="0">
            <x v="1"/>
          </reference>
          <reference field="9" count="3">
            <x v="10"/>
            <x v="11"/>
            <x v="34"/>
          </reference>
        </references>
      </pivotArea>
    </format>
    <format dxfId="76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6" count="1" selected="0">
            <x v="14"/>
          </reference>
          <reference field="8" count="1" selected="0">
            <x v="0"/>
          </reference>
          <reference field="9" count="3">
            <x v="11"/>
            <x v="19"/>
            <x v="26"/>
          </reference>
        </references>
      </pivotArea>
    </format>
    <format dxfId="76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6" count="1" selected="0">
            <x v="14"/>
          </reference>
          <reference field="8" count="1" selected="0">
            <x v="1"/>
          </reference>
          <reference field="9" count="2">
            <x v="11"/>
            <x v="25"/>
          </reference>
        </references>
      </pivotArea>
    </format>
    <format dxfId="76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6" count="1" selected="0">
            <x v="25"/>
          </reference>
          <reference field="8" count="1" selected="0">
            <x v="0"/>
          </reference>
          <reference field="9" count="4">
            <x v="11"/>
            <x v="17"/>
            <x v="25"/>
            <x v="34"/>
          </reference>
        </references>
      </pivotArea>
    </format>
    <format dxfId="76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6" count="1" selected="0">
            <x v="25"/>
          </reference>
          <reference field="8" count="1" selected="0">
            <x v="1"/>
          </reference>
          <reference field="9" count="4">
            <x v="11"/>
            <x v="15"/>
            <x v="17"/>
            <x v="34"/>
          </reference>
        </references>
      </pivotArea>
    </format>
    <format dxfId="76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76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12"/>
          </reference>
          <reference field="8" count="1" selected="0">
            <x v="0"/>
          </reference>
          <reference field="9" count="4">
            <x v="11"/>
            <x v="20"/>
            <x v="33"/>
            <x v="34"/>
          </reference>
        </references>
      </pivotArea>
    </format>
    <format dxfId="76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12"/>
          </reference>
          <reference field="8" count="1" selected="0">
            <x v="1"/>
          </reference>
          <reference field="9" count="2">
            <x v="11"/>
            <x v="34"/>
          </reference>
        </references>
      </pivotArea>
    </format>
    <format dxfId="76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18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75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18"/>
          </reference>
          <reference field="8" count="1" selected="0">
            <x v="1"/>
          </reference>
          <reference field="9" count="1">
            <x v="11"/>
          </reference>
        </references>
      </pivotArea>
    </format>
    <format dxfId="75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23"/>
          </reference>
          <reference field="8" count="1" selected="0">
            <x v="0"/>
          </reference>
          <reference field="9" count="3">
            <x v="11"/>
            <x v="33"/>
            <x v="34"/>
          </reference>
        </references>
      </pivotArea>
    </format>
    <format dxfId="75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23"/>
          </reference>
          <reference field="8" count="1" selected="0">
            <x v="1"/>
          </reference>
          <reference field="9" count="1">
            <x v="25"/>
          </reference>
        </references>
      </pivotArea>
    </format>
    <format dxfId="75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28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75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28"/>
          </reference>
          <reference field="8" count="1" selected="0">
            <x v="1"/>
          </reference>
          <reference field="9" count="3">
            <x v="11"/>
            <x v="17"/>
            <x v="34"/>
          </reference>
        </references>
      </pivotArea>
    </format>
    <format dxfId="75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43"/>
          </reference>
          <reference field="8" count="1" selected="0">
            <x v="0"/>
          </reference>
          <reference field="9" count="4">
            <x v="11"/>
            <x v="17"/>
            <x v="34"/>
            <x v="44"/>
          </reference>
        </references>
      </pivotArea>
    </format>
    <format dxfId="75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43"/>
          </reference>
          <reference field="8" count="1" selected="0">
            <x v="1"/>
          </reference>
          <reference field="9" count="3">
            <x v="11"/>
            <x v="17"/>
            <x v="44"/>
          </reference>
        </references>
      </pivotArea>
    </format>
    <format dxfId="75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75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3"/>
          </reference>
          <reference field="8" count="1" selected="0">
            <x v="0"/>
          </reference>
          <reference field="9" count="3">
            <x v="11"/>
            <x v="25"/>
            <x v="34"/>
          </reference>
        </references>
      </pivotArea>
    </format>
    <format dxfId="75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3"/>
          </reference>
          <reference field="8" count="1" selected="0">
            <x v="1"/>
          </reference>
          <reference field="9" count="1">
            <x v="25"/>
          </reference>
        </references>
      </pivotArea>
    </format>
    <format dxfId="74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8"/>
          </reference>
          <reference field="8" count="1" selected="0">
            <x v="0"/>
          </reference>
          <reference field="9" count="3">
            <x v="13"/>
            <x v="25"/>
            <x v="34"/>
          </reference>
        </references>
      </pivotArea>
    </format>
    <format dxfId="74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8"/>
          </reference>
          <reference field="8" count="1" selected="0">
            <x v="1"/>
          </reference>
          <reference field="9" count="1">
            <x v="13"/>
          </reference>
        </references>
      </pivotArea>
    </format>
    <format dxfId="74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9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74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9"/>
          </reference>
          <reference field="8" count="1" selected="0">
            <x v="1"/>
          </reference>
          <reference field="9" count="2">
            <x v="11"/>
            <x v="25"/>
          </reference>
        </references>
      </pivotArea>
    </format>
    <format dxfId="74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24"/>
          </reference>
          <reference field="8" count="1" selected="0">
            <x v="0"/>
          </reference>
          <reference field="9" count="2">
            <x v="11"/>
            <x v="32"/>
          </reference>
        </references>
      </pivotArea>
    </format>
    <format dxfId="74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24"/>
          </reference>
          <reference field="8" count="1" selected="0">
            <x v="1"/>
          </reference>
          <reference field="9" count="3">
            <x v="11"/>
            <x v="23"/>
            <x v="24"/>
          </reference>
        </references>
      </pivotArea>
    </format>
    <format dxfId="74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74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4"/>
          </reference>
          <reference field="8" count="1" selected="0">
            <x v="0"/>
          </reference>
          <reference field="9" count="12">
            <x v="6"/>
            <x v="10"/>
            <x v="11"/>
            <x v="12"/>
            <x v="15"/>
            <x v="19"/>
            <x v="22"/>
            <x v="23"/>
            <x v="24"/>
            <x v="25"/>
            <x v="29"/>
            <x v="45"/>
          </reference>
        </references>
      </pivotArea>
    </format>
    <format dxfId="74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4"/>
          </reference>
          <reference field="8" count="1" selected="0">
            <x v="1"/>
          </reference>
          <reference field="9" count="4">
            <x v="11"/>
            <x v="25"/>
            <x v="34"/>
            <x v="45"/>
          </reference>
        </references>
      </pivotArea>
    </format>
    <format dxfId="74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6"/>
          </reference>
          <reference field="8" count="1" selected="0">
            <x v="0"/>
          </reference>
          <reference field="9" count="4">
            <x v="1"/>
            <x v="11"/>
            <x v="30"/>
            <x v="45"/>
          </reference>
        </references>
      </pivotArea>
    </format>
    <format dxfId="73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6"/>
          </reference>
          <reference field="8" count="1" selected="0">
            <x v="1"/>
          </reference>
          <reference field="9" count="2">
            <x v="25"/>
            <x v="30"/>
          </reference>
        </references>
      </pivotArea>
    </format>
    <format dxfId="73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13"/>
          </reference>
          <reference field="8" count="1" selected="0">
            <x v="0"/>
          </reference>
          <reference field="9" count="6">
            <x v="11"/>
            <x v="17"/>
            <x v="20"/>
            <x v="23"/>
            <x v="25"/>
            <x v="45"/>
          </reference>
        </references>
      </pivotArea>
    </format>
    <format dxfId="73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13"/>
          </reference>
          <reference field="8" count="1" selected="0">
            <x v="1"/>
          </reference>
          <reference field="9" count="10">
            <x v="11"/>
            <x v="12"/>
            <x v="17"/>
            <x v="18"/>
            <x v="20"/>
            <x v="22"/>
            <x v="23"/>
            <x v="24"/>
            <x v="25"/>
            <x v="34"/>
          </reference>
        </references>
      </pivotArea>
    </format>
    <format dxfId="73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21"/>
          </reference>
          <reference field="8" count="1" selected="0">
            <x v="0"/>
          </reference>
          <reference field="9" count="11">
            <x v="7"/>
            <x v="11"/>
            <x v="13"/>
            <x v="14"/>
            <x v="17"/>
            <x v="19"/>
            <x v="20"/>
            <x v="23"/>
            <x v="24"/>
            <x v="25"/>
            <x v="38"/>
          </reference>
        </references>
      </pivotArea>
    </format>
    <format dxfId="73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27"/>
          </reference>
          <reference field="8" count="1" selected="0">
            <x v="0"/>
          </reference>
          <reference field="9" count="3">
            <x v="11"/>
            <x v="25"/>
            <x v="34"/>
          </reference>
        </references>
      </pivotArea>
    </format>
    <format dxfId="73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27"/>
          </reference>
          <reference field="8" count="1" selected="0">
            <x v="1"/>
          </reference>
          <reference field="9" count="2">
            <x v="34"/>
            <x v="45"/>
          </reference>
        </references>
      </pivotArea>
    </format>
    <format dxfId="73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40"/>
          </reference>
          <reference field="8" count="1" selected="0">
            <x v="0"/>
          </reference>
          <reference field="9" count="10">
            <x v="11"/>
            <x v="17"/>
            <x v="18"/>
            <x v="19"/>
            <x v="20"/>
            <x v="22"/>
            <x v="23"/>
            <x v="24"/>
            <x v="25"/>
            <x v="45"/>
          </reference>
        </references>
      </pivotArea>
    </format>
    <format dxfId="73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40"/>
          </reference>
          <reference field="8" count="1" selected="0">
            <x v="1"/>
          </reference>
          <reference field="9" count="1">
            <x v="11"/>
          </reference>
        </references>
      </pivotArea>
    </format>
    <format dxfId="73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73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29">
      <pivotArea field="1" type="button" dataOnly="0" labelOnly="1" outline="0" axis="axisRow" fieldPosition="1"/>
    </format>
    <format dxfId="728">
      <pivotArea field="6" type="button" dataOnly="0" labelOnly="1" outline="0" axis="axisRow" fieldPosition="2"/>
    </format>
    <format dxfId="727">
      <pivotArea field="8" type="button" dataOnly="0" labelOnly="1" outline="0" axis="axisRow" fieldPosition="5"/>
    </format>
    <format dxfId="726">
      <pivotArea field="9" type="button" dataOnly="0" labelOnly="1" outline="0" axis="axisRow" fieldPosition="6"/>
    </format>
    <format dxfId="725">
      <pivotArea field="10" type="button" dataOnly="0" labelOnly="1" outline="0" axis="axisRow" fieldPosition="7"/>
    </format>
    <format dxfId="72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23">
      <pivotArea type="origin" dataOnly="0" labelOnly="1" outline="0" offset="B1:F1" fieldPosition="0"/>
    </format>
    <format dxfId="722">
      <pivotArea field="-2" type="button" dataOnly="0" labelOnly="1" outline="0" axis="axisCol" fieldPosition="0"/>
    </format>
    <format dxfId="721">
      <pivotArea type="topRight" dataOnly="0" labelOnly="1" outline="0" fieldPosition="0"/>
    </format>
    <format dxfId="720">
      <pivotArea field="1" type="button" dataOnly="0" labelOnly="1" outline="0" axis="axisRow" fieldPosition="1"/>
    </format>
    <format dxfId="719">
      <pivotArea field="6" type="button" dataOnly="0" labelOnly="1" outline="0" axis="axisRow" fieldPosition="2"/>
    </format>
    <format dxfId="718">
      <pivotArea field="8" type="button" dataOnly="0" labelOnly="1" outline="0" axis="axisRow" fieldPosition="5"/>
    </format>
    <format dxfId="717">
      <pivotArea field="9" type="button" dataOnly="0" labelOnly="1" outline="0" axis="axisRow" fieldPosition="6"/>
    </format>
    <format dxfId="716">
      <pivotArea field="10" type="button" dataOnly="0" labelOnly="1" outline="0" axis="axisRow" fieldPosition="7"/>
    </format>
    <format dxfId="71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14">
      <pivotArea field="8" type="button" dataOnly="0" labelOnly="1" outline="0" axis="axisRow" fieldPosition="5"/>
    </format>
    <format dxfId="713">
      <pivotArea field="9" type="button" dataOnly="0" labelOnly="1" outline="0" axis="axisRow" fieldPosition="6"/>
    </format>
    <format dxfId="712">
      <pivotArea field="10" type="button" dataOnly="0" labelOnly="1" outline="0" axis="axisRow" fieldPosition="7"/>
    </format>
    <format dxfId="71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10">
      <pivotArea grandRow="1" outline="0" collapsedLevelsAreSubtotals="1" fieldPosition="0"/>
    </format>
    <format dxfId="709">
      <pivotArea dataOnly="0" labelOnly="1" grandRow="1" outline="0" offset="B256:IV256" fieldPosition="0"/>
    </format>
    <format dxfId="708">
      <pivotArea grandRow="1" outline="0" collapsedLevelsAreSubtotals="1" fieldPosition="0"/>
    </format>
    <format dxfId="707">
      <pivotArea dataOnly="0" labelOnly="1" grandRow="1" outline="0" offset="B256:IV256" fieldPosition="0"/>
    </format>
    <format dxfId="706">
      <pivotArea dataOnly="0" outline="0" fieldPosition="0">
        <references count="1">
          <reference field="1" count="0" defaultSubtotal="1"/>
        </references>
      </pivotArea>
    </format>
    <format dxfId="705">
      <pivotArea dataOnly="0" outline="0" fieldPosition="0">
        <references count="1">
          <reference field="1" count="0" defaultSubtotal="1"/>
        </references>
      </pivotArea>
    </format>
    <format dxfId="704">
      <pivotArea dataOnly="0" outline="0" fieldPosition="0">
        <references count="1">
          <reference field="1" count="0" defaultSubtotal="1"/>
        </references>
      </pivotArea>
    </format>
    <format dxfId="703">
      <pivotArea dataOnly="0" outline="0" fieldPosition="0">
        <references count="1">
          <reference field="6" count="0" defaultSubtotal="1"/>
        </references>
      </pivotArea>
    </format>
    <format dxfId="702">
      <pivotArea dataOnly="0" outline="0" fieldPosition="0">
        <references count="1">
          <reference field="6" count="0" defaultSubtotal="1"/>
        </references>
      </pivotArea>
    </format>
    <format dxfId="701">
      <pivotArea dataOnly="0" outline="0" fieldPosition="0">
        <references count="1">
          <reference field="6" count="0" defaultSubtotal="1"/>
        </references>
      </pivotArea>
    </format>
    <format dxfId="70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99">
      <pivotArea type="origin" dataOnly="0" labelOnly="1" outline="0" offset="G1:H1" fieldPosition="0"/>
    </format>
    <format dxfId="698">
      <pivotArea field="-2" type="button" dataOnly="0" labelOnly="1" outline="0" axis="axisCol" fieldPosition="0"/>
    </format>
    <format dxfId="697">
      <pivotArea field="4" type="button" dataOnly="0" labelOnly="1" outline="0" axis="axisRow" fieldPosition="3"/>
    </format>
    <format dxfId="696">
      <pivotArea field="5" type="button" dataOnly="0" labelOnly="1" outline="0" axis="axisRow" fieldPosition="4"/>
    </format>
    <format dxfId="695">
      <pivotArea field="1" type="button" dataOnly="0" labelOnly="1" outline="0" axis="axisRow" fieldPosition="1"/>
    </format>
    <format dxfId="694">
      <pivotArea field="4" type="button" dataOnly="0" labelOnly="1" outline="0" axis="axisRow" fieldPosition="3"/>
    </format>
    <format dxfId="693">
      <pivotArea field="5" type="button" dataOnly="0" labelOnly="1" outline="0" axis="axisRow" fieldPosition="4"/>
    </format>
    <format dxfId="692">
      <pivotArea field="6" type="button" dataOnly="0" labelOnly="1" outline="0" axis="axisRow" fieldPosition="2"/>
    </format>
    <format dxfId="691">
      <pivotArea dataOnly="0" outline="0" fieldPosition="0">
        <references count="1">
          <reference field="4" count="0" defaultSubtotal="1"/>
        </references>
      </pivotArea>
    </format>
    <format dxfId="690">
      <pivotArea dataOnly="0" outline="0" fieldPosition="0">
        <references count="1">
          <reference field="4" count="0" defaultSubtotal="1"/>
        </references>
      </pivotArea>
    </format>
    <format dxfId="689">
      <pivotArea dataOnly="0" outline="0" fieldPosition="0">
        <references count="1">
          <reference field="4" count="0" defaultSubtotal="1"/>
        </references>
      </pivotArea>
    </format>
    <format dxfId="688">
      <pivotArea dataOnly="0" outline="0" fieldPosition="0">
        <references count="1">
          <reference field="8" count="1">
            <x v="0"/>
          </reference>
        </references>
      </pivotArea>
    </format>
    <format dxfId="687">
      <pivotArea dataOnly="0" outline="0" fieldPosition="0">
        <references count="1">
          <reference field="8" count="0" defaultSubtotal="1"/>
        </references>
      </pivotArea>
    </format>
    <format dxfId="686">
      <pivotArea field="0" type="button" dataOnly="0" labelOnly="1" outline="0" axis="axisRow" fieldPosition="0"/>
    </format>
    <format dxfId="685">
      <pivotArea field="1" type="button" dataOnly="0" labelOnly="1" outline="0" axis="axisRow" fieldPosition="1"/>
    </format>
    <format dxfId="684">
      <pivotArea field="6" type="button" dataOnly="0" labelOnly="1" outline="0" axis="axisRow" fieldPosition="2"/>
    </format>
    <format dxfId="683">
      <pivotArea field="4" type="button" dataOnly="0" labelOnly="1" outline="0" axis="axisRow" fieldPosition="3"/>
    </format>
    <format dxfId="682">
      <pivotArea field="5" type="button" dataOnly="0" labelOnly="1" outline="0" axis="axisRow" fieldPosition="4"/>
    </format>
    <format dxfId="681">
      <pivotArea field="8" type="button" dataOnly="0" labelOnly="1" outline="0" axis="axisRow" fieldPosition="5"/>
    </format>
    <format dxfId="680">
      <pivotArea field="9" type="button" dataOnly="0" labelOnly="1" outline="0" axis="axisRow" fieldPosition="6"/>
    </format>
    <format dxfId="679">
      <pivotArea field="10" type="button" dataOnly="0" labelOnly="1" outline="0" axis="axisRow" fieldPosition="7"/>
    </format>
    <format dxfId="67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77">
      <pivotArea dataOnly="0" outline="0" fieldPosition="0">
        <references count="1">
          <reference field="1" count="0" defaultSubtotal="1"/>
        </references>
      </pivotArea>
    </format>
    <format dxfId="676">
      <pivotArea grandRow="1" outline="0" collapsedLevelsAreSubtotals="1" fieldPosition="0"/>
    </format>
    <format dxfId="675">
      <pivotArea dataOnly="0" labelOnly="1" grandRow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 gridDropZones="1" multipleFieldFilters="0">
  <location ref="A3:M476" firstHeaderRow="1" firstDataRow="2" firstDataCol="6"/>
  <pivotFields count="18"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outline="0" showAll="0">
      <items count="10">
        <item x="2"/>
        <item x="7"/>
        <item x="8"/>
        <item x="0"/>
        <item x="1"/>
        <item x="3"/>
        <item x="4"/>
        <item x="5"/>
        <item x="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48">
        <item x="7"/>
        <item x="18"/>
        <item x="3"/>
        <item x="37"/>
        <item x="42"/>
        <item x="26"/>
        <item x="45"/>
        <item x="4"/>
        <item x="40"/>
        <item x="39"/>
        <item x="31"/>
        <item x="11"/>
        <item x="36"/>
        <item x="44"/>
        <item x="29"/>
        <item x="23"/>
        <item x="22"/>
        <item x="5"/>
        <item x="32"/>
        <item x="21"/>
        <item x="9"/>
        <item x="1"/>
        <item x="24"/>
        <item x="33"/>
        <item x="38"/>
        <item x="30"/>
        <item x="6"/>
        <item x="43"/>
        <item x="34"/>
        <item x="2"/>
        <item x="12"/>
        <item x="28"/>
        <item x="10"/>
        <item x="14"/>
        <item x="15"/>
        <item x="20"/>
        <item x="17"/>
        <item x="16"/>
        <item x="25"/>
        <item x="27"/>
        <item x="41"/>
        <item x="13"/>
        <item x="8"/>
        <item x="35"/>
        <item x="19"/>
        <item m="1" x="46"/>
        <item h="1" x="0"/>
        <item t="default"/>
      </items>
    </pivotField>
    <pivotField compact="0" outline="0" showAll="0"/>
    <pivotField axis="axisRow" compact="0" outline="0" showAll="0">
      <items count="4">
        <item x="1"/>
        <item x="2"/>
        <item x="0"/>
        <item t="default"/>
      </items>
    </pivotField>
    <pivotField axis="axisRow" compact="0" outline="0" showAll="0">
      <items count="48">
        <item sd="0" x="15"/>
        <item sd="0" x="46"/>
        <item sd="0" x="18"/>
        <item sd="0" x="36"/>
        <item sd="0" x="24"/>
        <item sd="0" x="26"/>
        <item sd="0" x="39"/>
        <item sd="0" x="32"/>
        <item sd="0" x="27"/>
        <item sd="0" x="28"/>
        <item sd="0" x="1"/>
        <item sd="0" x="2"/>
        <item sd="0" x="3"/>
        <item sd="0" x="21"/>
        <item sd="0" x="16"/>
        <item sd="0" x="4"/>
        <item sd="0" x="20"/>
        <item sd="0" x="5"/>
        <item sd="0" x="22"/>
        <item sd="0" x="35"/>
        <item sd="0" x="6"/>
        <item sd="0" x="11"/>
        <item sd="0" x="7"/>
        <item sd="0" x="8"/>
        <item sd="0" x="9"/>
        <item sd="0" x="10"/>
        <item sd="0" x="40"/>
        <item sd="0" x="34"/>
        <item sd="0" x="14"/>
        <item sd="0" x="44"/>
        <item sd="0" x="45"/>
        <item sd="0" x="38"/>
        <item sd="0" x="42"/>
        <item sd="0" x="13"/>
        <item sd="0" x="12"/>
        <item sd="0" x="31"/>
        <item sd="0" x="17"/>
        <item sd="0" x="29"/>
        <item sd="0" x="30"/>
        <item sd="0" x="23"/>
        <item sd="0" x="37"/>
        <item sd="0" x="19"/>
        <item sd="0" x="25"/>
        <item sd="0" x="33"/>
        <item sd="0" x="41"/>
        <item sd="0" x="43"/>
        <item sd="0" x="0"/>
        <item t="default" sd="0"/>
      </items>
    </pivotField>
    <pivotField axis="axisRow" compact="0" outline="0" showAll="0">
      <items count="194">
        <item x="17"/>
        <item x="147"/>
        <item x="144"/>
        <item x="9"/>
        <item x="36"/>
        <item x="120"/>
        <item x="121"/>
        <item x="189"/>
        <item x="130"/>
        <item x="166"/>
        <item x="107"/>
        <item x="11"/>
        <item x="108"/>
        <item x="8"/>
        <item x="51"/>
        <item x="190"/>
        <item x="2"/>
        <item x="52"/>
        <item x="53"/>
        <item x="95"/>
        <item x="109"/>
        <item x="84"/>
        <item x="86"/>
        <item x="123"/>
        <item x="34"/>
        <item x="54"/>
        <item x="102"/>
        <item x="155"/>
        <item x="162"/>
        <item x="15"/>
        <item x="110"/>
        <item x="124"/>
        <item x="146"/>
        <item x="156"/>
        <item x="170"/>
        <item x="93"/>
        <item x="192"/>
        <item x="79"/>
        <item x="44"/>
        <item x="37"/>
        <item x="157"/>
        <item x="138"/>
        <item x="171"/>
        <item x="129"/>
        <item x="114"/>
        <item x="24"/>
        <item x="55"/>
        <item x="82"/>
        <item x="26"/>
        <item x="167"/>
        <item x="14"/>
        <item x="172"/>
        <item x="122"/>
        <item x="116"/>
        <item x="158"/>
        <item x="134"/>
        <item x="173"/>
        <item x="45"/>
        <item x="159"/>
        <item x="18"/>
        <item x="94"/>
        <item x="184"/>
        <item x="56"/>
        <item x="163"/>
        <item x="3"/>
        <item x="72"/>
        <item x="57"/>
        <item x="19"/>
        <item x="13"/>
        <item x="142"/>
        <item x="46"/>
        <item x="96"/>
        <item x="152"/>
        <item x="28"/>
        <item x="115"/>
        <item x="29"/>
        <item x="90"/>
        <item x="30"/>
        <item x="103"/>
        <item x="41"/>
        <item x="73"/>
        <item x="83"/>
        <item x="139"/>
        <item x="160"/>
        <item x="111"/>
        <item x="35"/>
        <item x="31"/>
        <item x="38"/>
        <item x="113"/>
        <item x="100"/>
        <item x="1"/>
        <item x="25"/>
        <item x="68"/>
        <item x="128"/>
        <item x="87"/>
        <item x="12"/>
        <item x="154"/>
        <item x="20"/>
        <item x="91"/>
        <item x="175"/>
        <item x="16"/>
        <item x="174"/>
        <item x="21"/>
        <item x="164"/>
        <item x="176"/>
        <item x="42"/>
        <item x="74"/>
        <item x="58"/>
        <item x="67"/>
        <item x="66"/>
        <item x="75"/>
        <item x="148"/>
        <item x="145"/>
        <item x="47"/>
        <item x="185"/>
        <item x="59"/>
        <item x="40"/>
        <item x="4"/>
        <item x="112"/>
        <item x="69"/>
        <item x="105"/>
        <item x="76"/>
        <item x="168"/>
        <item x="98"/>
        <item x="48"/>
        <item x="119"/>
        <item x="88"/>
        <item x="127"/>
        <item x="118"/>
        <item x="27"/>
        <item x="141"/>
        <item x="80"/>
        <item x="143"/>
        <item x="153"/>
        <item x="191"/>
        <item x="101"/>
        <item x="22"/>
        <item x="181"/>
        <item x="60"/>
        <item x="89"/>
        <item x="104"/>
        <item x="136"/>
        <item x="97"/>
        <item x="186"/>
        <item x="177"/>
        <item x="7"/>
        <item x="150"/>
        <item x="43"/>
        <item x="92"/>
        <item x="131"/>
        <item x="151"/>
        <item x="126"/>
        <item x="81"/>
        <item x="70"/>
        <item x="61"/>
        <item x="65"/>
        <item x="32"/>
        <item x="125"/>
        <item x="178"/>
        <item x="77"/>
        <item x="23"/>
        <item x="62"/>
        <item x="183"/>
        <item x="135"/>
        <item x="133"/>
        <item x="137"/>
        <item x="39"/>
        <item x="117"/>
        <item x="106"/>
        <item x="187"/>
        <item x="140"/>
        <item x="188"/>
        <item x="165"/>
        <item x="71"/>
        <item x="78"/>
        <item x="49"/>
        <item x="63"/>
        <item x="64"/>
        <item x="6"/>
        <item x="85"/>
        <item x="99"/>
        <item x="179"/>
        <item x="169"/>
        <item x="149"/>
        <item x="132"/>
        <item x="10"/>
        <item x="182"/>
        <item x="50"/>
        <item x="33"/>
        <item x="180"/>
        <item x="161"/>
        <item x="5"/>
        <item x="0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6">
    <field x="0"/>
    <field x="1"/>
    <field x="6"/>
    <field x="8"/>
    <field x="9"/>
    <field x="10"/>
  </rowFields>
  <rowItems count="472">
    <i>
      <x/>
      <x v="3"/>
      <x/>
      <x/>
      <x v="11"/>
    </i>
    <i r="4">
      <x v="16"/>
    </i>
    <i t="default" r="3">
      <x/>
    </i>
    <i r="3">
      <x v="1"/>
      <x v="11"/>
    </i>
    <i r="4">
      <x v="25"/>
    </i>
    <i r="4">
      <x v="34"/>
    </i>
    <i t="default" r="3">
      <x v="1"/>
    </i>
    <i t="default" r="2">
      <x/>
    </i>
    <i r="2">
      <x v="2"/>
      <x/>
      <x v="11"/>
    </i>
    <i t="default" r="3">
      <x/>
    </i>
    <i r="3">
      <x v="1"/>
      <x v="11"/>
    </i>
    <i r="4">
      <x v="21"/>
    </i>
    <i r="4">
      <x v="33"/>
    </i>
    <i r="4">
      <x v="34"/>
    </i>
    <i t="default" r="3">
      <x v="1"/>
    </i>
    <i t="default" r="2">
      <x v="2"/>
    </i>
    <i r="2">
      <x v="7"/>
      <x/>
      <x v="11"/>
    </i>
    <i r="4">
      <x v="33"/>
    </i>
    <i r="4">
      <x v="34"/>
    </i>
    <i t="default" r="3">
      <x/>
    </i>
    <i r="3">
      <x v="1"/>
      <x v="11"/>
    </i>
    <i t="default" r="3">
      <x v="1"/>
    </i>
    <i t="default" r="2">
      <x v="7"/>
    </i>
    <i r="2">
      <x v="17"/>
      <x/>
      <x v="11"/>
    </i>
    <i r="4">
      <x v="24"/>
    </i>
    <i t="default" r="3">
      <x/>
    </i>
    <i r="3">
      <x v="1"/>
      <x/>
    </i>
    <i r="4">
      <x v="11"/>
    </i>
    <i r="4">
      <x v="34"/>
    </i>
    <i t="default" r="3">
      <x v="1"/>
    </i>
    <i t="default" r="2">
      <x v="17"/>
    </i>
    <i r="2">
      <x v="21"/>
      <x/>
      <x v="10"/>
    </i>
    <i r="4">
      <x v="11"/>
    </i>
    <i r="4">
      <x v="12"/>
    </i>
    <i r="4">
      <x v="15"/>
    </i>
    <i r="4">
      <x v="17"/>
    </i>
    <i r="4">
      <x v="20"/>
    </i>
    <i r="4">
      <x v="22"/>
    </i>
    <i r="4">
      <x v="23"/>
    </i>
    <i r="4">
      <x v="24"/>
    </i>
    <i r="4">
      <x v="25"/>
    </i>
    <i t="default" r="3">
      <x/>
    </i>
    <i t="default" r="2">
      <x v="21"/>
    </i>
    <i r="2">
      <x v="26"/>
      <x/>
      <x v="11"/>
    </i>
    <i r="4">
      <x v="14"/>
    </i>
    <i r="4">
      <x v="22"/>
    </i>
    <i r="4">
      <x v="34"/>
    </i>
    <i r="4">
      <x v="36"/>
    </i>
    <i t="default" r="3">
      <x/>
    </i>
    <i r="3">
      <x v="1"/>
      <x v="2"/>
    </i>
    <i r="4">
      <x v="11"/>
    </i>
    <i r="4">
      <x v="34"/>
    </i>
    <i r="4">
      <x v="41"/>
    </i>
    <i t="default" r="3">
      <x v="1"/>
    </i>
    <i t="default" r="2">
      <x v="26"/>
    </i>
    <i r="2">
      <x v="29"/>
      <x/>
      <x v="11"/>
    </i>
    <i r="4">
      <x v="17"/>
    </i>
    <i r="4">
      <x v="21"/>
    </i>
    <i r="4">
      <x v="25"/>
    </i>
    <i r="4">
      <x v="33"/>
    </i>
    <i r="4">
      <x v="34"/>
    </i>
    <i t="default" r="3">
      <x/>
    </i>
    <i r="3">
      <x v="1"/>
      <x v="11"/>
    </i>
    <i r="4">
      <x v="17"/>
    </i>
    <i r="4">
      <x v="28"/>
    </i>
    <i r="4">
      <x v="34"/>
    </i>
    <i t="default" r="3">
      <x v="1"/>
    </i>
    <i t="default" r="2">
      <x v="29"/>
    </i>
    <i t="default" r="1">
      <x v="3"/>
    </i>
    <i>
      <x v="1"/>
      <x v="4"/>
      <x v="11"/>
      <x/>
      <x v="20"/>
    </i>
    <i t="default" r="3">
      <x/>
    </i>
    <i r="3">
      <x v="1"/>
      <x v="11"/>
    </i>
    <i r="4">
      <x v="20"/>
    </i>
    <i r="4">
      <x v="22"/>
    </i>
    <i r="4">
      <x v="23"/>
    </i>
    <i r="4">
      <x v="24"/>
    </i>
    <i r="4">
      <x v="25"/>
    </i>
    <i r="4">
      <x v="34"/>
    </i>
    <i t="default" r="3">
      <x v="1"/>
    </i>
    <i t="default" r="2">
      <x v="11"/>
    </i>
    <i r="2">
      <x v="20"/>
      <x/>
      <x v="11"/>
    </i>
    <i r="4">
      <x v="13"/>
    </i>
    <i r="4">
      <x v="17"/>
    </i>
    <i r="4">
      <x v="25"/>
    </i>
    <i r="4">
      <x v="34"/>
    </i>
    <i t="default" r="3">
      <x/>
    </i>
    <i r="3">
      <x v="1"/>
      <x v="11"/>
    </i>
    <i r="4">
      <x v="25"/>
    </i>
    <i r="4">
      <x v="34"/>
    </i>
    <i t="default" r="3">
      <x v="1"/>
    </i>
    <i t="default" r="2">
      <x v="20"/>
    </i>
    <i r="2">
      <x v="21"/>
      <x/>
      <x v="25"/>
    </i>
    <i t="default" r="3">
      <x/>
    </i>
    <i r="3">
      <x v="1"/>
      <x v="20"/>
    </i>
    <i r="4">
      <x v="34"/>
    </i>
    <i t="default" r="3">
      <x v="1"/>
    </i>
    <i t="default" r="2">
      <x v="21"/>
    </i>
    <i r="2">
      <x v="32"/>
      <x/>
      <x v="11"/>
    </i>
    <i r="4">
      <x v="34"/>
    </i>
    <i t="default" r="3">
      <x/>
    </i>
    <i r="3">
      <x v="1"/>
      <x v="11"/>
    </i>
    <i r="4">
      <x v="24"/>
    </i>
    <i r="4">
      <x v="25"/>
    </i>
    <i r="4">
      <x v="34"/>
    </i>
    <i t="default" r="3">
      <x v="1"/>
    </i>
    <i t="default" r="2">
      <x v="32"/>
    </i>
    <i r="2">
      <x v="42"/>
      <x/>
      <x v="11"/>
    </i>
    <i r="4">
      <x v="34"/>
    </i>
    <i t="default" r="3">
      <x/>
    </i>
    <i r="3">
      <x v="1"/>
      <x v="11"/>
    </i>
    <i r="4">
      <x v="34"/>
    </i>
    <i t="default" r="3">
      <x v="1"/>
    </i>
    <i t="default" r="2">
      <x v="42"/>
    </i>
    <i t="default" r="1">
      <x v="4"/>
    </i>
    <i>
      <x v="2"/>
      <x/>
      <x v="21"/>
      <x/>
      <x v="4"/>
    </i>
    <i r="4">
      <x v="13"/>
    </i>
    <i r="4">
      <x v="18"/>
    </i>
    <i r="4">
      <x v="20"/>
    </i>
    <i r="4">
      <x v="23"/>
    </i>
    <i r="4">
      <x v="24"/>
    </i>
    <i r="4">
      <x v="25"/>
    </i>
    <i r="4">
      <x v="39"/>
    </i>
    <i t="default" r="3">
      <x/>
    </i>
    <i r="3">
      <x v="1"/>
      <x v="25"/>
    </i>
    <i t="default" r="3">
      <x v="1"/>
    </i>
    <i t="default" r="2">
      <x v="21"/>
    </i>
    <i r="2">
      <x v="30"/>
      <x/>
      <x v="11"/>
    </i>
    <i r="4">
      <x v="17"/>
    </i>
    <i r="4">
      <x v="20"/>
    </i>
    <i r="4">
      <x v="34"/>
    </i>
    <i t="default" r="3">
      <x/>
    </i>
    <i r="3">
      <x v="1"/>
      <x v="11"/>
    </i>
    <i r="4">
      <x v="25"/>
    </i>
    <i r="4">
      <x v="42"/>
    </i>
    <i t="default" r="3">
      <x v="1"/>
    </i>
    <i t="default" r="2">
      <x v="30"/>
    </i>
    <i r="2">
      <x v="41"/>
      <x/>
      <x v="5"/>
    </i>
    <i r="4">
      <x v="25"/>
    </i>
    <i r="4">
      <x v="34"/>
    </i>
    <i t="default" r="3">
      <x/>
    </i>
    <i r="3">
      <x v="1"/>
      <x v="11"/>
    </i>
    <i r="4">
      <x v="34"/>
    </i>
    <i t="default" r="3">
      <x v="1"/>
    </i>
    <i t="default" r="2">
      <x v="41"/>
    </i>
    <i t="default" r="1">
      <x/>
    </i>
    <i>
      <x v="3"/>
      <x v="5"/>
      <x v="1"/>
      <x/>
      <x v="11"/>
    </i>
    <i t="default" r="3">
      <x/>
    </i>
    <i r="3">
      <x v="1"/>
      <x v="11"/>
    </i>
    <i t="default" r="3">
      <x v="1"/>
    </i>
    <i t="default" r="2">
      <x v="1"/>
    </i>
    <i r="2">
      <x v="15"/>
      <x/>
      <x v="11"/>
    </i>
    <i r="4">
      <x v="22"/>
    </i>
    <i r="4">
      <x v="34"/>
    </i>
    <i r="4">
      <x v="43"/>
    </i>
    <i t="default" r="3">
      <x/>
    </i>
    <i r="3">
      <x v="1"/>
      <x v="11"/>
    </i>
    <i r="4">
      <x v="22"/>
    </i>
    <i r="4">
      <x v="25"/>
    </i>
    <i t="default" r="3">
      <x v="1"/>
    </i>
    <i t="default" r="2">
      <x v="15"/>
    </i>
    <i r="2">
      <x v="16"/>
      <x/>
      <x v="11"/>
    </i>
    <i r="4">
      <x v="25"/>
    </i>
    <i r="4">
      <x v="34"/>
    </i>
    <i t="default" r="3">
      <x/>
    </i>
    <i r="3">
      <x v="1"/>
      <x v="11"/>
    </i>
    <i r="4">
      <x v="17"/>
    </i>
    <i r="4">
      <x v="33"/>
    </i>
    <i r="4">
      <x v="34"/>
    </i>
    <i t="default" r="3">
      <x v="1"/>
    </i>
    <i t="default" r="2">
      <x v="16"/>
    </i>
    <i r="2">
      <x v="19"/>
      <x/>
      <x v="11"/>
    </i>
    <i r="4">
      <x v="17"/>
    </i>
    <i r="4">
      <x v="25"/>
    </i>
    <i t="default" r="3">
      <x/>
    </i>
    <i r="3">
      <x v="1"/>
      <x v="11"/>
    </i>
    <i r="4">
      <x v="25"/>
    </i>
    <i r="4">
      <x v="40"/>
    </i>
    <i t="default" r="3">
      <x v="1"/>
    </i>
    <i t="default" r="2">
      <x v="19"/>
    </i>
    <i r="2">
      <x v="21"/>
      <x/>
      <x v="8"/>
    </i>
    <i r="4">
      <x v="9"/>
    </i>
    <i r="4">
      <x v="18"/>
    </i>
    <i r="4">
      <x v="20"/>
    </i>
    <i r="4">
      <x v="22"/>
    </i>
    <i r="4">
      <x v="23"/>
    </i>
    <i r="4">
      <x v="24"/>
    </i>
    <i r="4">
      <x v="25"/>
    </i>
    <i r="4">
      <x v="37"/>
    </i>
    <i r="4">
      <x v="38"/>
    </i>
    <i t="default" r="3">
      <x/>
    </i>
    <i r="3">
      <x v="1"/>
      <x v="25"/>
    </i>
    <i r="4">
      <x v="35"/>
    </i>
    <i t="default" r="3">
      <x v="1"/>
    </i>
    <i t="default" r="2">
      <x v="21"/>
    </i>
    <i r="2">
      <x v="33"/>
      <x/>
      <x v="7"/>
    </i>
    <i r="4">
      <x v="11"/>
    </i>
    <i r="4">
      <x v="17"/>
    </i>
    <i t="default" r="3">
      <x/>
    </i>
    <i r="3">
      <x v="1"/>
      <x v="11"/>
    </i>
    <i r="4">
      <x v="34"/>
    </i>
    <i r="4">
      <x v="43"/>
    </i>
    <i t="default" r="3">
      <x v="1"/>
    </i>
    <i t="default" r="2">
      <x v="33"/>
    </i>
    <i r="2">
      <x v="34"/>
      <x/>
      <x v="11"/>
    </i>
    <i r="4">
      <x v="17"/>
    </i>
    <i r="4">
      <x v="20"/>
    </i>
    <i r="4">
      <x v="34"/>
    </i>
    <i t="default" r="3">
      <x/>
    </i>
    <i r="3">
      <x v="1"/>
      <x v="11"/>
    </i>
    <i r="4">
      <x v="34"/>
    </i>
    <i t="default" r="3">
      <x v="1"/>
    </i>
    <i t="default" r="2">
      <x v="34"/>
    </i>
    <i r="2">
      <x v="35"/>
      <x/>
      <x v="3"/>
    </i>
    <i r="4">
      <x v="11"/>
    </i>
    <i r="4">
      <x v="16"/>
    </i>
    <i t="default" r="3">
      <x/>
    </i>
    <i r="3">
      <x v="1"/>
      <x v="3"/>
    </i>
    <i r="4">
      <x v="11"/>
    </i>
    <i r="4">
      <x v="16"/>
    </i>
    <i r="4">
      <x v="17"/>
    </i>
    <i t="default" r="3">
      <x v="1"/>
    </i>
    <i t="default" r="2">
      <x v="35"/>
    </i>
    <i r="2">
      <x v="36"/>
      <x/>
      <x v="7"/>
    </i>
    <i r="4">
      <x v="11"/>
    </i>
    <i r="4">
      <x v="25"/>
    </i>
    <i t="default" r="3">
      <x/>
    </i>
    <i r="3">
      <x v="1"/>
      <x v="7"/>
    </i>
    <i r="4">
      <x v="11"/>
    </i>
    <i r="4">
      <x v="14"/>
    </i>
    <i r="4">
      <x v="20"/>
    </i>
    <i r="4">
      <x v="25"/>
    </i>
    <i t="default" r="3">
      <x v="1"/>
    </i>
    <i t="default" r="2">
      <x v="36"/>
    </i>
    <i r="2">
      <x v="37"/>
      <x/>
      <x v="11"/>
    </i>
    <i r="4">
      <x v="34"/>
    </i>
    <i t="default" r="3">
      <x/>
    </i>
    <i r="3">
      <x v="1"/>
      <x v="11"/>
    </i>
    <i r="4">
      <x v="34"/>
    </i>
    <i t="default" r="3">
      <x v="1"/>
    </i>
    <i t="default" r="2">
      <x v="37"/>
    </i>
    <i r="2">
      <x v="44"/>
      <x/>
      <x v="11"/>
    </i>
    <i t="default" r="3">
      <x/>
    </i>
    <i r="3">
      <x v="1"/>
      <x v="11"/>
    </i>
    <i r="4">
      <x v="19"/>
    </i>
    <i r="4">
      <x v="27"/>
    </i>
    <i r="4">
      <x v="34"/>
    </i>
    <i t="default" r="3">
      <x v="1"/>
    </i>
    <i t="default" r="2">
      <x v="44"/>
    </i>
    <i t="default" r="1">
      <x v="5"/>
    </i>
    <i>
      <x v="4"/>
      <x v="6"/>
      <x v="5"/>
      <x/>
      <x v="11"/>
    </i>
    <i r="4">
      <x v="17"/>
    </i>
    <i r="4">
      <x v="22"/>
    </i>
    <i r="4">
      <x v="25"/>
    </i>
    <i r="4">
      <x v="34"/>
    </i>
    <i t="default" r="3">
      <x/>
    </i>
    <i r="3">
      <x v="1"/>
      <x v="11"/>
    </i>
    <i r="4">
      <x v="34"/>
    </i>
    <i t="default" r="3">
      <x v="1"/>
    </i>
    <i t="default" r="2">
      <x v="5"/>
    </i>
    <i r="2">
      <x v="22"/>
      <x/>
      <x v="11"/>
    </i>
    <i t="default" r="3">
      <x/>
    </i>
    <i r="3">
      <x v="1"/>
      <x v="11"/>
    </i>
    <i t="default" r="3">
      <x v="1"/>
    </i>
    <i t="default" r="2">
      <x v="22"/>
    </i>
    <i r="2">
      <x v="31"/>
      <x/>
      <x v="11"/>
    </i>
    <i r="4">
      <x v="17"/>
    </i>
    <i r="4">
      <x v="25"/>
    </i>
    <i r="4">
      <x v="34"/>
    </i>
    <i t="default" r="3">
      <x/>
    </i>
    <i r="3">
      <x v="1"/>
      <x v="11"/>
    </i>
    <i r="4">
      <x v="34"/>
    </i>
    <i t="default" r="3">
      <x v="1"/>
    </i>
    <i t="default" r="2">
      <x v="31"/>
    </i>
    <i r="2">
      <x v="38"/>
      <x/>
      <x v="11"/>
    </i>
    <i r="4">
      <x v="17"/>
    </i>
    <i t="default" r="3">
      <x/>
    </i>
    <i r="3">
      <x v="1"/>
      <x v="11"/>
    </i>
    <i r="4">
      <x v="25"/>
    </i>
    <i r="4">
      <x v="31"/>
    </i>
    <i t="default" r="3">
      <x v="1"/>
    </i>
    <i t="default" r="2">
      <x v="38"/>
    </i>
    <i r="2">
      <x v="39"/>
      <x/>
      <x v="11"/>
    </i>
    <i r="4">
      <x v="21"/>
    </i>
    <i r="4">
      <x v="24"/>
    </i>
    <i t="default" r="3">
      <x/>
    </i>
    <i r="3">
      <x v="1"/>
      <x v="6"/>
    </i>
    <i r="4">
      <x v="11"/>
    </i>
    <i t="default" r="3">
      <x v="1"/>
    </i>
    <i t="default" r="2">
      <x v="39"/>
    </i>
    <i t="default" r="1">
      <x v="6"/>
    </i>
    <i>
      <x v="5"/>
      <x v="7"/>
      <x v="10"/>
      <x/>
      <x v="11"/>
    </i>
    <i r="4">
      <x v="12"/>
    </i>
    <i r="4">
      <x v="25"/>
    </i>
    <i r="4">
      <x v="34"/>
    </i>
    <i t="default" r="3">
      <x/>
    </i>
    <i r="3">
      <x v="1"/>
      <x v="10"/>
    </i>
    <i r="4">
      <x v="11"/>
    </i>
    <i r="4">
      <x v="34"/>
    </i>
    <i t="default" r="3">
      <x v="1"/>
    </i>
    <i t="default" r="2">
      <x v="10"/>
    </i>
    <i r="2">
      <x v="14"/>
      <x/>
      <x v="11"/>
    </i>
    <i r="4">
      <x v="19"/>
    </i>
    <i r="4">
      <x v="26"/>
    </i>
    <i t="default" r="3">
      <x/>
    </i>
    <i r="3">
      <x v="1"/>
      <x v="11"/>
    </i>
    <i r="4">
      <x v="25"/>
    </i>
    <i t="default" r="3">
      <x v="1"/>
    </i>
    <i t="default" r="2">
      <x v="14"/>
    </i>
    <i r="2">
      <x v="25"/>
      <x/>
      <x v="11"/>
    </i>
    <i r="4">
      <x v="17"/>
    </i>
    <i r="4">
      <x v="25"/>
    </i>
    <i r="4">
      <x v="34"/>
    </i>
    <i t="default" r="3">
      <x/>
    </i>
    <i r="3">
      <x v="1"/>
      <x v="11"/>
    </i>
    <i r="4">
      <x v="15"/>
    </i>
    <i r="4">
      <x v="17"/>
    </i>
    <i r="4">
      <x v="34"/>
    </i>
    <i t="default" r="3">
      <x v="1"/>
    </i>
    <i t="default" r="2">
      <x v="25"/>
    </i>
    <i t="default" r="1">
      <x v="7"/>
    </i>
    <i>
      <x v="6"/>
      <x v="8"/>
      <x v="12"/>
      <x/>
      <x v="11"/>
    </i>
    <i r="4">
      <x v="20"/>
    </i>
    <i r="4">
      <x v="33"/>
    </i>
    <i r="4">
      <x v="34"/>
    </i>
    <i t="default" r="3">
      <x/>
    </i>
    <i r="3">
      <x v="1"/>
      <x v="11"/>
    </i>
    <i r="4">
      <x v="34"/>
    </i>
    <i t="default" r="3">
      <x v="1"/>
    </i>
    <i t="default" r="2">
      <x v="12"/>
    </i>
    <i r="2">
      <x v="18"/>
      <x/>
      <x v="11"/>
    </i>
    <i t="default" r="3">
      <x/>
    </i>
    <i r="3">
      <x v="1"/>
      <x v="11"/>
    </i>
    <i t="default" r="3">
      <x v="1"/>
    </i>
    <i t="default" r="2">
      <x v="18"/>
    </i>
    <i r="2">
      <x v="23"/>
      <x/>
      <x v="11"/>
    </i>
    <i r="4">
      <x v="33"/>
    </i>
    <i r="4">
      <x v="34"/>
    </i>
    <i t="default" r="3">
      <x/>
    </i>
    <i r="3">
      <x v="1"/>
      <x v="25"/>
    </i>
    <i t="default" r="3">
      <x v="1"/>
    </i>
    <i t="default" r="2">
      <x v="23"/>
    </i>
    <i r="2">
      <x v="28"/>
      <x/>
      <x v="11"/>
    </i>
    <i t="default" r="3">
      <x/>
    </i>
    <i r="3">
      <x v="1"/>
      <x v="11"/>
    </i>
    <i r="4">
      <x v="17"/>
    </i>
    <i r="4">
      <x v="34"/>
    </i>
    <i t="default" r="3">
      <x v="1"/>
    </i>
    <i t="default" r="2">
      <x v="28"/>
    </i>
    <i r="2">
      <x v="43"/>
      <x/>
      <x v="11"/>
    </i>
    <i r="4">
      <x v="17"/>
    </i>
    <i r="4">
      <x v="34"/>
    </i>
    <i r="4">
      <x v="44"/>
    </i>
    <i t="default" r="3">
      <x/>
    </i>
    <i r="3">
      <x v="1"/>
      <x v="11"/>
    </i>
    <i r="4">
      <x v="17"/>
    </i>
    <i r="4">
      <x v="44"/>
    </i>
    <i t="default" r="3">
      <x v="1"/>
    </i>
    <i t="default" r="2">
      <x v="43"/>
    </i>
    <i t="default" r="1">
      <x v="8"/>
    </i>
    <i>
      <x v="7"/>
      <x v="1"/>
      <x v="3"/>
      <x/>
      <x v="11"/>
    </i>
    <i r="4">
      <x v="25"/>
    </i>
    <i r="4">
      <x v="34"/>
    </i>
    <i t="default" r="3">
      <x/>
    </i>
    <i r="3">
      <x v="1"/>
      <x v="25"/>
    </i>
    <i t="default" r="3">
      <x v="1"/>
    </i>
    <i t="default" r="2">
      <x v="3"/>
    </i>
    <i r="2">
      <x v="8"/>
      <x/>
      <x v="13"/>
    </i>
    <i r="4">
      <x v="25"/>
    </i>
    <i r="4">
      <x v="34"/>
    </i>
    <i t="default" r="3">
      <x/>
    </i>
    <i r="3">
      <x v="1"/>
      <x v="13"/>
    </i>
    <i t="default" r="3">
      <x v="1"/>
    </i>
    <i t="default" r="2">
      <x v="8"/>
    </i>
    <i r="2">
      <x v="9"/>
      <x/>
      <x v="11"/>
    </i>
    <i t="default" r="3">
      <x/>
    </i>
    <i r="3">
      <x v="1"/>
      <x v="11"/>
    </i>
    <i r="4">
      <x v="25"/>
    </i>
    <i t="default" r="3">
      <x v="1"/>
    </i>
    <i t="default" r="2">
      <x v="9"/>
    </i>
    <i r="2">
      <x v="24"/>
      <x/>
      <x v="11"/>
    </i>
    <i r="4">
      <x v="32"/>
    </i>
    <i t="default" r="3">
      <x/>
    </i>
    <i r="3">
      <x v="1"/>
      <x v="11"/>
    </i>
    <i r="4">
      <x v="23"/>
    </i>
    <i r="4">
      <x v="24"/>
    </i>
    <i t="default" r="3">
      <x v="1"/>
    </i>
    <i t="default" r="2">
      <x v="24"/>
    </i>
    <i t="default" r="1">
      <x v="1"/>
    </i>
    <i>
      <x v="8"/>
      <x v="2"/>
      <x v="4"/>
      <x/>
      <x v="6"/>
    </i>
    <i r="4">
      <x v="10"/>
    </i>
    <i r="4">
      <x v="11"/>
    </i>
    <i r="4">
      <x v="12"/>
    </i>
    <i r="4">
      <x v="15"/>
    </i>
    <i r="4">
      <x v="19"/>
    </i>
    <i r="4">
      <x v="22"/>
    </i>
    <i r="4">
      <x v="23"/>
    </i>
    <i r="4">
      <x v="24"/>
    </i>
    <i r="4">
      <x v="25"/>
    </i>
    <i r="4">
      <x v="29"/>
    </i>
    <i r="4">
      <x v="45"/>
    </i>
    <i t="default" r="3">
      <x/>
    </i>
    <i r="3">
      <x v="1"/>
      <x v="11"/>
    </i>
    <i r="4">
      <x v="25"/>
    </i>
    <i r="4">
      <x v="34"/>
    </i>
    <i r="4">
      <x v="45"/>
    </i>
    <i t="default" r="3">
      <x v="1"/>
    </i>
    <i t="default" r="2">
      <x v="4"/>
    </i>
    <i r="2">
      <x v="6"/>
      <x/>
      <x v="1"/>
    </i>
    <i r="4">
      <x v="11"/>
    </i>
    <i r="4">
      <x v="30"/>
    </i>
    <i r="4">
      <x v="45"/>
    </i>
    <i t="default" r="3">
      <x/>
    </i>
    <i r="3">
      <x v="1"/>
      <x v="25"/>
    </i>
    <i r="4">
      <x v="30"/>
    </i>
    <i t="default" r="3">
      <x v="1"/>
    </i>
    <i t="default" r="2">
      <x v="6"/>
    </i>
    <i r="2">
      <x v="13"/>
      <x/>
      <x v="11"/>
    </i>
    <i r="4">
      <x v="17"/>
    </i>
    <i r="4">
      <x v="20"/>
    </i>
    <i r="4">
      <x v="23"/>
    </i>
    <i r="4">
      <x v="25"/>
    </i>
    <i r="4">
      <x v="45"/>
    </i>
    <i t="default" r="3">
      <x/>
    </i>
    <i r="3">
      <x v="1"/>
      <x v="11"/>
    </i>
    <i r="4">
      <x v="12"/>
    </i>
    <i r="4">
      <x v="17"/>
    </i>
    <i r="4">
      <x v="18"/>
    </i>
    <i r="4">
      <x v="20"/>
    </i>
    <i r="4">
      <x v="22"/>
    </i>
    <i r="4">
      <x v="23"/>
    </i>
    <i r="4">
      <x v="24"/>
    </i>
    <i r="4">
      <x v="25"/>
    </i>
    <i r="4">
      <x v="34"/>
    </i>
    <i t="default" r="3">
      <x v="1"/>
    </i>
    <i t="default" r="2">
      <x v="13"/>
    </i>
    <i r="2">
      <x v="21"/>
      <x/>
      <x v="7"/>
    </i>
    <i r="4">
      <x v="11"/>
    </i>
    <i r="4">
      <x v="13"/>
    </i>
    <i r="4">
      <x v="14"/>
    </i>
    <i r="4">
      <x v="17"/>
    </i>
    <i r="4">
      <x v="19"/>
    </i>
    <i r="4">
      <x v="20"/>
    </i>
    <i r="4">
      <x v="23"/>
    </i>
    <i r="4">
      <x v="24"/>
    </i>
    <i r="4">
      <x v="25"/>
    </i>
    <i r="4">
      <x v="38"/>
    </i>
    <i t="default" r="3">
      <x/>
    </i>
    <i t="default" r="2">
      <x v="21"/>
    </i>
    <i r="2">
      <x v="27"/>
      <x/>
      <x v="11"/>
    </i>
    <i r="4">
      <x v="25"/>
    </i>
    <i r="4">
      <x v="34"/>
    </i>
    <i t="default" r="3">
      <x/>
    </i>
    <i r="3">
      <x v="1"/>
      <x v="34"/>
    </i>
    <i r="4">
      <x v="45"/>
    </i>
    <i t="default" r="3">
      <x v="1"/>
    </i>
    <i t="default" r="2">
      <x v="27"/>
    </i>
    <i r="2">
      <x v="40"/>
      <x/>
      <x v="11"/>
    </i>
    <i r="4">
      <x v="17"/>
    </i>
    <i r="4">
      <x v="18"/>
    </i>
    <i r="4">
      <x v="19"/>
    </i>
    <i r="4">
      <x v="20"/>
    </i>
    <i r="4">
      <x v="22"/>
    </i>
    <i r="4">
      <x v="23"/>
    </i>
    <i r="4">
      <x v="24"/>
    </i>
    <i r="4">
      <x v="25"/>
    </i>
    <i r="4">
      <x v="45"/>
    </i>
    <i t="default" r="3">
      <x/>
    </i>
    <i r="3">
      <x v="1"/>
      <x v="11"/>
    </i>
    <i t="default" r="3">
      <x v="1"/>
    </i>
    <i t="default" r="2">
      <x v="40"/>
    </i>
    <i t="default" r="1">
      <x v="2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2021 ORGB" fld="11" baseField="0" baseItem="0" numFmtId="3"/>
    <dataField name="Sum of 2021 ADJB" fld="12" baseField="0" baseItem="0" numFmtId="3"/>
    <dataField name="Sum of 2021 M01" fld="13" baseField="0" baseItem="0" numFmtId="3"/>
    <dataField name="Sum of 2021 M02" fld="14" baseField="0" baseItem="0" numFmtId="3"/>
    <dataField name="Sum of 2021 M03" fld="15" baseField="0" baseItem="0" numFmtId="3"/>
    <dataField name="Sum of 2021 Q1 Spending" fld="16" baseField="0" baseItem="0" numFmtId="3"/>
    <dataField name="Sum of 2021 YTD Spemding" fld="17" baseField="0" baseItem="0" numFmtId="3"/>
  </dataFields>
  <formats count="336">
    <format dxfId="674">
      <pivotArea type="origin" dataOnly="0" labelOnly="1" outline="0" fieldPosition="0"/>
    </format>
    <format dxfId="673">
      <pivotArea field="-2" type="button" dataOnly="0" labelOnly="1" outline="0" axis="axisCol" fieldPosition="0"/>
    </format>
    <format dxfId="672">
      <pivotArea type="topRight" dataOnly="0" labelOnly="1" outline="0" fieldPosition="0"/>
    </format>
    <format dxfId="671">
      <pivotArea field="0" type="button" dataOnly="0" labelOnly="1" outline="0" axis="axisRow" fieldPosition="0"/>
    </format>
    <format dxfId="670">
      <pivotArea field="1" type="button" dataOnly="0" labelOnly="1" outline="0" axis="axisRow" fieldPosition="1"/>
    </format>
    <format dxfId="669">
      <pivotArea field="6" type="button" dataOnly="0" labelOnly="1" outline="0" axis="axisRow" fieldPosition="2"/>
    </format>
    <format dxfId="668">
      <pivotArea field="8" type="button" dataOnly="0" labelOnly="1" outline="0" axis="axisRow" fieldPosition="3"/>
    </format>
    <format dxfId="667">
      <pivotArea field="9" type="button" dataOnly="0" labelOnly="1" outline="0" axis="axisRow" fieldPosition="4"/>
    </format>
    <format dxfId="666">
      <pivotArea field="10" type="button" dataOnly="0" labelOnly="1" outline="0" axis="axisRow" fieldPosition="5"/>
    </format>
    <format dxfId="66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64">
      <pivotArea type="origin" dataOnly="0" labelOnly="1" outline="0" fieldPosition="0"/>
    </format>
    <format dxfId="663">
      <pivotArea field="-2" type="button" dataOnly="0" labelOnly="1" outline="0" axis="axisCol" fieldPosition="0"/>
    </format>
    <format dxfId="662">
      <pivotArea type="topRight" dataOnly="0" labelOnly="1" outline="0" fieldPosition="0"/>
    </format>
    <format dxfId="661">
      <pivotArea field="0" type="button" dataOnly="0" labelOnly="1" outline="0" axis="axisRow" fieldPosition="0"/>
    </format>
    <format dxfId="660">
      <pivotArea field="1" type="button" dataOnly="0" labelOnly="1" outline="0" axis="axisRow" fieldPosition="1"/>
    </format>
    <format dxfId="659">
      <pivotArea field="6" type="button" dataOnly="0" labelOnly="1" outline="0" axis="axisRow" fieldPosition="2"/>
    </format>
    <format dxfId="658">
      <pivotArea field="8" type="button" dataOnly="0" labelOnly="1" outline="0" axis="axisRow" fieldPosition="3"/>
    </format>
    <format dxfId="657">
      <pivotArea field="9" type="button" dataOnly="0" labelOnly="1" outline="0" axis="axisRow" fieldPosition="4"/>
    </format>
    <format dxfId="656">
      <pivotArea field="10" type="button" dataOnly="0" labelOnly="1" outline="0" axis="axisRow" fieldPosition="5"/>
    </format>
    <format dxfId="65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54">
      <pivotArea type="all" dataOnly="0" outline="0" fieldPosition="0"/>
    </format>
    <format dxfId="653">
      <pivotArea outline="0" collapsedLevelsAreSubtotals="1" fieldPosition="0"/>
    </format>
    <format dxfId="652">
      <pivotArea type="origin" dataOnly="0" labelOnly="1" outline="0" fieldPosition="0"/>
    </format>
    <format dxfId="651">
      <pivotArea field="-2" type="button" dataOnly="0" labelOnly="1" outline="0" axis="axisCol" fieldPosition="0"/>
    </format>
    <format dxfId="650">
      <pivotArea type="topRight" dataOnly="0" labelOnly="1" outline="0" fieldPosition="0"/>
    </format>
    <format dxfId="649">
      <pivotArea field="0" type="button" dataOnly="0" labelOnly="1" outline="0" axis="axisRow" fieldPosition="0"/>
    </format>
    <format dxfId="648">
      <pivotArea field="1" type="button" dataOnly="0" labelOnly="1" outline="0" axis="axisRow" fieldPosition="1"/>
    </format>
    <format dxfId="647">
      <pivotArea field="6" type="button" dataOnly="0" labelOnly="1" outline="0" axis="axisRow" fieldPosition="2"/>
    </format>
    <format dxfId="646">
      <pivotArea field="8" type="button" dataOnly="0" labelOnly="1" outline="0" axis="axisRow" fieldPosition="3"/>
    </format>
    <format dxfId="645">
      <pivotArea field="9" type="button" dataOnly="0" labelOnly="1" outline="0" axis="axisRow" fieldPosition="4"/>
    </format>
    <format dxfId="644">
      <pivotArea field="10" type="button" dataOnly="0" labelOnly="1" outline="0" axis="axisRow" fieldPosition="5"/>
    </format>
    <format dxfId="643">
      <pivotArea dataOnly="0" labelOnly="1" outline="0" fieldPosition="0">
        <references count="1">
          <reference field="0" count="0"/>
        </references>
      </pivotArea>
    </format>
    <format dxfId="642">
      <pivotArea dataOnly="0" labelOnly="1" outline="0" fieldPosition="0">
        <references count="1">
          <reference field="0" count="0" defaultSubtotal="1"/>
        </references>
      </pivotArea>
    </format>
    <format dxfId="641">
      <pivotArea dataOnly="0" labelOnly="1" grandRow="1" outline="0" fieldPosition="0"/>
    </format>
    <format dxfId="640">
      <pivotArea dataOnly="0" labelOnly="1" outline="0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639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3"/>
          </reference>
        </references>
      </pivotArea>
    </format>
    <format dxfId="638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637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4"/>
          </reference>
        </references>
      </pivotArea>
    </format>
    <format dxfId="636">
      <pivotArea dataOnly="0" labelOnly="1" outline="0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635">
      <pivotArea dataOnly="0" labelOnly="1" outline="0" fieldPosition="0">
        <references count="2">
          <reference field="0" count="1" selected="0">
            <x v="2"/>
          </reference>
          <reference field="1" count="1" defaultSubtotal="1">
            <x v="0"/>
          </reference>
        </references>
      </pivotArea>
    </format>
    <format dxfId="634">
      <pivotArea dataOnly="0" labelOnly="1" outline="0" fieldPosition="0">
        <references count="2">
          <reference field="0" count="1" selected="0">
            <x v="3"/>
          </reference>
          <reference field="1" count="1">
            <x v="5"/>
          </reference>
        </references>
      </pivotArea>
    </format>
    <format dxfId="633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5"/>
          </reference>
        </references>
      </pivotArea>
    </format>
    <format dxfId="632">
      <pivotArea dataOnly="0" labelOnly="1" outline="0" fieldPosition="0">
        <references count="2">
          <reference field="0" count="1" selected="0">
            <x v="4"/>
          </reference>
          <reference field="1" count="1">
            <x v="6"/>
          </reference>
        </references>
      </pivotArea>
    </format>
    <format dxfId="631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6"/>
          </reference>
        </references>
      </pivotArea>
    </format>
    <format dxfId="630">
      <pivotArea dataOnly="0" labelOnly="1" outline="0" fieldPosition="0">
        <references count="2">
          <reference field="0" count="1" selected="0">
            <x v="5"/>
          </reference>
          <reference field="1" count="1">
            <x v="7"/>
          </reference>
        </references>
      </pivotArea>
    </format>
    <format dxfId="629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7"/>
          </reference>
        </references>
      </pivotArea>
    </format>
    <format dxfId="628">
      <pivotArea dataOnly="0" labelOnly="1" outline="0" fieldPosition="0">
        <references count="2">
          <reference field="0" count="1" selected="0">
            <x v="6"/>
          </reference>
          <reference field="1" count="1">
            <x v="8"/>
          </reference>
        </references>
      </pivotArea>
    </format>
    <format dxfId="627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8"/>
          </reference>
        </references>
      </pivotArea>
    </format>
    <format dxfId="626">
      <pivotArea dataOnly="0" labelOnly="1" outline="0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625">
      <pivotArea dataOnly="0" labelOnly="1" outline="0" fieldPosition="0">
        <references count="2">
          <reference field="0" count="1" selected="0">
            <x v="7"/>
          </reference>
          <reference field="1" count="1" defaultSubtotal="1">
            <x v="1"/>
          </reference>
        </references>
      </pivotArea>
    </format>
    <format dxfId="624">
      <pivotArea dataOnly="0" labelOnly="1" outline="0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623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2"/>
          </reference>
        </references>
      </pivotArea>
    </format>
    <format dxfId="62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6" count="8">
            <x v="0"/>
            <x v="2"/>
            <x v="7"/>
            <x v="17"/>
            <x v="21"/>
            <x v="26"/>
            <x v="29"/>
            <x v="46"/>
          </reference>
        </references>
      </pivotArea>
    </format>
    <format dxfId="62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6" count="8" defaultSubtotal="1">
            <x v="0"/>
            <x v="2"/>
            <x v="7"/>
            <x v="17"/>
            <x v="21"/>
            <x v="26"/>
            <x v="29"/>
            <x v="46"/>
          </reference>
        </references>
      </pivotArea>
    </format>
    <format dxfId="6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6" count="6">
            <x v="11"/>
            <x v="20"/>
            <x v="21"/>
            <x v="32"/>
            <x v="42"/>
            <x v="45"/>
          </reference>
        </references>
      </pivotArea>
    </format>
    <format dxfId="6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6" count="6" defaultSubtotal="1">
            <x v="11"/>
            <x v="20"/>
            <x v="21"/>
            <x v="32"/>
            <x v="42"/>
            <x v="45"/>
          </reference>
        </references>
      </pivotArea>
    </format>
    <format dxfId="6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6" count="4">
            <x v="21"/>
            <x v="30"/>
            <x v="41"/>
            <x v="45"/>
          </reference>
        </references>
      </pivotArea>
    </format>
    <format dxfId="6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6" count="4" defaultSubtotal="1">
            <x v="21"/>
            <x v="30"/>
            <x v="41"/>
            <x v="45"/>
          </reference>
        </references>
      </pivotArea>
    </format>
    <format dxfId="61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5"/>
          </reference>
          <reference field="6" count="12">
            <x v="1"/>
            <x v="15"/>
            <x v="16"/>
            <x v="19"/>
            <x v="21"/>
            <x v="33"/>
            <x v="34"/>
            <x v="35"/>
            <x v="36"/>
            <x v="37"/>
            <x v="44"/>
            <x v="45"/>
          </reference>
        </references>
      </pivotArea>
    </format>
    <format dxfId="61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5"/>
          </reference>
          <reference field="6" count="12" defaultSubtotal="1">
            <x v="1"/>
            <x v="15"/>
            <x v="16"/>
            <x v="19"/>
            <x v="21"/>
            <x v="33"/>
            <x v="34"/>
            <x v="35"/>
            <x v="36"/>
            <x v="37"/>
            <x v="44"/>
            <x v="45"/>
          </reference>
        </references>
      </pivotArea>
    </format>
    <format dxfId="61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"/>
          </reference>
          <reference field="6" count="6">
            <x v="5"/>
            <x v="22"/>
            <x v="31"/>
            <x v="38"/>
            <x v="39"/>
            <x v="45"/>
          </reference>
        </references>
      </pivotArea>
    </format>
    <format dxfId="61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"/>
          </reference>
          <reference field="6" count="6" defaultSubtotal="1">
            <x v="5"/>
            <x v="22"/>
            <x v="31"/>
            <x v="38"/>
            <x v="39"/>
            <x v="45"/>
          </reference>
        </references>
      </pivotArea>
    </format>
    <format dxfId="61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"/>
          </reference>
          <reference field="6" count="4">
            <x v="10"/>
            <x v="14"/>
            <x v="25"/>
            <x v="45"/>
          </reference>
        </references>
      </pivotArea>
    </format>
    <format dxfId="61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"/>
          </reference>
          <reference field="6" count="4" defaultSubtotal="1">
            <x v="10"/>
            <x v="14"/>
            <x v="25"/>
            <x v="45"/>
          </reference>
        </references>
      </pivotArea>
    </format>
    <format dxfId="61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6" count="6">
            <x v="12"/>
            <x v="18"/>
            <x v="23"/>
            <x v="28"/>
            <x v="43"/>
            <x v="45"/>
          </reference>
        </references>
      </pivotArea>
    </format>
    <format dxfId="60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6" count="6" defaultSubtotal="1">
            <x v="12"/>
            <x v="18"/>
            <x v="23"/>
            <x v="28"/>
            <x v="43"/>
            <x v="45"/>
          </reference>
        </references>
      </pivotArea>
    </format>
    <format dxfId="60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"/>
          </reference>
          <reference field="6" count="5">
            <x v="3"/>
            <x v="8"/>
            <x v="9"/>
            <x v="24"/>
            <x v="45"/>
          </reference>
        </references>
      </pivotArea>
    </format>
    <format dxfId="60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"/>
          </reference>
          <reference field="6" count="5" defaultSubtotal="1">
            <x v="3"/>
            <x v="8"/>
            <x v="9"/>
            <x v="24"/>
            <x v="45"/>
          </reference>
        </references>
      </pivotArea>
    </format>
    <format dxfId="60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6" count="7">
            <x v="4"/>
            <x v="6"/>
            <x v="13"/>
            <x v="21"/>
            <x v="27"/>
            <x v="40"/>
            <x v="45"/>
          </reference>
        </references>
      </pivotArea>
    </format>
    <format dxfId="60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6" count="7" defaultSubtotal="1">
            <x v="4"/>
            <x v="6"/>
            <x v="13"/>
            <x v="21"/>
            <x v="27"/>
            <x v="40"/>
            <x v="45"/>
          </reference>
        </references>
      </pivotArea>
    </format>
    <format dxfId="60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8" count="2">
            <x v="0"/>
            <x v="1"/>
          </reference>
        </references>
      </pivotArea>
    </format>
    <format dxfId="60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8" count="2" defaultSubtotal="1">
            <x v="0"/>
            <x v="1"/>
          </reference>
        </references>
      </pivotArea>
    </format>
    <format dxfId="60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8" count="2">
            <x v="0"/>
            <x v="1"/>
          </reference>
        </references>
      </pivotArea>
    </format>
    <format dxfId="60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8" count="2" defaultSubtotal="1">
            <x v="0"/>
            <x v="1"/>
          </reference>
        </references>
      </pivotArea>
    </format>
    <format dxfId="60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7"/>
          </reference>
          <reference field="8" count="2">
            <x v="0"/>
            <x v="1"/>
          </reference>
        </references>
      </pivotArea>
    </format>
    <format dxfId="59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7"/>
          </reference>
          <reference field="8" count="2" defaultSubtotal="1">
            <x v="0"/>
            <x v="1"/>
          </reference>
        </references>
      </pivotArea>
    </format>
    <format dxfId="59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17"/>
          </reference>
          <reference field="8" count="2">
            <x v="0"/>
            <x v="1"/>
          </reference>
        </references>
      </pivotArea>
    </format>
    <format dxfId="59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17"/>
          </reference>
          <reference field="8" count="2" defaultSubtotal="1">
            <x v="0"/>
            <x v="1"/>
          </reference>
        </references>
      </pivotArea>
    </format>
    <format dxfId="59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1"/>
          </reference>
          <reference field="8" count="1">
            <x v="0"/>
          </reference>
        </references>
      </pivotArea>
    </format>
    <format dxfId="59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1"/>
          </reference>
          <reference field="8" count="1" defaultSubtotal="1">
            <x v="0"/>
          </reference>
        </references>
      </pivotArea>
    </format>
    <format dxfId="59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6"/>
          </reference>
          <reference field="8" count="2">
            <x v="0"/>
            <x v="1"/>
          </reference>
        </references>
      </pivotArea>
    </format>
    <format dxfId="5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6"/>
          </reference>
          <reference field="8" count="2" defaultSubtotal="1">
            <x v="0"/>
            <x v="1"/>
          </reference>
        </references>
      </pivotArea>
    </format>
    <format dxfId="59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9"/>
          </reference>
          <reference field="8" count="2">
            <x v="0"/>
            <x v="1"/>
          </reference>
        </references>
      </pivotArea>
    </format>
    <format dxfId="5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9"/>
          </reference>
          <reference field="8" count="2" defaultSubtotal="1">
            <x v="0"/>
            <x v="1"/>
          </reference>
        </references>
      </pivotArea>
    </format>
    <format dxfId="59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46"/>
          </reference>
          <reference field="8" count="1">
            <x v="2"/>
          </reference>
        </references>
      </pivotArea>
    </format>
    <format dxfId="58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46"/>
          </reference>
          <reference field="8" count="1" defaultSubtotal="1">
            <x v="2"/>
          </reference>
        </references>
      </pivotArea>
    </format>
    <format dxfId="58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11"/>
          </reference>
          <reference field="8" count="2">
            <x v="0"/>
            <x v="1"/>
          </reference>
        </references>
      </pivotArea>
    </format>
    <format dxfId="5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11"/>
          </reference>
          <reference field="8" count="2" defaultSubtotal="1">
            <x v="0"/>
            <x v="1"/>
          </reference>
        </references>
      </pivotArea>
    </format>
    <format dxfId="5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20"/>
          </reference>
          <reference field="8" count="2">
            <x v="0"/>
            <x v="1"/>
          </reference>
        </references>
      </pivotArea>
    </format>
    <format dxfId="58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20"/>
          </reference>
          <reference field="8" count="2" defaultSubtotal="1">
            <x v="0"/>
            <x v="1"/>
          </reference>
        </references>
      </pivotArea>
    </format>
    <format dxfId="5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21"/>
          </reference>
          <reference field="8" count="2">
            <x v="0"/>
            <x v="1"/>
          </reference>
        </references>
      </pivotArea>
    </format>
    <format dxfId="5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21"/>
          </reference>
          <reference field="8" count="2" defaultSubtotal="1">
            <x v="0"/>
            <x v="1"/>
          </reference>
        </references>
      </pivotArea>
    </format>
    <format dxfId="5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32"/>
          </reference>
          <reference field="8" count="2">
            <x v="0"/>
            <x v="1"/>
          </reference>
        </references>
      </pivotArea>
    </format>
    <format dxfId="5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32"/>
          </reference>
          <reference field="8" count="2" defaultSubtotal="1">
            <x v="0"/>
            <x v="1"/>
          </reference>
        </references>
      </pivotArea>
    </format>
    <format dxfId="5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42"/>
          </reference>
          <reference field="8" count="2">
            <x v="0"/>
            <x v="1"/>
          </reference>
        </references>
      </pivotArea>
    </format>
    <format dxfId="5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42"/>
          </reference>
          <reference field="8" count="2" defaultSubtotal="1">
            <x v="0"/>
            <x v="1"/>
          </reference>
        </references>
      </pivotArea>
    </format>
    <format dxfId="5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5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57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21"/>
          </reference>
          <reference field="8" count="2">
            <x v="0"/>
            <x v="1"/>
          </reference>
        </references>
      </pivotArea>
    </format>
    <format dxfId="57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21"/>
          </reference>
          <reference field="8" count="2" defaultSubtotal="1">
            <x v="0"/>
            <x v="1"/>
          </reference>
        </references>
      </pivotArea>
    </format>
    <format dxfId="57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30"/>
          </reference>
          <reference field="8" count="2">
            <x v="0"/>
            <x v="1"/>
          </reference>
        </references>
      </pivotArea>
    </format>
    <format dxfId="57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30"/>
          </reference>
          <reference field="8" count="2" defaultSubtotal="1">
            <x v="0"/>
            <x v="1"/>
          </reference>
        </references>
      </pivotArea>
    </format>
    <format dxfId="57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41"/>
          </reference>
          <reference field="8" count="2">
            <x v="0"/>
            <x v="1"/>
          </reference>
        </references>
      </pivotArea>
    </format>
    <format dxfId="57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41"/>
          </reference>
          <reference field="8" count="2" defaultSubtotal="1">
            <x v="0"/>
            <x v="1"/>
          </reference>
        </references>
      </pivotArea>
    </format>
    <format dxfId="57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56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56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"/>
          </reference>
          <reference field="8" count="2">
            <x v="0"/>
            <x v="1"/>
          </reference>
        </references>
      </pivotArea>
    </format>
    <format dxfId="56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"/>
          </reference>
          <reference field="8" count="2" defaultSubtotal="1">
            <x v="0"/>
            <x v="1"/>
          </reference>
        </references>
      </pivotArea>
    </format>
    <format dxfId="56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5"/>
          </reference>
          <reference field="8" count="2">
            <x v="0"/>
            <x v="1"/>
          </reference>
        </references>
      </pivotArea>
    </format>
    <format dxfId="56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5"/>
          </reference>
          <reference field="8" count="2" defaultSubtotal="1">
            <x v="0"/>
            <x v="1"/>
          </reference>
        </references>
      </pivotArea>
    </format>
    <format dxfId="56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6"/>
          </reference>
          <reference field="8" count="2">
            <x v="0"/>
            <x v="1"/>
          </reference>
        </references>
      </pivotArea>
    </format>
    <format dxfId="56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6"/>
          </reference>
          <reference field="8" count="2" defaultSubtotal="1">
            <x v="0"/>
            <x v="1"/>
          </reference>
        </references>
      </pivotArea>
    </format>
    <format dxfId="56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9"/>
          </reference>
          <reference field="8" count="2">
            <x v="0"/>
            <x v="1"/>
          </reference>
        </references>
      </pivotArea>
    </format>
    <format dxfId="56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9"/>
          </reference>
          <reference field="8" count="2" defaultSubtotal="1">
            <x v="0"/>
            <x v="1"/>
          </reference>
        </references>
      </pivotArea>
    </format>
    <format dxfId="56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21"/>
          </reference>
          <reference field="8" count="2">
            <x v="0"/>
            <x v="1"/>
          </reference>
        </references>
      </pivotArea>
    </format>
    <format dxfId="55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21"/>
          </reference>
          <reference field="8" count="2" defaultSubtotal="1">
            <x v="0"/>
            <x v="1"/>
          </reference>
        </references>
      </pivotArea>
    </format>
    <format dxfId="55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3"/>
          </reference>
          <reference field="8" count="2">
            <x v="0"/>
            <x v="1"/>
          </reference>
        </references>
      </pivotArea>
    </format>
    <format dxfId="55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3"/>
          </reference>
          <reference field="8" count="2" defaultSubtotal="1">
            <x v="0"/>
            <x v="1"/>
          </reference>
        </references>
      </pivotArea>
    </format>
    <format dxfId="55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4"/>
          </reference>
          <reference field="8" count="2">
            <x v="0"/>
            <x v="1"/>
          </reference>
        </references>
      </pivotArea>
    </format>
    <format dxfId="55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4"/>
          </reference>
          <reference field="8" count="2" defaultSubtotal="1">
            <x v="0"/>
            <x v="1"/>
          </reference>
        </references>
      </pivotArea>
    </format>
    <format dxfId="55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5"/>
          </reference>
          <reference field="8" count="2">
            <x v="0"/>
            <x v="1"/>
          </reference>
        </references>
      </pivotArea>
    </format>
    <format dxfId="55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5"/>
          </reference>
          <reference field="8" count="2" defaultSubtotal="1">
            <x v="0"/>
            <x v="1"/>
          </reference>
        </references>
      </pivotArea>
    </format>
    <format dxfId="55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6"/>
          </reference>
          <reference field="8" count="2">
            <x v="0"/>
            <x v="1"/>
          </reference>
        </references>
      </pivotArea>
    </format>
    <format dxfId="55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6"/>
          </reference>
          <reference field="8" count="2" defaultSubtotal="1">
            <x v="0"/>
            <x v="1"/>
          </reference>
        </references>
      </pivotArea>
    </format>
    <format dxfId="55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7"/>
          </reference>
          <reference field="8" count="2">
            <x v="0"/>
            <x v="1"/>
          </reference>
        </references>
      </pivotArea>
    </format>
    <format dxfId="54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7"/>
          </reference>
          <reference field="8" count="2" defaultSubtotal="1">
            <x v="0"/>
            <x v="1"/>
          </reference>
        </references>
      </pivotArea>
    </format>
    <format dxfId="54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44"/>
          </reference>
          <reference field="8" count="2">
            <x v="0"/>
            <x v="1"/>
          </reference>
        </references>
      </pivotArea>
    </format>
    <format dxfId="54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44"/>
          </reference>
          <reference field="8" count="2" defaultSubtotal="1">
            <x v="0"/>
            <x v="1"/>
          </reference>
        </references>
      </pivotArea>
    </format>
    <format dxfId="54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54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54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5"/>
          </reference>
          <reference field="8" count="2">
            <x v="0"/>
            <x v="1"/>
          </reference>
        </references>
      </pivotArea>
    </format>
    <format dxfId="54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5"/>
          </reference>
          <reference field="8" count="2" defaultSubtotal="1">
            <x v="0"/>
            <x v="1"/>
          </reference>
        </references>
      </pivotArea>
    </format>
    <format dxfId="54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22"/>
          </reference>
          <reference field="8" count="2">
            <x v="0"/>
            <x v="1"/>
          </reference>
        </references>
      </pivotArea>
    </format>
    <format dxfId="54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22"/>
          </reference>
          <reference field="8" count="2" defaultSubtotal="1">
            <x v="0"/>
            <x v="1"/>
          </reference>
        </references>
      </pivotArea>
    </format>
    <format dxfId="54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31"/>
          </reference>
          <reference field="8" count="2">
            <x v="0"/>
            <x v="1"/>
          </reference>
        </references>
      </pivotArea>
    </format>
    <format dxfId="53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31"/>
          </reference>
          <reference field="8" count="2" defaultSubtotal="1">
            <x v="0"/>
            <x v="1"/>
          </reference>
        </references>
      </pivotArea>
    </format>
    <format dxfId="53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38"/>
          </reference>
          <reference field="8" count="2">
            <x v="0"/>
            <x v="1"/>
          </reference>
        </references>
      </pivotArea>
    </format>
    <format dxfId="53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38"/>
          </reference>
          <reference field="8" count="2" defaultSubtotal="1">
            <x v="0"/>
            <x v="1"/>
          </reference>
        </references>
      </pivotArea>
    </format>
    <format dxfId="53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39"/>
          </reference>
          <reference field="8" count="2">
            <x v="0"/>
            <x v="1"/>
          </reference>
        </references>
      </pivotArea>
    </format>
    <format dxfId="53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39"/>
          </reference>
          <reference field="8" count="2" defaultSubtotal="1">
            <x v="0"/>
            <x v="1"/>
          </reference>
        </references>
      </pivotArea>
    </format>
    <format dxfId="53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53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53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10"/>
          </reference>
          <reference field="8" count="2">
            <x v="0"/>
            <x v="1"/>
          </reference>
        </references>
      </pivotArea>
    </format>
    <format dxfId="53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10"/>
          </reference>
          <reference field="8" count="2" defaultSubtotal="1">
            <x v="0"/>
            <x v="1"/>
          </reference>
        </references>
      </pivotArea>
    </format>
    <format dxfId="53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14"/>
          </reference>
          <reference field="8" count="2">
            <x v="0"/>
            <x v="1"/>
          </reference>
        </references>
      </pivotArea>
    </format>
    <format dxfId="52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14"/>
          </reference>
          <reference field="8" count="2" defaultSubtotal="1">
            <x v="0"/>
            <x v="1"/>
          </reference>
        </references>
      </pivotArea>
    </format>
    <format dxfId="52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25"/>
          </reference>
          <reference field="8" count="2">
            <x v="0"/>
            <x v="1"/>
          </reference>
        </references>
      </pivotArea>
    </format>
    <format dxfId="52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25"/>
          </reference>
          <reference field="8" count="2" defaultSubtotal="1">
            <x v="0"/>
            <x v="1"/>
          </reference>
        </references>
      </pivotArea>
    </format>
    <format dxfId="52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52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52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12"/>
          </reference>
          <reference field="8" count="2">
            <x v="0"/>
            <x v="1"/>
          </reference>
        </references>
      </pivotArea>
    </format>
    <format dxfId="52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12"/>
          </reference>
          <reference field="8" count="2" defaultSubtotal="1">
            <x v="0"/>
            <x v="1"/>
          </reference>
        </references>
      </pivotArea>
    </format>
    <format dxfId="52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18"/>
          </reference>
          <reference field="8" count="2">
            <x v="0"/>
            <x v="1"/>
          </reference>
        </references>
      </pivotArea>
    </format>
    <format dxfId="52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18"/>
          </reference>
          <reference field="8" count="2" defaultSubtotal="1">
            <x v="0"/>
            <x v="1"/>
          </reference>
        </references>
      </pivotArea>
    </format>
    <format dxfId="52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23"/>
          </reference>
          <reference field="8" count="2">
            <x v="0"/>
            <x v="1"/>
          </reference>
        </references>
      </pivotArea>
    </format>
    <format dxfId="51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23"/>
          </reference>
          <reference field="8" count="2" defaultSubtotal="1">
            <x v="0"/>
            <x v="1"/>
          </reference>
        </references>
      </pivotArea>
    </format>
    <format dxfId="51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28"/>
          </reference>
          <reference field="8" count="2">
            <x v="0"/>
            <x v="1"/>
          </reference>
        </references>
      </pivotArea>
    </format>
    <format dxfId="51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28"/>
          </reference>
          <reference field="8" count="2" defaultSubtotal="1">
            <x v="0"/>
            <x v="1"/>
          </reference>
        </references>
      </pivotArea>
    </format>
    <format dxfId="51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43"/>
          </reference>
          <reference field="8" count="2">
            <x v="0"/>
            <x v="1"/>
          </reference>
        </references>
      </pivotArea>
    </format>
    <format dxfId="51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43"/>
          </reference>
          <reference field="8" count="2" defaultSubtotal="1">
            <x v="0"/>
            <x v="1"/>
          </reference>
        </references>
      </pivotArea>
    </format>
    <format dxfId="51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51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51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3"/>
          </reference>
          <reference field="8" count="2">
            <x v="0"/>
            <x v="1"/>
          </reference>
        </references>
      </pivotArea>
    </format>
    <format dxfId="51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3"/>
          </reference>
          <reference field="8" count="2" defaultSubtotal="1">
            <x v="0"/>
            <x v="1"/>
          </reference>
        </references>
      </pivotArea>
    </format>
    <format dxfId="51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8"/>
          </reference>
          <reference field="8" count="2">
            <x v="0"/>
            <x v="1"/>
          </reference>
        </references>
      </pivotArea>
    </format>
    <format dxfId="50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8"/>
          </reference>
          <reference field="8" count="2" defaultSubtotal="1">
            <x v="0"/>
            <x v="1"/>
          </reference>
        </references>
      </pivotArea>
    </format>
    <format dxfId="50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9"/>
          </reference>
          <reference field="8" count="2">
            <x v="0"/>
            <x v="1"/>
          </reference>
        </references>
      </pivotArea>
    </format>
    <format dxfId="50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9"/>
          </reference>
          <reference field="8" count="2" defaultSubtotal="1">
            <x v="0"/>
            <x v="1"/>
          </reference>
        </references>
      </pivotArea>
    </format>
    <format dxfId="50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24"/>
          </reference>
          <reference field="8" count="2">
            <x v="0"/>
            <x v="1"/>
          </reference>
        </references>
      </pivotArea>
    </format>
    <format dxfId="50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24"/>
          </reference>
          <reference field="8" count="2" defaultSubtotal="1">
            <x v="0"/>
            <x v="1"/>
          </reference>
        </references>
      </pivotArea>
    </format>
    <format dxfId="50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50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50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4"/>
          </reference>
          <reference field="8" count="2">
            <x v="0"/>
            <x v="1"/>
          </reference>
        </references>
      </pivotArea>
    </format>
    <format dxfId="50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4"/>
          </reference>
          <reference field="8" count="2" defaultSubtotal="1">
            <x v="0"/>
            <x v="1"/>
          </reference>
        </references>
      </pivotArea>
    </format>
    <format dxfId="50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6"/>
          </reference>
          <reference field="8" count="2">
            <x v="0"/>
            <x v="1"/>
          </reference>
        </references>
      </pivotArea>
    </format>
    <format dxfId="49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6"/>
          </reference>
          <reference field="8" count="2" defaultSubtotal="1">
            <x v="0"/>
            <x v="1"/>
          </reference>
        </references>
      </pivotArea>
    </format>
    <format dxfId="49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13"/>
          </reference>
          <reference field="8" count="2">
            <x v="0"/>
            <x v="1"/>
          </reference>
        </references>
      </pivotArea>
    </format>
    <format dxfId="49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13"/>
          </reference>
          <reference field="8" count="2" defaultSubtotal="1">
            <x v="0"/>
            <x v="1"/>
          </reference>
        </references>
      </pivotArea>
    </format>
    <format dxfId="49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21"/>
          </reference>
          <reference field="8" count="1">
            <x v="0"/>
          </reference>
        </references>
      </pivotArea>
    </format>
    <format dxfId="49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21"/>
          </reference>
          <reference field="8" count="1" defaultSubtotal="1">
            <x v="0"/>
          </reference>
        </references>
      </pivotArea>
    </format>
    <format dxfId="49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27"/>
          </reference>
          <reference field="8" count="2">
            <x v="0"/>
            <x v="1"/>
          </reference>
        </references>
      </pivotArea>
    </format>
    <format dxfId="49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27"/>
          </reference>
          <reference field="8" count="2" defaultSubtotal="1">
            <x v="0"/>
            <x v="1"/>
          </reference>
        </references>
      </pivotArea>
    </format>
    <format dxfId="49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40"/>
          </reference>
          <reference field="8" count="2">
            <x v="0"/>
            <x v="1"/>
          </reference>
        </references>
      </pivotArea>
    </format>
    <format dxfId="49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40"/>
          </reference>
          <reference field="8" count="2" defaultSubtotal="1">
            <x v="0"/>
            <x v="1"/>
          </reference>
        </references>
      </pivotArea>
    </format>
    <format dxfId="49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48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48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8" count="1" selected="0">
            <x v="0"/>
          </reference>
          <reference field="9" count="2">
            <x v="11"/>
            <x v="16"/>
          </reference>
        </references>
      </pivotArea>
    </format>
    <format dxfId="48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8" count="1" selected="0">
            <x v="1"/>
          </reference>
          <reference field="9" count="3">
            <x v="11"/>
            <x v="25"/>
            <x v="34"/>
          </reference>
        </references>
      </pivotArea>
    </format>
    <format dxfId="48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48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8" count="1" selected="0">
            <x v="1"/>
          </reference>
          <reference field="9" count="4">
            <x v="11"/>
            <x v="21"/>
            <x v="33"/>
            <x v="34"/>
          </reference>
        </references>
      </pivotArea>
    </format>
    <format dxfId="48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7"/>
          </reference>
          <reference field="8" count="1" selected="0">
            <x v="0"/>
          </reference>
          <reference field="9" count="3">
            <x v="11"/>
            <x v="33"/>
            <x v="34"/>
          </reference>
        </references>
      </pivotArea>
    </format>
    <format dxfId="48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7"/>
          </reference>
          <reference field="8" count="1" selected="0">
            <x v="1"/>
          </reference>
          <reference field="9" count="1">
            <x v="11"/>
          </reference>
        </references>
      </pivotArea>
    </format>
    <format dxfId="48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17"/>
          </reference>
          <reference field="8" count="1" selected="0">
            <x v="0"/>
          </reference>
          <reference field="9" count="2">
            <x v="11"/>
            <x v="24"/>
          </reference>
        </references>
      </pivotArea>
    </format>
    <format dxfId="48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17"/>
          </reference>
          <reference field="8" count="1" selected="0">
            <x v="1"/>
          </reference>
          <reference field="9" count="3">
            <x v="0"/>
            <x v="11"/>
            <x v="34"/>
          </reference>
        </references>
      </pivotArea>
    </format>
    <format dxfId="48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1"/>
          </reference>
          <reference field="8" count="1" selected="0">
            <x v="0"/>
          </reference>
          <reference field="9" count="10">
            <x v="10"/>
            <x v="11"/>
            <x v="12"/>
            <x v="15"/>
            <x v="17"/>
            <x v="20"/>
            <x v="22"/>
            <x v="23"/>
            <x v="24"/>
            <x v="25"/>
          </reference>
        </references>
      </pivotArea>
    </format>
    <format dxfId="47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6"/>
          </reference>
          <reference field="8" count="1" selected="0">
            <x v="0"/>
          </reference>
          <reference field="9" count="5">
            <x v="11"/>
            <x v="14"/>
            <x v="22"/>
            <x v="34"/>
            <x v="36"/>
          </reference>
        </references>
      </pivotArea>
    </format>
    <format dxfId="47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6"/>
          </reference>
          <reference field="8" count="1" selected="0">
            <x v="1"/>
          </reference>
          <reference field="9" count="4">
            <x v="2"/>
            <x v="11"/>
            <x v="34"/>
            <x v="41"/>
          </reference>
        </references>
      </pivotArea>
    </format>
    <format dxfId="47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9"/>
          </reference>
          <reference field="8" count="1" selected="0">
            <x v="0"/>
          </reference>
          <reference field="9" count="6">
            <x v="11"/>
            <x v="17"/>
            <x v="21"/>
            <x v="25"/>
            <x v="33"/>
            <x v="34"/>
          </reference>
        </references>
      </pivotArea>
    </format>
    <format dxfId="47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9"/>
          </reference>
          <reference field="8" count="1" selected="0">
            <x v="1"/>
          </reference>
          <reference field="9" count="4">
            <x v="11"/>
            <x v="17"/>
            <x v="28"/>
            <x v="34"/>
          </reference>
        </references>
      </pivotArea>
    </format>
    <format dxfId="47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46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4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11"/>
          </reference>
          <reference field="8" count="1" selected="0">
            <x v="0"/>
          </reference>
          <reference field="9" count="1">
            <x v="20"/>
          </reference>
        </references>
      </pivotArea>
    </format>
    <format dxfId="4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11"/>
          </reference>
          <reference field="8" count="1" selected="0">
            <x v="1"/>
          </reference>
          <reference field="9" count="7">
            <x v="11"/>
            <x v="20"/>
            <x v="22"/>
            <x v="23"/>
            <x v="24"/>
            <x v="25"/>
            <x v="34"/>
          </reference>
        </references>
      </pivotArea>
    </format>
    <format dxfId="4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20"/>
          </reference>
          <reference field="8" count="1" selected="0">
            <x v="0"/>
          </reference>
          <reference field="9" count="5">
            <x v="11"/>
            <x v="13"/>
            <x v="17"/>
            <x v="25"/>
            <x v="34"/>
          </reference>
        </references>
      </pivotArea>
    </format>
    <format dxfId="4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20"/>
          </reference>
          <reference field="8" count="1" selected="0">
            <x v="1"/>
          </reference>
          <reference field="9" count="3">
            <x v="11"/>
            <x v="25"/>
            <x v="34"/>
          </reference>
        </references>
      </pivotArea>
    </format>
    <format dxfId="4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21"/>
          </reference>
          <reference field="8" count="1" selected="0">
            <x v="0"/>
          </reference>
          <reference field="9" count="1">
            <x v="25"/>
          </reference>
        </references>
      </pivotArea>
    </format>
    <format dxfId="4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21"/>
          </reference>
          <reference field="8" count="1" selected="0">
            <x v="1"/>
          </reference>
          <reference field="9" count="2">
            <x v="20"/>
            <x v="34"/>
          </reference>
        </references>
      </pivotArea>
    </format>
    <format dxfId="4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32"/>
          </reference>
          <reference field="8" count="1" selected="0">
            <x v="0"/>
          </reference>
          <reference field="9" count="2">
            <x v="11"/>
            <x v="34"/>
          </reference>
        </references>
      </pivotArea>
    </format>
    <format dxfId="4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32"/>
          </reference>
          <reference field="8" count="1" selected="0">
            <x v="1"/>
          </reference>
          <reference field="9" count="4">
            <x v="11"/>
            <x v="24"/>
            <x v="25"/>
            <x v="34"/>
          </reference>
        </references>
      </pivotArea>
    </format>
    <format dxfId="4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42"/>
          </reference>
          <reference field="8" count="1" selected="0">
            <x v="0"/>
          </reference>
          <reference field="9" count="2">
            <x v="11"/>
            <x v="34"/>
          </reference>
        </references>
      </pivotArea>
    </format>
    <format dxfId="4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42"/>
          </reference>
          <reference field="8" count="1" selected="0">
            <x v="1"/>
          </reference>
          <reference field="9" count="2">
            <x v="11"/>
            <x v="34"/>
          </reference>
        </references>
      </pivotArea>
    </format>
    <format dxfId="4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46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21"/>
          </reference>
          <reference field="8" count="1" selected="0">
            <x v="0"/>
          </reference>
          <reference field="9" count="8">
            <x v="4"/>
            <x v="13"/>
            <x v="18"/>
            <x v="20"/>
            <x v="23"/>
            <x v="24"/>
            <x v="25"/>
            <x v="39"/>
          </reference>
        </references>
      </pivotArea>
    </format>
    <format dxfId="46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21"/>
          </reference>
          <reference field="8" count="1" selected="0">
            <x v="1"/>
          </reference>
          <reference field="9" count="1">
            <x v="25"/>
          </reference>
        </references>
      </pivotArea>
    </format>
    <format dxfId="46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30"/>
          </reference>
          <reference field="8" count="1" selected="0">
            <x v="0"/>
          </reference>
          <reference field="9" count="4">
            <x v="11"/>
            <x v="17"/>
            <x v="20"/>
            <x v="34"/>
          </reference>
        </references>
      </pivotArea>
    </format>
    <format dxfId="46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30"/>
          </reference>
          <reference field="8" count="1" selected="0">
            <x v="1"/>
          </reference>
          <reference field="9" count="3">
            <x v="11"/>
            <x v="25"/>
            <x v="42"/>
          </reference>
        </references>
      </pivotArea>
    </format>
    <format dxfId="45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41"/>
          </reference>
          <reference field="8" count="1" selected="0">
            <x v="0"/>
          </reference>
          <reference field="9" count="3">
            <x v="5"/>
            <x v="25"/>
            <x v="34"/>
          </reference>
        </references>
      </pivotArea>
    </format>
    <format dxfId="45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41"/>
          </reference>
          <reference field="8" count="1" selected="0">
            <x v="1"/>
          </reference>
          <reference field="9" count="2">
            <x v="11"/>
            <x v="34"/>
          </reference>
        </references>
      </pivotArea>
    </format>
    <format dxfId="45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45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45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"/>
          </reference>
          <reference field="8" count="1" selected="0">
            <x v="1"/>
          </reference>
          <reference field="9" count="1">
            <x v="11"/>
          </reference>
        </references>
      </pivotArea>
    </format>
    <format dxfId="45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5"/>
          </reference>
          <reference field="8" count="1" selected="0">
            <x v="0"/>
          </reference>
          <reference field="9" count="4">
            <x v="11"/>
            <x v="22"/>
            <x v="34"/>
            <x v="43"/>
          </reference>
        </references>
      </pivotArea>
    </format>
    <format dxfId="45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5"/>
          </reference>
          <reference field="8" count="1" selected="0">
            <x v="1"/>
          </reference>
          <reference field="9" count="3">
            <x v="11"/>
            <x v="22"/>
            <x v="25"/>
          </reference>
        </references>
      </pivotArea>
    </format>
    <format dxfId="45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6"/>
          </reference>
          <reference field="8" count="1" selected="0">
            <x v="0"/>
          </reference>
          <reference field="9" count="3">
            <x v="11"/>
            <x v="25"/>
            <x v="34"/>
          </reference>
        </references>
      </pivotArea>
    </format>
    <format dxfId="45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6"/>
          </reference>
          <reference field="8" count="1" selected="0">
            <x v="1"/>
          </reference>
          <reference field="9" count="4">
            <x v="11"/>
            <x v="17"/>
            <x v="33"/>
            <x v="34"/>
          </reference>
        </references>
      </pivotArea>
    </format>
    <format dxfId="45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9"/>
          </reference>
          <reference field="8" count="1" selected="0">
            <x v="0"/>
          </reference>
          <reference field="9" count="3">
            <x v="11"/>
            <x v="17"/>
            <x v="25"/>
          </reference>
        </references>
      </pivotArea>
    </format>
    <format dxfId="44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9"/>
          </reference>
          <reference field="8" count="1" selected="0">
            <x v="1"/>
          </reference>
          <reference field="9" count="3">
            <x v="11"/>
            <x v="25"/>
            <x v="40"/>
          </reference>
        </references>
      </pivotArea>
    </format>
    <format dxfId="44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21"/>
          </reference>
          <reference field="8" count="1" selected="0">
            <x v="0"/>
          </reference>
          <reference field="9" count="10">
            <x v="8"/>
            <x v="9"/>
            <x v="18"/>
            <x v="20"/>
            <x v="22"/>
            <x v="23"/>
            <x v="24"/>
            <x v="25"/>
            <x v="37"/>
            <x v="38"/>
          </reference>
        </references>
      </pivotArea>
    </format>
    <format dxfId="44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21"/>
          </reference>
          <reference field="8" count="1" selected="0">
            <x v="1"/>
          </reference>
          <reference field="9" count="2">
            <x v="25"/>
            <x v="35"/>
          </reference>
        </references>
      </pivotArea>
    </format>
    <format dxfId="44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3"/>
          </reference>
          <reference field="8" count="1" selected="0">
            <x v="0"/>
          </reference>
          <reference field="9" count="3">
            <x v="7"/>
            <x v="11"/>
            <x v="17"/>
          </reference>
        </references>
      </pivotArea>
    </format>
    <format dxfId="44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3"/>
          </reference>
          <reference field="8" count="1" selected="0">
            <x v="1"/>
          </reference>
          <reference field="9" count="3">
            <x v="11"/>
            <x v="34"/>
            <x v="43"/>
          </reference>
        </references>
      </pivotArea>
    </format>
    <format dxfId="44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4"/>
          </reference>
          <reference field="8" count="1" selected="0">
            <x v="0"/>
          </reference>
          <reference field="9" count="4">
            <x v="11"/>
            <x v="17"/>
            <x v="20"/>
            <x v="34"/>
          </reference>
        </references>
      </pivotArea>
    </format>
    <format dxfId="44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4"/>
          </reference>
          <reference field="8" count="1" selected="0">
            <x v="1"/>
          </reference>
          <reference field="9" count="2">
            <x v="11"/>
            <x v="34"/>
          </reference>
        </references>
      </pivotArea>
    </format>
    <format dxfId="44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5"/>
          </reference>
          <reference field="8" count="1" selected="0">
            <x v="0"/>
          </reference>
          <reference field="9" count="3">
            <x v="3"/>
            <x v="11"/>
            <x v="16"/>
          </reference>
        </references>
      </pivotArea>
    </format>
    <format dxfId="44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5"/>
          </reference>
          <reference field="8" count="1" selected="0">
            <x v="1"/>
          </reference>
          <reference field="9" count="4">
            <x v="3"/>
            <x v="11"/>
            <x v="16"/>
            <x v="17"/>
          </reference>
        </references>
      </pivotArea>
    </format>
    <format dxfId="44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6"/>
          </reference>
          <reference field="8" count="1" selected="0">
            <x v="0"/>
          </reference>
          <reference field="9" count="3">
            <x v="7"/>
            <x v="11"/>
            <x v="25"/>
          </reference>
        </references>
      </pivotArea>
    </format>
    <format dxfId="43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6"/>
          </reference>
          <reference field="8" count="1" selected="0">
            <x v="1"/>
          </reference>
          <reference field="9" count="5">
            <x v="7"/>
            <x v="11"/>
            <x v="14"/>
            <x v="20"/>
            <x v="25"/>
          </reference>
        </references>
      </pivotArea>
    </format>
    <format dxfId="43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7"/>
          </reference>
          <reference field="8" count="1" selected="0">
            <x v="0"/>
          </reference>
          <reference field="9" count="2">
            <x v="11"/>
            <x v="34"/>
          </reference>
        </references>
      </pivotArea>
    </format>
    <format dxfId="43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7"/>
          </reference>
          <reference field="8" count="1" selected="0">
            <x v="1"/>
          </reference>
          <reference field="9" count="2">
            <x v="11"/>
            <x v="34"/>
          </reference>
        </references>
      </pivotArea>
    </format>
    <format dxfId="43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44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43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44"/>
          </reference>
          <reference field="8" count="1" selected="0">
            <x v="1"/>
          </reference>
          <reference field="9" count="4">
            <x v="11"/>
            <x v="19"/>
            <x v="27"/>
            <x v="34"/>
          </reference>
        </references>
      </pivotArea>
    </format>
    <format dxfId="43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43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5"/>
          </reference>
          <reference field="8" count="1" selected="0">
            <x v="0"/>
          </reference>
          <reference field="9" count="5">
            <x v="11"/>
            <x v="17"/>
            <x v="22"/>
            <x v="25"/>
            <x v="34"/>
          </reference>
        </references>
      </pivotArea>
    </format>
    <format dxfId="43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5"/>
          </reference>
          <reference field="8" count="1" selected="0">
            <x v="1"/>
          </reference>
          <reference field="9" count="2">
            <x v="11"/>
            <x v="34"/>
          </reference>
        </references>
      </pivotArea>
    </format>
    <format dxfId="43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22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43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22"/>
          </reference>
          <reference field="8" count="1" selected="0">
            <x v="1"/>
          </reference>
          <reference field="9" count="1">
            <x v="11"/>
          </reference>
        </references>
      </pivotArea>
    </format>
    <format dxfId="42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31"/>
          </reference>
          <reference field="8" count="1" selected="0">
            <x v="0"/>
          </reference>
          <reference field="9" count="4">
            <x v="11"/>
            <x v="17"/>
            <x v="25"/>
            <x v="34"/>
          </reference>
        </references>
      </pivotArea>
    </format>
    <format dxfId="42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31"/>
          </reference>
          <reference field="8" count="1" selected="0">
            <x v="1"/>
          </reference>
          <reference field="9" count="2">
            <x v="11"/>
            <x v="34"/>
          </reference>
        </references>
      </pivotArea>
    </format>
    <format dxfId="42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38"/>
          </reference>
          <reference field="8" count="1" selected="0">
            <x v="0"/>
          </reference>
          <reference field="9" count="2">
            <x v="11"/>
            <x v="17"/>
          </reference>
        </references>
      </pivotArea>
    </format>
    <format dxfId="42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38"/>
          </reference>
          <reference field="8" count="1" selected="0">
            <x v="1"/>
          </reference>
          <reference field="9" count="3">
            <x v="11"/>
            <x v="25"/>
            <x v="31"/>
          </reference>
        </references>
      </pivotArea>
    </format>
    <format dxfId="42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39"/>
          </reference>
          <reference field="8" count="1" selected="0">
            <x v="0"/>
          </reference>
          <reference field="9" count="3">
            <x v="11"/>
            <x v="21"/>
            <x v="24"/>
          </reference>
        </references>
      </pivotArea>
    </format>
    <format dxfId="42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39"/>
          </reference>
          <reference field="8" count="1" selected="0">
            <x v="1"/>
          </reference>
          <reference field="9" count="2">
            <x v="6"/>
            <x v="11"/>
          </reference>
        </references>
      </pivotArea>
    </format>
    <format dxfId="42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42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6" count="1" selected="0">
            <x v="10"/>
          </reference>
          <reference field="8" count="1" selected="0">
            <x v="0"/>
          </reference>
          <reference field="9" count="4">
            <x v="11"/>
            <x v="12"/>
            <x v="25"/>
            <x v="34"/>
          </reference>
        </references>
      </pivotArea>
    </format>
    <format dxfId="42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6" count="1" selected="0">
            <x v="10"/>
          </reference>
          <reference field="8" count="1" selected="0">
            <x v="1"/>
          </reference>
          <reference field="9" count="3">
            <x v="10"/>
            <x v="11"/>
            <x v="34"/>
          </reference>
        </references>
      </pivotArea>
    </format>
    <format dxfId="42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6" count="1" selected="0">
            <x v="14"/>
          </reference>
          <reference field="8" count="1" selected="0">
            <x v="0"/>
          </reference>
          <reference field="9" count="3">
            <x v="11"/>
            <x v="19"/>
            <x v="26"/>
          </reference>
        </references>
      </pivotArea>
    </format>
    <format dxfId="41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6" count="1" selected="0">
            <x v="14"/>
          </reference>
          <reference field="8" count="1" selected="0">
            <x v="1"/>
          </reference>
          <reference field="9" count="2">
            <x v="11"/>
            <x v="25"/>
          </reference>
        </references>
      </pivotArea>
    </format>
    <format dxfId="41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6" count="1" selected="0">
            <x v="25"/>
          </reference>
          <reference field="8" count="1" selected="0">
            <x v="0"/>
          </reference>
          <reference field="9" count="4">
            <x v="11"/>
            <x v="17"/>
            <x v="25"/>
            <x v="34"/>
          </reference>
        </references>
      </pivotArea>
    </format>
    <format dxfId="41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6" count="1" selected="0">
            <x v="25"/>
          </reference>
          <reference field="8" count="1" selected="0">
            <x v="1"/>
          </reference>
          <reference field="9" count="4">
            <x v="11"/>
            <x v="15"/>
            <x v="17"/>
            <x v="34"/>
          </reference>
        </references>
      </pivotArea>
    </format>
    <format dxfId="41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41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12"/>
          </reference>
          <reference field="8" count="1" selected="0">
            <x v="0"/>
          </reference>
          <reference field="9" count="4">
            <x v="11"/>
            <x v="20"/>
            <x v="33"/>
            <x v="34"/>
          </reference>
        </references>
      </pivotArea>
    </format>
    <format dxfId="41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12"/>
          </reference>
          <reference field="8" count="1" selected="0">
            <x v="1"/>
          </reference>
          <reference field="9" count="2">
            <x v="11"/>
            <x v="34"/>
          </reference>
        </references>
      </pivotArea>
    </format>
    <format dxfId="41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18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41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18"/>
          </reference>
          <reference field="8" count="1" selected="0">
            <x v="1"/>
          </reference>
          <reference field="9" count="1">
            <x v="11"/>
          </reference>
        </references>
      </pivotArea>
    </format>
    <format dxfId="41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23"/>
          </reference>
          <reference field="8" count="1" selected="0">
            <x v="0"/>
          </reference>
          <reference field="9" count="3">
            <x v="11"/>
            <x v="33"/>
            <x v="34"/>
          </reference>
        </references>
      </pivotArea>
    </format>
    <format dxfId="41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23"/>
          </reference>
          <reference field="8" count="1" selected="0">
            <x v="1"/>
          </reference>
          <reference field="9" count="1">
            <x v="25"/>
          </reference>
        </references>
      </pivotArea>
    </format>
    <format dxfId="40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28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40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28"/>
          </reference>
          <reference field="8" count="1" selected="0">
            <x v="1"/>
          </reference>
          <reference field="9" count="3">
            <x v="11"/>
            <x v="17"/>
            <x v="34"/>
          </reference>
        </references>
      </pivotArea>
    </format>
    <format dxfId="40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43"/>
          </reference>
          <reference field="8" count="1" selected="0">
            <x v="0"/>
          </reference>
          <reference field="9" count="4">
            <x v="11"/>
            <x v="17"/>
            <x v="34"/>
            <x v="44"/>
          </reference>
        </references>
      </pivotArea>
    </format>
    <format dxfId="40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43"/>
          </reference>
          <reference field="8" count="1" selected="0">
            <x v="1"/>
          </reference>
          <reference field="9" count="3">
            <x v="11"/>
            <x v="17"/>
            <x v="44"/>
          </reference>
        </references>
      </pivotArea>
    </format>
    <format dxfId="40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40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3"/>
          </reference>
          <reference field="8" count="1" selected="0">
            <x v="0"/>
          </reference>
          <reference field="9" count="3">
            <x v="11"/>
            <x v="25"/>
            <x v="34"/>
          </reference>
        </references>
      </pivotArea>
    </format>
    <format dxfId="40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3"/>
          </reference>
          <reference field="8" count="1" selected="0">
            <x v="1"/>
          </reference>
          <reference field="9" count="1">
            <x v="25"/>
          </reference>
        </references>
      </pivotArea>
    </format>
    <format dxfId="40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8"/>
          </reference>
          <reference field="8" count="1" selected="0">
            <x v="0"/>
          </reference>
          <reference field="9" count="3">
            <x v="13"/>
            <x v="25"/>
            <x v="34"/>
          </reference>
        </references>
      </pivotArea>
    </format>
    <format dxfId="40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8"/>
          </reference>
          <reference field="8" count="1" selected="0">
            <x v="1"/>
          </reference>
          <reference field="9" count="1">
            <x v="13"/>
          </reference>
        </references>
      </pivotArea>
    </format>
    <format dxfId="40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9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39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9"/>
          </reference>
          <reference field="8" count="1" selected="0">
            <x v="1"/>
          </reference>
          <reference field="9" count="2">
            <x v="11"/>
            <x v="25"/>
          </reference>
        </references>
      </pivotArea>
    </format>
    <format dxfId="39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24"/>
          </reference>
          <reference field="8" count="1" selected="0">
            <x v="0"/>
          </reference>
          <reference field="9" count="2">
            <x v="11"/>
            <x v="32"/>
          </reference>
        </references>
      </pivotArea>
    </format>
    <format dxfId="39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24"/>
          </reference>
          <reference field="8" count="1" selected="0">
            <x v="1"/>
          </reference>
          <reference field="9" count="3">
            <x v="11"/>
            <x v="23"/>
            <x v="24"/>
          </reference>
        </references>
      </pivotArea>
    </format>
    <format dxfId="39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39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4"/>
          </reference>
          <reference field="8" count="1" selected="0">
            <x v="0"/>
          </reference>
          <reference field="9" count="12">
            <x v="6"/>
            <x v="10"/>
            <x v="11"/>
            <x v="12"/>
            <x v="15"/>
            <x v="19"/>
            <x v="22"/>
            <x v="23"/>
            <x v="24"/>
            <x v="25"/>
            <x v="29"/>
            <x v="45"/>
          </reference>
        </references>
      </pivotArea>
    </format>
    <format dxfId="39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4"/>
          </reference>
          <reference field="8" count="1" selected="0">
            <x v="1"/>
          </reference>
          <reference field="9" count="4">
            <x v="11"/>
            <x v="25"/>
            <x v="34"/>
            <x v="45"/>
          </reference>
        </references>
      </pivotArea>
    </format>
    <format dxfId="39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6"/>
          </reference>
          <reference field="8" count="1" selected="0">
            <x v="0"/>
          </reference>
          <reference field="9" count="4">
            <x v="1"/>
            <x v="11"/>
            <x v="30"/>
            <x v="45"/>
          </reference>
        </references>
      </pivotArea>
    </format>
    <format dxfId="39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6"/>
          </reference>
          <reference field="8" count="1" selected="0">
            <x v="1"/>
          </reference>
          <reference field="9" count="2">
            <x v="25"/>
            <x v="30"/>
          </reference>
        </references>
      </pivotArea>
    </format>
    <format dxfId="39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13"/>
          </reference>
          <reference field="8" count="1" selected="0">
            <x v="0"/>
          </reference>
          <reference field="9" count="6">
            <x v="11"/>
            <x v="17"/>
            <x v="20"/>
            <x v="23"/>
            <x v="25"/>
            <x v="45"/>
          </reference>
        </references>
      </pivotArea>
    </format>
    <format dxfId="39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13"/>
          </reference>
          <reference field="8" count="1" selected="0">
            <x v="1"/>
          </reference>
          <reference field="9" count="10">
            <x v="11"/>
            <x v="12"/>
            <x v="17"/>
            <x v="18"/>
            <x v="20"/>
            <x v="22"/>
            <x v="23"/>
            <x v="24"/>
            <x v="25"/>
            <x v="34"/>
          </reference>
        </references>
      </pivotArea>
    </format>
    <format dxfId="38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21"/>
          </reference>
          <reference field="8" count="1" selected="0">
            <x v="0"/>
          </reference>
          <reference field="9" count="11">
            <x v="7"/>
            <x v="11"/>
            <x v="13"/>
            <x v="14"/>
            <x v="17"/>
            <x v="19"/>
            <x v="20"/>
            <x v="23"/>
            <x v="24"/>
            <x v="25"/>
            <x v="38"/>
          </reference>
        </references>
      </pivotArea>
    </format>
    <format dxfId="38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27"/>
          </reference>
          <reference field="8" count="1" selected="0">
            <x v="0"/>
          </reference>
          <reference field="9" count="3">
            <x v="11"/>
            <x v="25"/>
            <x v="34"/>
          </reference>
        </references>
      </pivotArea>
    </format>
    <format dxfId="38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27"/>
          </reference>
          <reference field="8" count="1" selected="0">
            <x v="1"/>
          </reference>
          <reference field="9" count="2">
            <x v="34"/>
            <x v="45"/>
          </reference>
        </references>
      </pivotArea>
    </format>
    <format dxfId="38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40"/>
          </reference>
          <reference field="8" count="1" selected="0">
            <x v="0"/>
          </reference>
          <reference field="9" count="10">
            <x v="11"/>
            <x v="17"/>
            <x v="18"/>
            <x v="19"/>
            <x v="20"/>
            <x v="22"/>
            <x v="23"/>
            <x v="24"/>
            <x v="25"/>
            <x v="45"/>
          </reference>
        </references>
      </pivotArea>
    </format>
    <format dxfId="38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40"/>
          </reference>
          <reference field="8" count="1" selected="0">
            <x v="1"/>
          </reference>
          <reference field="9" count="1">
            <x v="11"/>
          </reference>
        </references>
      </pivotArea>
    </format>
    <format dxfId="38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38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82">
      <pivotArea field="1" type="button" dataOnly="0" labelOnly="1" outline="0" axis="axisRow" fieldPosition="1"/>
    </format>
    <format dxfId="381">
      <pivotArea field="6" type="button" dataOnly="0" labelOnly="1" outline="0" axis="axisRow" fieldPosition="2"/>
    </format>
    <format dxfId="380">
      <pivotArea field="8" type="button" dataOnly="0" labelOnly="1" outline="0" axis="axisRow" fieldPosition="3"/>
    </format>
    <format dxfId="379">
      <pivotArea field="9" type="button" dataOnly="0" labelOnly="1" outline="0" axis="axisRow" fieldPosition="4"/>
    </format>
    <format dxfId="378">
      <pivotArea field="10" type="button" dataOnly="0" labelOnly="1" outline="0" axis="axisRow" fieldPosition="5"/>
    </format>
    <format dxfId="37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76">
      <pivotArea type="origin" dataOnly="0" labelOnly="1" outline="0" offset="B1:F1" fieldPosition="0"/>
    </format>
    <format dxfId="375">
      <pivotArea field="-2" type="button" dataOnly="0" labelOnly="1" outline="0" axis="axisCol" fieldPosition="0"/>
    </format>
    <format dxfId="374">
      <pivotArea type="topRight" dataOnly="0" labelOnly="1" outline="0" fieldPosition="0"/>
    </format>
    <format dxfId="373">
      <pivotArea field="1" type="button" dataOnly="0" labelOnly="1" outline="0" axis="axisRow" fieldPosition="1"/>
    </format>
    <format dxfId="372">
      <pivotArea field="6" type="button" dataOnly="0" labelOnly="1" outline="0" axis="axisRow" fieldPosition="2"/>
    </format>
    <format dxfId="371">
      <pivotArea field="8" type="button" dataOnly="0" labelOnly="1" outline="0" axis="axisRow" fieldPosition="3"/>
    </format>
    <format dxfId="370">
      <pivotArea field="9" type="button" dataOnly="0" labelOnly="1" outline="0" axis="axisRow" fieldPosition="4"/>
    </format>
    <format dxfId="369">
      <pivotArea field="10" type="button" dataOnly="0" labelOnly="1" outline="0" axis="axisRow" fieldPosition="5"/>
    </format>
    <format dxfId="36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67">
      <pivotArea field="1" type="button" dataOnly="0" labelOnly="1" outline="0" axis="axisRow" fieldPosition="1"/>
    </format>
    <format dxfId="366">
      <pivotArea field="6" type="button" dataOnly="0" labelOnly="1" outline="0" axis="axisRow" fieldPosition="2"/>
    </format>
    <format dxfId="365">
      <pivotArea field="8" type="button" dataOnly="0" labelOnly="1" outline="0" axis="axisRow" fieldPosition="3"/>
    </format>
    <format dxfId="364">
      <pivotArea field="9" type="button" dataOnly="0" labelOnly="1" outline="0" axis="axisRow" fieldPosition="4"/>
    </format>
    <format dxfId="363">
      <pivotArea field="10" type="button" dataOnly="0" labelOnly="1" outline="0" axis="axisRow" fieldPosition="5"/>
    </format>
    <format dxfId="36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61">
      <pivotArea grandRow="1" outline="0" collapsedLevelsAreSubtotals="1" fieldPosition="0"/>
    </format>
    <format dxfId="360">
      <pivotArea dataOnly="0" labelOnly="1" grandRow="1" outline="0" offset="B256:IV256" fieldPosition="0"/>
    </format>
    <format dxfId="359">
      <pivotArea grandRow="1" outline="0" collapsedLevelsAreSubtotals="1" fieldPosition="0"/>
    </format>
    <format dxfId="358">
      <pivotArea dataOnly="0" labelOnly="1" grandRow="1" outline="0" offset="B256:IV256" fieldPosition="0"/>
    </format>
    <format dxfId="357">
      <pivotArea dataOnly="0" outline="0" fieldPosition="0">
        <references count="1">
          <reference field="1" count="0" defaultSubtotal="1"/>
        </references>
      </pivotArea>
    </format>
    <format dxfId="356">
      <pivotArea dataOnly="0" outline="0" fieldPosition="0">
        <references count="1">
          <reference field="1" count="0" defaultSubtotal="1"/>
        </references>
      </pivotArea>
    </format>
    <format dxfId="355">
      <pivotArea dataOnly="0" outline="0" fieldPosition="0">
        <references count="1">
          <reference field="1" count="0" defaultSubtotal="1"/>
        </references>
      </pivotArea>
    </format>
    <format dxfId="354">
      <pivotArea dataOnly="0" outline="0" fieldPosition="0">
        <references count="1">
          <reference field="6" count="0" defaultSubtotal="1"/>
        </references>
      </pivotArea>
    </format>
    <format dxfId="353">
      <pivotArea dataOnly="0" outline="0" fieldPosition="0">
        <references count="1">
          <reference field="6" count="0" defaultSubtotal="1"/>
        </references>
      </pivotArea>
    </format>
    <format dxfId="352">
      <pivotArea dataOnly="0" outline="0" fieldPosition="0">
        <references count="1">
          <reference field="6" count="0" defaultSubtotal="1"/>
        </references>
      </pivotArea>
    </format>
    <format dxfId="35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50">
      <pivotArea dataOnly="0" outline="0" fieldPosition="0">
        <references count="1">
          <reference field="8" count="1">
            <x v="0"/>
          </reference>
        </references>
      </pivotArea>
    </format>
    <format dxfId="349">
      <pivotArea dataOnly="0" outline="0" fieldPosition="0">
        <references count="1">
          <reference field="8" count="0" defaultSubtotal="1"/>
        </references>
      </pivotArea>
    </format>
    <format dxfId="348">
      <pivotArea field="0" type="button" dataOnly="0" labelOnly="1" outline="0" axis="axisRow" fieldPosition="0"/>
    </format>
    <format dxfId="347">
      <pivotArea field="1" type="button" dataOnly="0" labelOnly="1" outline="0" axis="axisRow" fieldPosition="1"/>
    </format>
    <format dxfId="346">
      <pivotArea field="6" type="button" dataOnly="0" labelOnly="1" outline="0" axis="axisRow" fieldPosition="2"/>
    </format>
    <format dxfId="345">
      <pivotArea field="8" type="button" dataOnly="0" labelOnly="1" outline="0" axis="axisRow" fieldPosition="3"/>
    </format>
    <format dxfId="344">
      <pivotArea field="9" type="button" dataOnly="0" labelOnly="1" outline="0" axis="axisRow" fieldPosition="4"/>
    </format>
    <format dxfId="343">
      <pivotArea field="10" type="button" dataOnly="0" labelOnly="1" outline="0" axis="axisRow" fieldPosition="5"/>
    </format>
    <format dxfId="34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41">
      <pivotArea dataOnly="0" outline="0" fieldPosition="0">
        <references count="1">
          <reference field="1" count="0" defaultSubtotal="1"/>
        </references>
      </pivotArea>
    </format>
    <format dxfId="340">
      <pivotArea grandRow="1" outline="0" collapsedLevelsAreSubtotals="1" fieldPosition="0"/>
    </format>
    <format dxfId="339">
      <pivotArea dataOnly="0" labelOnly="1" grandRow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 gridDropZones="1" multipleFieldFilters="0">
  <location ref="A3:O77" firstHeaderRow="1" firstDataRow="2" firstDataCol="8"/>
  <pivotFields count="18"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outline="0" showAll="0">
      <items count="10">
        <item x="2"/>
        <item x="7"/>
        <item x="8"/>
        <item x="0"/>
        <item x="1"/>
        <item x="3"/>
        <item x="4"/>
        <item x="5"/>
        <item x="6"/>
        <item t="default"/>
      </items>
    </pivotField>
    <pivotField compact="0" outline="0" showAll="0"/>
    <pivotField compact="0" outline="0" showAll="0"/>
    <pivotField axis="axisRow" compact="0" outline="0" showAll="0">
      <items count="220">
        <item x="1"/>
        <item x="190"/>
        <item x="196"/>
        <item x="7"/>
        <item x="10"/>
        <item x="15"/>
        <item x="19"/>
        <item x="25"/>
        <item x="39"/>
        <item x="43"/>
        <item x="202"/>
        <item x="47"/>
        <item x="62"/>
        <item x="70"/>
        <item x="74"/>
        <item x="78"/>
        <item x="80"/>
        <item x="85"/>
        <item x="90"/>
        <item x="95"/>
        <item x="100"/>
        <item x="207"/>
        <item x="138"/>
        <item x="145"/>
        <item x="150"/>
        <item x="111"/>
        <item x="116"/>
        <item x="121"/>
        <item x="127"/>
        <item x="180"/>
        <item x="184"/>
        <item x="214"/>
        <item x="189"/>
        <item x="54"/>
        <item x="105"/>
        <item x="30"/>
        <item x="154"/>
        <item x="132"/>
        <item x="218"/>
        <item x="160"/>
        <item x="165"/>
        <item x="171"/>
        <item x="176"/>
        <item x="2"/>
        <item x="3"/>
        <item x="4"/>
        <item x="5"/>
        <item x="6"/>
        <item x="8"/>
        <item x="9"/>
        <item x="11"/>
        <item x="12"/>
        <item x="13"/>
        <item x="14"/>
        <item x="16"/>
        <item x="17"/>
        <item x="18"/>
        <item x="20"/>
        <item x="21"/>
        <item x="22"/>
        <item x="23"/>
        <item x="24"/>
        <item x="26"/>
        <item x="27"/>
        <item x="28"/>
        <item x="29"/>
        <item x="48"/>
        <item x="58"/>
        <item x="32"/>
        <item x="33"/>
        <item x="34"/>
        <item x="35"/>
        <item x="36"/>
        <item x="37"/>
        <item x="38"/>
        <item x="40"/>
        <item x="41"/>
        <item x="42"/>
        <item x="44"/>
        <item x="45"/>
        <item x="46"/>
        <item x="51"/>
        <item x="52"/>
        <item x="53"/>
        <item x="55"/>
        <item x="56"/>
        <item x="57"/>
        <item x="49"/>
        <item x="59"/>
        <item x="60"/>
        <item x="61"/>
        <item x="63"/>
        <item x="64"/>
        <item x="65"/>
        <item x="66"/>
        <item x="67"/>
        <item x="68"/>
        <item x="69"/>
        <item x="71"/>
        <item x="72"/>
        <item x="73"/>
        <item x="75"/>
        <item x="76"/>
        <item x="77"/>
        <item x="79"/>
        <item x="81"/>
        <item x="82"/>
        <item x="83"/>
        <item x="84"/>
        <item x="86"/>
        <item x="87"/>
        <item x="88"/>
        <item x="89"/>
        <item x="91"/>
        <item x="92"/>
        <item x="93"/>
        <item x="94"/>
        <item x="96"/>
        <item x="97"/>
        <item x="98"/>
        <item x="99"/>
        <item x="101"/>
        <item x="102"/>
        <item x="103"/>
        <item x="104"/>
        <item x="106"/>
        <item x="107"/>
        <item x="108"/>
        <item x="109"/>
        <item x="110"/>
        <item x="112"/>
        <item x="113"/>
        <item x="114"/>
        <item x="115"/>
        <item x="117"/>
        <item x="118"/>
        <item x="119"/>
        <item x="120"/>
        <item x="122"/>
        <item x="123"/>
        <item x="124"/>
        <item x="125"/>
        <item x="126"/>
        <item x="128"/>
        <item x="129"/>
        <item x="130"/>
        <item x="131"/>
        <item x="31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6"/>
        <item x="147"/>
        <item x="148"/>
        <item x="149"/>
        <item x="155"/>
        <item x="156"/>
        <item x="157"/>
        <item x="158"/>
        <item x="159"/>
        <item x="161"/>
        <item x="162"/>
        <item x="163"/>
        <item x="164"/>
        <item x="166"/>
        <item x="167"/>
        <item x="168"/>
        <item x="169"/>
        <item x="170"/>
        <item x="172"/>
        <item x="173"/>
        <item x="174"/>
        <item x="175"/>
        <item x="151"/>
        <item x="152"/>
        <item x="153"/>
        <item x="177"/>
        <item x="178"/>
        <item x="179"/>
        <item x="181"/>
        <item x="182"/>
        <item x="183"/>
        <item x="185"/>
        <item x="186"/>
        <item x="187"/>
        <item x="188"/>
        <item x="50"/>
        <item x="191"/>
        <item x="192"/>
        <item x="193"/>
        <item x="194"/>
        <item x="195"/>
        <item x="197"/>
        <item x="198"/>
        <item x="199"/>
        <item x="200"/>
        <item x="201"/>
        <item x="203"/>
        <item x="204"/>
        <item x="205"/>
        <item x="206"/>
        <item x="208"/>
        <item x="209"/>
        <item x="210"/>
        <item x="211"/>
        <item x="212"/>
        <item x="213"/>
        <item x="215"/>
        <item x="216"/>
        <item x="217"/>
        <item x="0"/>
        <item t="default"/>
      </items>
    </pivotField>
    <pivotField axis="axisRow" compact="0" outline="0" showAll="0" defaultSubtotal="0">
      <items count="219">
        <item x="166"/>
        <item x="167"/>
        <item x="83"/>
        <item x="133"/>
        <item x="73"/>
        <item x="30"/>
        <item x="8"/>
        <item x="80"/>
        <item x="10"/>
        <item x="109"/>
        <item x="217"/>
        <item x="124"/>
        <item x="193"/>
        <item x="212"/>
        <item x="117"/>
        <item x="2"/>
        <item x="180"/>
        <item x="200"/>
        <item x="1"/>
        <item x="148"/>
        <item x="205"/>
        <item x="190"/>
        <item x="202"/>
        <item x="121"/>
        <item x="192"/>
        <item x="218"/>
        <item x="15"/>
        <item x="48"/>
        <item x="49"/>
        <item x="188"/>
        <item x="149"/>
        <item x="50"/>
        <item x="115"/>
        <item x="170"/>
        <item x="40"/>
        <item x="173"/>
        <item x="182"/>
        <item x="144"/>
        <item x="189"/>
        <item x="104"/>
        <item x="198"/>
        <item x="81"/>
        <item x="150"/>
        <item x="129"/>
        <item x="16"/>
        <item x="79"/>
        <item x="142"/>
        <item x="11"/>
        <item x="140"/>
        <item x="51"/>
        <item x="75"/>
        <item x="12"/>
        <item x="14"/>
        <item x="128"/>
        <item x="58"/>
        <item x="47"/>
        <item x="176"/>
        <item x="152"/>
        <item x="153"/>
        <item x="214"/>
        <item x="138"/>
        <item x="137"/>
        <item x="106"/>
        <item x="101"/>
        <item x="107"/>
        <item x="186"/>
        <item x="108"/>
        <item x="158"/>
        <item x="105"/>
        <item x="209"/>
        <item x="89"/>
        <item x="100"/>
        <item x="66"/>
        <item x="72"/>
        <item x="19"/>
        <item x="151"/>
        <item x="154"/>
        <item x="87"/>
        <item x="187"/>
        <item x="157"/>
        <item x="208"/>
        <item x="162"/>
        <item x="159"/>
        <item x="169"/>
        <item x="95"/>
        <item x="24"/>
        <item x="213"/>
        <item x="32"/>
        <item x="6"/>
        <item x="5"/>
        <item x="97"/>
        <item x="215"/>
        <item x="201"/>
        <item x="39"/>
        <item x="120"/>
        <item x="123"/>
        <item x="53"/>
        <item x="177"/>
        <item x="181"/>
        <item x="174"/>
        <item x="3"/>
        <item x="114"/>
        <item x="130"/>
        <item x="41"/>
        <item x="96"/>
        <item x="31"/>
        <item x="42"/>
        <item x="99"/>
        <item x="110"/>
        <item x="34"/>
        <item x="26"/>
        <item x="37"/>
        <item x="191"/>
        <item x="28"/>
        <item x="56"/>
        <item x="46"/>
        <item x="91"/>
        <item x="23"/>
        <item x="52"/>
        <item x="68"/>
        <item x="135"/>
        <item x="126"/>
        <item x="125"/>
        <item x="55"/>
        <item x="33"/>
        <item x="118"/>
        <item x="111"/>
        <item x="44"/>
        <item x="179"/>
        <item x="210"/>
        <item x="65"/>
        <item x="77"/>
        <item x="134"/>
        <item x="67"/>
        <item x="93"/>
        <item x="88"/>
        <item x="112"/>
        <item x="38"/>
        <item x="185"/>
        <item x="156"/>
        <item x="160"/>
        <item x="98"/>
        <item x="184"/>
        <item x="9"/>
        <item x="20"/>
        <item x="45"/>
        <item x="94"/>
        <item x="145"/>
        <item x="147"/>
        <item x="84"/>
        <item x="76"/>
        <item x="29"/>
        <item x="22"/>
        <item x="25"/>
        <item x="71"/>
        <item x="211"/>
        <item x="207"/>
        <item x="204"/>
        <item x="175"/>
        <item x="136"/>
        <item x="165"/>
        <item x="119"/>
        <item x="21"/>
        <item x="216"/>
        <item x="183"/>
        <item x="57"/>
        <item x="163"/>
        <item x="69"/>
        <item x="155"/>
        <item x="178"/>
        <item x="13"/>
        <item x="194"/>
        <item x="7"/>
        <item x="54"/>
        <item x="132"/>
        <item x="17"/>
        <item x="172"/>
        <item x="199"/>
        <item x="141"/>
        <item x="4"/>
        <item x="195"/>
        <item x="206"/>
        <item x="146"/>
        <item x="122"/>
        <item x="43"/>
        <item x="203"/>
        <item x="164"/>
        <item x="143"/>
        <item x="113"/>
        <item x="35"/>
        <item x="168"/>
        <item x="36"/>
        <item x="131"/>
        <item x="102"/>
        <item x="161"/>
        <item x="62"/>
        <item x="59"/>
        <item x="70"/>
        <item x="86"/>
        <item x="90"/>
        <item x="92"/>
        <item x="64"/>
        <item x="63"/>
        <item x="61"/>
        <item x="103"/>
        <item x="27"/>
        <item x="78"/>
        <item x="60"/>
        <item x="82"/>
        <item x="74"/>
        <item x="116"/>
        <item x="139"/>
        <item x="18"/>
        <item x="127"/>
        <item x="196"/>
        <item x="197"/>
        <item x="171"/>
        <item x="85"/>
        <item x="0"/>
      </items>
    </pivotField>
    <pivotField axis="axisRow" compact="0" outline="0" showAll="0">
      <items count="48">
        <item h="1" x="7"/>
        <item h="1" x="18"/>
        <item h="1" sd="0" x="3"/>
        <item h="1" x="37"/>
        <item h="1" x="42"/>
        <item h="1" x="26"/>
        <item h="1" x="45"/>
        <item h="1" x="4"/>
        <item h="1" x="40"/>
        <item h="1" x="39"/>
        <item h="1" x="31"/>
        <item h="1" x="11"/>
        <item h="1" x="36"/>
        <item h="1" x="44"/>
        <item h="1" x="29"/>
        <item h="1" x="23"/>
        <item h="1" x="22"/>
        <item h="1" x="5"/>
        <item h="1" x="32"/>
        <item h="1" x="21"/>
        <item h="1" x="9"/>
        <item x="1"/>
        <item h="1" x="24"/>
        <item h="1" x="33"/>
        <item h="1" x="38"/>
        <item h="1" x="30"/>
        <item h="1" x="6"/>
        <item h="1" x="43"/>
        <item h="1" x="34"/>
        <item h="1" x="2"/>
        <item h="1" x="12"/>
        <item h="1" x="28"/>
        <item h="1" x="10"/>
        <item h="1" x="14"/>
        <item h="1" x="15"/>
        <item h="1" x="20"/>
        <item h="1" x="17"/>
        <item h="1" x="16"/>
        <item h="1" x="25"/>
        <item h="1" x="27"/>
        <item h="1" x="41"/>
        <item h="1" x="13"/>
        <item h="1" x="8"/>
        <item h="1" x="35"/>
        <item h="1" x="19"/>
        <item h="1" m="1" x="46"/>
        <item h="1" x="0"/>
        <item t="default"/>
      </items>
    </pivotField>
    <pivotField compact="0" outline="0" showAll="0"/>
    <pivotField axis="axisRow" compact="0" outline="0" showAll="0">
      <items count="4">
        <item x="1"/>
        <item x="2"/>
        <item x="0"/>
        <item t="default"/>
      </items>
    </pivotField>
    <pivotField axis="axisRow" compact="0" outline="0" showAll="0">
      <items count="48">
        <item sd="0" x="15"/>
        <item sd="0" x="46"/>
        <item sd="0" x="18"/>
        <item sd="0" x="36"/>
        <item sd="0" x="24"/>
        <item sd="0" x="26"/>
        <item sd="0" x="39"/>
        <item sd="0" x="32"/>
        <item sd="0" x="27"/>
        <item sd="0" x="28"/>
        <item sd="0" x="1"/>
        <item sd="0" x="2"/>
        <item sd="0" x="3"/>
        <item sd="0" x="21"/>
        <item sd="0" x="16"/>
        <item sd="0" x="4"/>
        <item sd="0" x="20"/>
        <item sd="0" x="5"/>
        <item sd="0" x="22"/>
        <item sd="0" x="35"/>
        <item sd="0" x="6"/>
        <item sd="0" x="11"/>
        <item sd="0" x="7"/>
        <item sd="0" x="8"/>
        <item sd="0" x="9"/>
        <item sd="0" x="10"/>
        <item sd="0" x="40"/>
        <item sd="0" x="34"/>
        <item sd="0" x="14"/>
        <item sd="0" x="44"/>
        <item sd="0" x="45"/>
        <item sd="0" x="38"/>
        <item sd="0" x="42"/>
        <item sd="0" x="13"/>
        <item sd="0" x="12"/>
        <item sd="0" x="31"/>
        <item sd="0" x="17"/>
        <item sd="0" x="29"/>
        <item sd="0" x="30"/>
        <item sd="0" x="23"/>
        <item sd="0" x="37"/>
        <item sd="0" x="19"/>
        <item sd="0" x="25"/>
        <item sd="0" x="33"/>
        <item sd="0" x="41"/>
        <item sd="0" x="43"/>
        <item sd="0" x="0"/>
        <item t="default" sd="0"/>
      </items>
    </pivotField>
    <pivotField axis="axisRow" compact="0" outline="0" showAll="0">
      <items count="194">
        <item x="17"/>
        <item x="147"/>
        <item x="144"/>
        <item x="9"/>
        <item x="36"/>
        <item x="120"/>
        <item x="121"/>
        <item x="189"/>
        <item x="130"/>
        <item x="166"/>
        <item x="107"/>
        <item x="11"/>
        <item x="108"/>
        <item x="8"/>
        <item x="51"/>
        <item x="190"/>
        <item x="2"/>
        <item x="52"/>
        <item x="53"/>
        <item x="95"/>
        <item x="109"/>
        <item x="84"/>
        <item x="86"/>
        <item x="123"/>
        <item x="34"/>
        <item x="54"/>
        <item x="102"/>
        <item x="155"/>
        <item x="162"/>
        <item x="15"/>
        <item x="110"/>
        <item x="124"/>
        <item x="146"/>
        <item x="156"/>
        <item x="170"/>
        <item x="93"/>
        <item x="192"/>
        <item x="79"/>
        <item x="44"/>
        <item x="37"/>
        <item x="157"/>
        <item x="138"/>
        <item x="171"/>
        <item x="129"/>
        <item x="114"/>
        <item x="24"/>
        <item x="55"/>
        <item x="82"/>
        <item x="26"/>
        <item x="167"/>
        <item x="14"/>
        <item x="172"/>
        <item x="122"/>
        <item x="116"/>
        <item x="158"/>
        <item x="134"/>
        <item x="173"/>
        <item x="45"/>
        <item x="159"/>
        <item x="18"/>
        <item x="94"/>
        <item x="184"/>
        <item x="56"/>
        <item x="163"/>
        <item x="3"/>
        <item x="72"/>
        <item x="57"/>
        <item x="19"/>
        <item x="13"/>
        <item x="142"/>
        <item x="46"/>
        <item x="96"/>
        <item x="152"/>
        <item x="28"/>
        <item x="115"/>
        <item x="29"/>
        <item x="90"/>
        <item x="30"/>
        <item x="103"/>
        <item x="41"/>
        <item x="73"/>
        <item x="83"/>
        <item x="139"/>
        <item x="160"/>
        <item x="111"/>
        <item x="35"/>
        <item x="31"/>
        <item x="38"/>
        <item x="113"/>
        <item x="100"/>
        <item x="1"/>
        <item x="25"/>
        <item x="68"/>
        <item x="128"/>
        <item x="87"/>
        <item x="12"/>
        <item x="154"/>
        <item x="20"/>
        <item x="91"/>
        <item x="175"/>
        <item x="16"/>
        <item x="174"/>
        <item x="21"/>
        <item x="164"/>
        <item x="176"/>
        <item x="42"/>
        <item x="74"/>
        <item x="58"/>
        <item x="67"/>
        <item x="66"/>
        <item x="75"/>
        <item x="148"/>
        <item x="145"/>
        <item x="47"/>
        <item x="185"/>
        <item x="59"/>
        <item x="40"/>
        <item x="4"/>
        <item x="112"/>
        <item x="69"/>
        <item x="105"/>
        <item x="76"/>
        <item x="168"/>
        <item x="98"/>
        <item x="48"/>
        <item x="119"/>
        <item x="88"/>
        <item x="127"/>
        <item x="118"/>
        <item x="27"/>
        <item x="141"/>
        <item x="80"/>
        <item x="143"/>
        <item x="153"/>
        <item x="191"/>
        <item x="101"/>
        <item x="22"/>
        <item x="181"/>
        <item x="60"/>
        <item x="89"/>
        <item x="104"/>
        <item x="136"/>
        <item x="97"/>
        <item x="186"/>
        <item x="177"/>
        <item x="7"/>
        <item x="150"/>
        <item x="43"/>
        <item x="92"/>
        <item x="131"/>
        <item x="151"/>
        <item x="126"/>
        <item x="81"/>
        <item x="70"/>
        <item x="61"/>
        <item x="65"/>
        <item x="32"/>
        <item x="125"/>
        <item x="178"/>
        <item x="77"/>
        <item x="23"/>
        <item x="62"/>
        <item x="183"/>
        <item x="135"/>
        <item x="133"/>
        <item x="137"/>
        <item x="39"/>
        <item x="117"/>
        <item x="106"/>
        <item x="187"/>
        <item x="140"/>
        <item x="188"/>
        <item x="165"/>
        <item x="71"/>
        <item x="78"/>
        <item x="49"/>
        <item x="63"/>
        <item x="64"/>
        <item x="6"/>
        <item x="85"/>
        <item x="99"/>
        <item x="179"/>
        <item x="169"/>
        <item x="149"/>
        <item x="132"/>
        <item x="10"/>
        <item x="182"/>
        <item x="50"/>
        <item x="33"/>
        <item x="180"/>
        <item x="161"/>
        <item x="5"/>
        <item x="0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8">
    <field x="0"/>
    <field x="1"/>
    <field x="6"/>
    <field x="4"/>
    <field x="5"/>
    <field x="8"/>
    <field x="9"/>
    <field x="10"/>
  </rowFields>
  <rowItems count="73">
    <i>
      <x/>
      <x v="3"/>
      <x v="21"/>
      <x/>
      <x v="18"/>
      <x/>
      <x v="10"/>
    </i>
    <i r="6">
      <x v="11"/>
    </i>
    <i r="6">
      <x v="12"/>
    </i>
    <i r="6">
      <x v="15"/>
    </i>
    <i r="6">
      <x v="17"/>
    </i>
    <i r="6">
      <x v="20"/>
    </i>
    <i r="6">
      <x v="22"/>
    </i>
    <i r="6">
      <x v="23"/>
    </i>
    <i r="6">
      <x v="24"/>
    </i>
    <i r="6">
      <x v="25"/>
    </i>
    <i t="default" r="5">
      <x/>
    </i>
    <i t="default" r="3">
      <x/>
    </i>
    <i t="default" r="2">
      <x v="21"/>
    </i>
    <i t="default" r="1">
      <x v="3"/>
    </i>
    <i>
      <x v="1"/>
      <x v="4"/>
      <x v="21"/>
      <x v="147"/>
      <x v="105"/>
      <x/>
      <x v="25"/>
    </i>
    <i t="default" r="5">
      <x/>
    </i>
    <i r="5">
      <x v="1"/>
      <x v="20"/>
    </i>
    <i r="6">
      <x v="34"/>
    </i>
    <i t="default" r="5">
      <x v="1"/>
    </i>
    <i t="default" r="3">
      <x v="147"/>
    </i>
    <i t="default" r="2">
      <x v="21"/>
    </i>
    <i t="default" r="1">
      <x v="4"/>
    </i>
    <i>
      <x v="2"/>
      <x/>
      <x v="21"/>
      <x v="66"/>
      <x v="27"/>
      <x v="1"/>
      <x v="25"/>
    </i>
    <i t="default" r="5">
      <x v="1"/>
    </i>
    <i t="default" r="3">
      <x v="66"/>
    </i>
    <i r="3">
      <x v="87"/>
      <x v="28"/>
      <x/>
      <x v="18"/>
    </i>
    <i r="6">
      <x v="20"/>
    </i>
    <i r="6">
      <x v="39"/>
    </i>
    <i t="default" r="5">
      <x/>
    </i>
    <i t="default" r="3">
      <x v="87"/>
    </i>
    <i r="3">
      <x v="194"/>
      <x v="31"/>
      <x/>
      <x v="4"/>
    </i>
    <i r="6">
      <x v="13"/>
    </i>
    <i r="6">
      <x v="20"/>
    </i>
    <i r="6">
      <x v="23"/>
    </i>
    <i r="6">
      <x v="24"/>
    </i>
    <i r="6">
      <x v="25"/>
    </i>
    <i t="default" r="5">
      <x/>
    </i>
    <i t="default" r="3">
      <x v="194"/>
    </i>
    <i t="default" r="2">
      <x v="21"/>
    </i>
    <i t="default" r="1">
      <x/>
    </i>
    <i>
      <x v="3"/>
      <x v="5"/>
      <x v="21"/>
      <x v="67"/>
      <x v="54"/>
      <x/>
      <x v="8"/>
    </i>
    <i r="6">
      <x v="9"/>
    </i>
    <i r="6">
      <x v="18"/>
    </i>
    <i r="6">
      <x v="20"/>
    </i>
    <i r="6">
      <x v="22"/>
    </i>
    <i r="6">
      <x v="23"/>
    </i>
    <i r="6">
      <x v="24"/>
    </i>
    <i r="6">
      <x v="25"/>
    </i>
    <i r="6">
      <x v="37"/>
    </i>
    <i r="6">
      <x v="38"/>
    </i>
    <i t="default" r="5">
      <x/>
    </i>
    <i r="5">
      <x v="1"/>
      <x v="25"/>
    </i>
    <i r="6">
      <x v="35"/>
    </i>
    <i t="default" r="5">
      <x v="1"/>
    </i>
    <i t="default" r="3">
      <x v="67"/>
    </i>
    <i t="default" r="2">
      <x v="21"/>
    </i>
    <i t="default" r="1">
      <x v="5"/>
    </i>
    <i>
      <x v="8"/>
      <x v="2"/>
      <x v="21"/>
      <x v="1"/>
      <x v="21"/>
      <x/>
      <x v="7"/>
    </i>
    <i r="6">
      <x v="11"/>
    </i>
    <i r="6">
      <x v="13"/>
    </i>
    <i r="6">
      <x v="14"/>
    </i>
    <i r="6">
      <x v="17"/>
    </i>
    <i r="6">
      <x v="19"/>
    </i>
    <i r="6">
      <x v="20"/>
    </i>
    <i r="6">
      <x v="23"/>
    </i>
    <i r="6">
      <x v="24"/>
    </i>
    <i r="6">
      <x v="25"/>
    </i>
    <i r="6">
      <x v="38"/>
    </i>
    <i t="default" r="5">
      <x/>
    </i>
    <i t="default" r="3">
      <x v="1"/>
    </i>
    <i t="default" r="2">
      <x v="21"/>
    </i>
    <i t="default" r="1">
      <x v="2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2021 ORGB" fld="11" baseField="0" baseItem="0" numFmtId="3"/>
    <dataField name="Sum of 2021 ADJB" fld="12" baseField="0" baseItem="0" numFmtId="3"/>
    <dataField name="Sum of 2021 M01" fld="13" baseField="0" baseItem="0" numFmtId="3"/>
    <dataField name="Sum of 2021 M02" fld="14" baseField="0" baseItem="0" numFmtId="3"/>
    <dataField name="Sum of 2021 M03" fld="15" baseField="0" baseItem="0" numFmtId="3"/>
    <dataField name="Sum of 2021 Q1 Spending" fld="16" baseField="0" baseItem="0" numFmtId="3"/>
    <dataField name="Sum of 2021 YTD Spemding" fld="17" baseField="0" baseItem="0" numFmtId="3"/>
  </dataFields>
  <formats count="339">
    <format dxfId="338">
      <pivotArea type="origin" dataOnly="0" labelOnly="1" outline="0" fieldPosition="0"/>
    </format>
    <format dxfId="337">
      <pivotArea field="-2" type="button" dataOnly="0" labelOnly="1" outline="0" axis="axisCol" fieldPosition="0"/>
    </format>
    <format dxfId="336">
      <pivotArea type="topRight" dataOnly="0" labelOnly="1" outline="0" fieldPosition="0"/>
    </format>
    <format dxfId="335">
      <pivotArea field="0" type="button" dataOnly="0" labelOnly="1" outline="0" axis="axisRow" fieldPosition="0"/>
    </format>
    <format dxfId="334">
      <pivotArea field="1" type="button" dataOnly="0" labelOnly="1" outline="0" axis="axisRow" fieldPosition="1"/>
    </format>
    <format dxfId="333">
      <pivotArea field="6" type="button" dataOnly="0" labelOnly="1" outline="0" axis="axisRow" fieldPosition="2"/>
    </format>
    <format dxfId="332">
      <pivotArea field="8" type="button" dataOnly="0" labelOnly="1" outline="0" axis="axisRow" fieldPosition="5"/>
    </format>
    <format dxfId="331">
      <pivotArea field="9" type="button" dataOnly="0" labelOnly="1" outline="0" axis="axisRow" fieldPosition="6"/>
    </format>
    <format dxfId="330">
      <pivotArea field="10" type="button" dataOnly="0" labelOnly="1" outline="0" axis="axisRow" fieldPosition="7"/>
    </format>
    <format dxfId="32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28">
      <pivotArea type="origin" dataOnly="0" labelOnly="1" outline="0" fieldPosition="0"/>
    </format>
    <format dxfId="327">
      <pivotArea field="-2" type="button" dataOnly="0" labelOnly="1" outline="0" axis="axisCol" fieldPosition="0"/>
    </format>
    <format dxfId="326">
      <pivotArea type="topRight" dataOnly="0" labelOnly="1" outline="0" fieldPosition="0"/>
    </format>
    <format dxfId="325">
      <pivotArea field="0" type="button" dataOnly="0" labelOnly="1" outline="0" axis="axisRow" fieldPosition="0"/>
    </format>
    <format dxfId="324">
      <pivotArea field="1" type="button" dataOnly="0" labelOnly="1" outline="0" axis="axisRow" fieldPosition="1"/>
    </format>
    <format dxfId="323">
      <pivotArea field="6" type="button" dataOnly="0" labelOnly="1" outline="0" axis="axisRow" fieldPosition="2"/>
    </format>
    <format dxfId="322">
      <pivotArea field="8" type="button" dataOnly="0" labelOnly="1" outline="0" axis="axisRow" fieldPosition="5"/>
    </format>
    <format dxfId="321">
      <pivotArea field="9" type="button" dataOnly="0" labelOnly="1" outline="0" axis="axisRow" fieldPosition="6"/>
    </format>
    <format dxfId="320">
      <pivotArea field="10" type="button" dataOnly="0" labelOnly="1" outline="0" axis="axisRow" fieldPosition="7"/>
    </format>
    <format dxfId="31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8">
      <pivotArea type="all" dataOnly="0" outline="0" fieldPosition="0"/>
    </format>
    <format dxfId="317">
      <pivotArea outline="0" collapsedLevelsAreSubtotals="1" fieldPosition="0"/>
    </format>
    <format dxfId="316">
      <pivotArea type="origin" dataOnly="0" labelOnly="1" outline="0" fieldPosition="0"/>
    </format>
    <format dxfId="315">
      <pivotArea field="-2" type="button" dataOnly="0" labelOnly="1" outline="0" axis="axisCol" fieldPosition="0"/>
    </format>
    <format dxfId="314">
      <pivotArea type="topRight" dataOnly="0" labelOnly="1" outline="0" fieldPosition="0"/>
    </format>
    <format dxfId="313">
      <pivotArea field="0" type="button" dataOnly="0" labelOnly="1" outline="0" axis="axisRow" fieldPosition="0"/>
    </format>
    <format dxfId="312">
      <pivotArea field="1" type="button" dataOnly="0" labelOnly="1" outline="0" axis="axisRow" fieldPosition="1"/>
    </format>
    <format dxfId="311">
      <pivotArea field="6" type="button" dataOnly="0" labelOnly="1" outline="0" axis="axisRow" fieldPosition="2"/>
    </format>
    <format dxfId="310">
      <pivotArea field="8" type="button" dataOnly="0" labelOnly="1" outline="0" axis="axisRow" fieldPosition="5"/>
    </format>
    <format dxfId="309">
      <pivotArea field="9" type="button" dataOnly="0" labelOnly="1" outline="0" axis="axisRow" fieldPosition="6"/>
    </format>
    <format dxfId="308">
      <pivotArea field="10" type="button" dataOnly="0" labelOnly="1" outline="0" axis="axisRow" fieldPosition="7"/>
    </format>
    <format dxfId="307">
      <pivotArea dataOnly="0" labelOnly="1" outline="0" fieldPosition="0">
        <references count="1">
          <reference field="0" count="0"/>
        </references>
      </pivotArea>
    </format>
    <format dxfId="306">
      <pivotArea dataOnly="0" labelOnly="1" outline="0" fieldPosition="0">
        <references count="1">
          <reference field="0" count="0" defaultSubtotal="1"/>
        </references>
      </pivotArea>
    </format>
    <format dxfId="305">
      <pivotArea dataOnly="0" labelOnly="1" grandRow="1" outline="0" fieldPosition="0"/>
    </format>
    <format dxfId="304">
      <pivotArea dataOnly="0" labelOnly="1" outline="0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303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3"/>
          </reference>
        </references>
      </pivotArea>
    </format>
    <format dxfId="302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301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4"/>
          </reference>
        </references>
      </pivotArea>
    </format>
    <format dxfId="300">
      <pivotArea dataOnly="0" labelOnly="1" outline="0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299">
      <pivotArea dataOnly="0" labelOnly="1" outline="0" fieldPosition="0">
        <references count="2">
          <reference field="0" count="1" selected="0">
            <x v="2"/>
          </reference>
          <reference field="1" count="1" defaultSubtotal="1">
            <x v="0"/>
          </reference>
        </references>
      </pivotArea>
    </format>
    <format dxfId="298">
      <pivotArea dataOnly="0" labelOnly="1" outline="0" fieldPosition="0">
        <references count="2">
          <reference field="0" count="1" selected="0">
            <x v="3"/>
          </reference>
          <reference field="1" count="1">
            <x v="5"/>
          </reference>
        </references>
      </pivotArea>
    </format>
    <format dxfId="297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5"/>
          </reference>
        </references>
      </pivotArea>
    </format>
    <format dxfId="296">
      <pivotArea dataOnly="0" labelOnly="1" outline="0" fieldPosition="0">
        <references count="2">
          <reference field="0" count="1" selected="0">
            <x v="4"/>
          </reference>
          <reference field="1" count="1">
            <x v="6"/>
          </reference>
        </references>
      </pivotArea>
    </format>
    <format dxfId="295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6"/>
          </reference>
        </references>
      </pivotArea>
    </format>
    <format dxfId="294">
      <pivotArea dataOnly="0" labelOnly="1" outline="0" fieldPosition="0">
        <references count="2">
          <reference field="0" count="1" selected="0">
            <x v="5"/>
          </reference>
          <reference field="1" count="1">
            <x v="7"/>
          </reference>
        </references>
      </pivotArea>
    </format>
    <format dxfId="293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7"/>
          </reference>
        </references>
      </pivotArea>
    </format>
    <format dxfId="292">
      <pivotArea dataOnly="0" labelOnly="1" outline="0" fieldPosition="0">
        <references count="2">
          <reference field="0" count="1" selected="0">
            <x v="6"/>
          </reference>
          <reference field="1" count="1">
            <x v="8"/>
          </reference>
        </references>
      </pivotArea>
    </format>
    <format dxfId="291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8"/>
          </reference>
        </references>
      </pivotArea>
    </format>
    <format dxfId="290">
      <pivotArea dataOnly="0" labelOnly="1" outline="0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289">
      <pivotArea dataOnly="0" labelOnly="1" outline="0" fieldPosition="0">
        <references count="2">
          <reference field="0" count="1" selected="0">
            <x v="7"/>
          </reference>
          <reference field="1" count="1" defaultSubtotal="1">
            <x v="1"/>
          </reference>
        </references>
      </pivotArea>
    </format>
    <format dxfId="288">
      <pivotArea dataOnly="0" labelOnly="1" outline="0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287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2"/>
          </reference>
        </references>
      </pivotArea>
    </format>
    <format dxfId="28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6" count="8">
            <x v="0"/>
            <x v="2"/>
            <x v="7"/>
            <x v="17"/>
            <x v="21"/>
            <x v="26"/>
            <x v="29"/>
            <x v="46"/>
          </reference>
        </references>
      </pivotArea>
    </format>
    <format dxfId="28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6" count="8" defaultSubtotal="1">
            <x v="0"/>
            <x v="2"/>
            <x v="7"/>
            <x v="17"/>
            <x v="21"/>
            <x v="26"/>
            <x v="29"/>
            <x v="46"/>
          </reference>
        </references>
      </pivotArea>
    </format>
    <format dxfId="2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6" count="6">
            <x v="11"/>
            <x v="20"/>
            <x v="21"/>
            <x v="32"/>
            <x v="42"/>
            <x v="45"/>
          </reference>
        </references>
      </pivotArea>
    </format>
    <format dxfId="2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6" count="6" defaultSubtotal="1">
            <x v="11"/>
            <x v="20"/>
            <x v="21"/>
            <x v="32"/>
            <x v="42"/>
            <x v="45"/>
          </reference>
        </references>
      </pivotArea>
    </format>
    <format dxfId="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6" count="4">
            <x v="21"/>
            <x v="30"/>
            <x v="41"/>
            <x v="45"/>
          </reference>
        </references>
      </pivotArea>
    </format>
    <format dxfId="2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6" count="4" defaultSubtotal="1">
            <x v="21"/>
            <x v="30"/>
            <x v="41"/>
            <x v="45"/>
          </reference>
        </references>
      </pivotArea>
    </format>
    <format dxfId="280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5"/>
          </reference>
          <reference field="6" count="12">
            <x v="1"/>
            <x v="15"/>
            <x v="16"/>
            <x v="19"/>
            <x v="21"/>
            <x v="33"/>
            <x v="34"/>
            <x v="35"/>
            <x v="36"/>
            <x v="37"/>
            <x v="44"/>
            <x v="45"/>
          </reference>
        </references>
      </pivotArea>
    </format>
    <format dxfId="27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5"/>
          </reference>
          <reference field="6" count="12" defaultSubtotal="1">
            <x v="1"/>
            <x v="15"/>
            <x v="16"/>
            <x v="19"/>
            <x v="21"/>
            <x v="33"/>
            <x v="34"/>
            <x v="35"/>
            <x v="36"/>
            <x v="37"/>
            <x v="44"/>
            <x v="45"/>
          </reference>
        </references>
      </pivotArea>
    </format>
    <format dxfId="27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"/>
          </reference>
          <reference field="6" count="6">
            <x v="5"/>
            <x v="22"/>
            <x v="31"/>
            <x v="38"/>
            <x v="39"/>
            <x v="45"/>
          </reference>
        </references>
      </pivotArea>
    </format>
    <format dxfId="27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"/>
          </reference>
          <reference field="6" count="6" defaultSubtotal="1">
            <x v="5"/>
            <x v="22"/>
            <x v="31"/>
            <x v="38"/>
            <x v="39"/>
            <x v="45"/>
          </reference>
        </references>
      </pivotArea>
    </format>
    <format dxfId="276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"/>
          </reference>
          <reference field="6" count="4">
            <x v="10"/>
            <x v="14"/>
            <x v="25"/>
            <x v="45"/>
          </reference>
        </references>
      </pivotArea>
    </format>
    <format dxfId="27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"/>
          </reference>
          <reference field="6" count="4" defaultSubtotal="1">
            <x v="10"/>
            <x v="14"/>
            <x v="25"/>
            <x v="45"/>
          </reference>
        </references>
      </pivotArea>
    </format>
    <format dxfId="27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6" count="6">
            <x v="12"/>
            <x v="18"/>
            <x v="23"/>
            <x v="28"/>
            <x v="43"/>
            <x v="45"/>
          </reference>
        </references>
      </pivotArea>
    </format>
    <format dxfId="27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6" count="6" defaultSubtotal="1">
            <x v="12"/>
            <x v="18"/>
            <x v="23"/>
            <x v="28"/>
            <x v="43"/>
            <x v="45"/>
          </reference>
        </references>
      </pivotArea>
    </format>
    <format dxfId="272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"/>
          </reference>
          <reference field="6" count="5">
            <x v="3"/>
            <x v="8"/>
            <x v="9"/>
            <x v="24"/>
            <x v="45"/>
          </reference>
        </references>
      </pivotArea>
    </format>
    <format dxfId="27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"/>
          </reference>
          <reference field="6" count="5" defaultSubtotal="1">
            <x v="3"/>
            <x v="8"/>
            <x v="9"/>
            <x v="24"/>
            <x v="45"/>
          </reference>
        </references>
      </pivotArea>
    </format>
    <format dxfId="27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6" count="7">
            <x v="4"/>
            <x v="6"/>
            <x v="13"/>
            <x v="21"/>
            <x v="27"/>
            <x v="40"/>
            <x v="45"/>
          </reference>
        </references>
      </pivotArea>
    </format>
    <format dxfId="26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6" count="7" defaultSubtotal="1">
            <x v="4"/>
            <x v="6"/>
            <x v="13"/>
            <x v="21"/>
            <x v="27"/>
            <x v="40"/>
            <x v="45"/>
          </reference>
        </references>
      </pivotArea>
    </format>
    <format dxfId="26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8" count="2">
            <x v="0"/>
            <x v="1"/>
          </reference>
        </references>
      </pivotArea>
    </format>
    <format dxfId="26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8" count="2" defaultSubtotal="1">
            <x v="0"/>
            <x v="1"/>
          </reference>
        </references>
      </pivotArea>
    </format>
    <format dxfId="26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8" count="2">
            <x v="0"/>
            <x v="1"/>
          </reference>
        </references>
      </pivotArea>
    </format>
    <format dxfId="26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8" count="2" defaultSubtotal="1">
            <x v="0"/>
            <x v="1"/>
          </reference>
        </references>
      </pivotArea>
    </format>
    <format dxfId="26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7"/>
          </reference>
          <reference field="8" count="2">
            <x v="0"/>
            <x v="1"/>
          </reference>
        </references>
      </pivotArea>
    </format>
    <format dxfId="26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7"/>
          </reference>
          <reference field="8" count="2" defaultSubtotal="1">
            <x v="0"/>
            <x v="1"/>
          </reference>
        </references>
      </pivotArea>
    </format>
    <format dxfId="26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17"/>
          </reference>
          <reference field="8" count="2">
            <x v="0"/>
            <x v="1"/>
          </reference>
        </references>
      </pivotArea>
    </format>
    <format dxfId="26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17"/>
          </reference>
          <reference field="8" count="2" defaultSubtotal="1">
            <x v="0"/>
            <x v="1"/>
          </reference>
        </references>
      </pivotArea>
    </format>
    <format dxfId="26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1"/>
          </reference>
          <reference field="8" count="1">
            <x v="0"/>
          </reference>
        </references>
      </pivotArea>
    </format>
    <format dxfId="25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1"/>
          </reference>
          <reference field="8" count="1" defaultSubtotal="1">
            <x v="0"/>
          </reference>
        </references>
      </pivotArea>
    </format>
    <format dxfId="25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6"/>
          </reference>
          <reference field="8" count="2">
            <x v="0"/>
            <x v="1"/>
          </reference>
        </references>
      </pivotArea>
    </format>
    <format dxfId="25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6"/>
          </reference>
          <reference field="8" count="2" defaultSubtotal="1">
            <x v="0"/>
            <x v="1"/>
          </reference>
        </references>
      </pivotArea>
    </format>
    <format dxfId="25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9"/>
          </reference>
          <reference field="8" count="2">
            <x v="0"/>
            <x v="1"/>
          </reference>
        </references>
      </pivotArea>
    </format>
    <format dxfId="25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9"/>
          </reference>
          <reference field="8" count="2" defaultSubtotal="1">
            <x v="0"/>
            <x v="1"/>
          </reference>
        </references>
      </pivotArea>
    </format>
    <format dxfId="25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46"/>
          </reference>
          <reference field="8" count="1">
            <x v="2"/>
          </reference>
        </references>
      </pivotArea>
    </format>
    <format dxfId="25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46"/>
          </reference>
          <reference field="8" count="1" defaultSubtotal="1">
            <x v="2"/>
          </reference>
        </references>
      </pivotArea>
    </format>
    <format dxfId="2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11"/>
          </reference>
          <reference field="8" count="2">
            <x v="0"/>
            <x v="1"/>
          </reference>
        </references>
      </pivotArea>
    </format>
    <format dxfId="2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11"/>
          </reference>
          <reference field="8" count="2" defaultSubtotal="1">
            <x v="0"/>
            <x v="1"/>
          </reference>
        </references>
      </pivotArea>
    </format>
    <format dxfId="2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20"/>
          </reference>
          <reference field="8" count="2">
            <x v="0"/>
            <x v="1"/>
          </reference>
        </references>
      </pivotArea>
    </format>
    <format dxfId="2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20"/>
          </reference>
          <reference field="8" count="2" defaultSubtotal="1">
            <x v="0"/>
            <x v="1"/>
          </reference>
        </references>
      </pivotArea>
    </format>
    <format dxfId="2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21"/>
          </reference>
          <reference field="8" count="2">
            <x v="0"/>
            <x v="1"/>
          </reference>
        </references>
      </pivotArea>
    </format>
    <format dxfId="2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21"/>
          </reference>
          <reference field="8" count="2" defaultSubtotal="1">
            <x v="0"/>
            <x v="1"/>
          </reference>
        </references>
      </pivotArea>
    </format>
    <format dxfId="24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32"/>
          </reference>
          <reference field="8" count="2">
            <x v="0"/>
            <x v="1"/>
          </reference>
        </references>
      </pivotArea>
    </format>
    <format dxfId="24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32"/>
          </reference>
          <reference field="8" count="2" defaultSubtotal="1">
            <x v="0"/>
            <x v="1"/>
          </reference>
        </references>
      </pivotArea>
    </format>
    <format dxfId="2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42"/>
          </reference>
          <reference field="8" count="2">
            <x v="0"/>
            <x v="1"/>
          </reference>
        </references>
      </pivotArea>
    </format>
    <format dxfId="24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42"/>
          </reference>
          <reference field="8" count="2" defaultSubtotal="1">
            <x v="0"/>
            <x v="1"/>
          </reference>
        </references>
      </pivotArea>
    </format>
    <format dxfId="24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24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24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21"/>
          </reference>
          <reference field="8" count="2">
            <x v="0"/>
            <x v="1"/>
          </reference>
        </references>
      </pivotArea>
    </format>
    <format dxfId="23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21"/>
          </reference>
          <reference field="8" count="2" defaultSubtotal="1">
            <x v="0"/>
            <x v="1"/>
          </reference>
        </references>
      </pivotArea>
    </format>
    <format dxfId="23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30"/>
          </reference>
          <reference field="8" count="2">
            <x v="0"/>
            <x v="1"/>
          </reference>
        </references>
      </pivotArea>
    </format>
    <format dxfId="23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30"/>
          </reference>
          <reference field="8" count="2" defaultSubtotal="1">
            <x v="0"/>
            <x v="1"/>
          </reference>
        </references>
      </pivotArea>
    </format>
    <format dxfId="23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41"/>
          </reference>
          <reference field="8" count="2">
            <x v="0"/>
            <x v="1"/>
          </reference>
        </references>
      </pivotArea>
    </format>
    <format dxfId="23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41"/>
          </reference>
          <reference field="8" count="2" defaultSubtotal="1">
            <x v="0"/>
            <x v="1"/>
          </reference>
        </references>
      </pivotArea>
    </format>
    <format dxfId="23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23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23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"/>
          </reference>
          <reference field="8" count="2">
            <x v="0"/>
            <x v="1"/>
          </reference>
        </references>
      </pivotArea>
    </format>
    <format dxfId="23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"/>
          </reference>
          <reference field="8" count="2" defaultSubtotal="1">
            <x v="0"/>
            <x v="1"/>
          </reference>
        </references>
      </pivotArea>
    </format>
    <format dxfId="23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5"/>
          </reference>
          <reference field="8" count="2">
            <x v="0"/>
            <x v="1"/>
          </reference>
        </references>
      </pivotArea>
    </format>
    <format dxfId="22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5"/>
          </reference>
          <reference field="8" count="2" defaultSubtotal="1">
            <x v="0"/>
            <x v="1"/>
          </reference>
        </references>
      </pivotArea>
    </format>
    <format dxfId="22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6"/>
          </reference>
          <reference field="8" count="2">
            <x v="0"/>
            <x v="1"/>
          </reference>
        </references>
      </pivotArea>
    </format>
    <format dxfId="22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6"/>
          </reference>
          <reference field="8" count="2" defaultSubtotal="1">
            <x v="0"/>
            <x v="1"/>
          </reference>
        </references>
      </pivotArea>
    </format>
    <format dxfId="22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9"/>
          </reference>
          <reference field="8" count="2">
            <x v="0"/>
            <x v="1"/>
          </reference>
        </references>
      </pivotArea>
    </format>
    <format dxfId="22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19"/>
          </reference>
          <reference field="8" count="2" defaultSubtotal="1">
            <x v="0"/>
            <x v="1"/>
          </reference>
        </references>
      </pivotArea>
    </format>
    <format dxfId="22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21"/>
          </reference>
          <reference field="8" count="2">
            <x v="0"/>
            <x v="1"/>
          </reference>
        </references>
      </pivotArea>
    </format>
    <format dxfId="22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21"/>
          </reference>
          <reference field="8" count="2" defaultSubtotal="1">
            <x v="0"/>
            <x v="1"/>
          </reference>
        </references>
      </pivotArea>
    </format>
    <format dxfId="22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3"/>
          </reference>
          <reference field="8" count="2">
            <x v="0"/>
            <x v="1"/>
          </reference>
        </references>
      </pivotArea>
    </format>
    <format dxfId="22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3"/>
          </reference>
          <reference field="8" count="2" defaultSubtotal="1">
            <x v="0"/>
            <x v="1"/>
          </reference>
        </references>
      </pivotArea>
    </format>
    <format dxfId="22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4"/>
          </reference>
          <reference field="8" count="2">
            <x v="0"/>
            <x v="1"/>
          </reference>
        </references>
      </pivotArea>
    </format>
    <format dxfId="21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4"/>
          </reference>
          <reference field="8" count="2" defaultSubtotal="1">
            <x v="0"/>
            <x v="1"/>
          </reference>
        </references>
      </pivotArea>
    </format>
    <format dxfId="21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5"/>
          </reference>
          <reference field="8" count="2">
            <x v="0"/>
            <x v="1"/>
          </reference>
        </references>
      </pivotArea>
    </format>
    <format dxfId="21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5"/>
          </reference>
          <reference field="8" count="2" defaultSubtotal="1">
            <x v="0"/>
            <x v="1"/>
          </reference>
        </references>
      </pivotArea>
    </format>
    <format dxfId="21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6"/>
          </reference>
          <reference field="8" count="2">
            <x v="0"/>
            <x v="1"/>
          </reference>
        </references>
      </pivotArea>
    </format>
    <format dxfId="21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6"/>
          </reference>
          <reference field="8" count="2" defaultSubtotal="1">
            <x v="0"/>
            <x v="1"/>
          </reference>
        </references>
      </pivotArea>
    </format>
    <format dxfId="21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7"/>
          </reference>
          <reference field="8" count="2">
            <x v="0"/>
            <x v="1"/>
          </reference>
        </references>
      </pivotArea>
    </format>
    <format dxfId="21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37"/>
          </reference>
          <reference field="8" count="2" defaultSubtotal="1">
            <x v="0"/>
            <x v="1"/>
          </reference>
        </references>
      </pivotArea>
    </format>
    <format dxfId="21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44"/>
          </reference>
          <reference field="8" count="2">
            <x v="0"/>
            <x v="1"/>
          </reference>
        </references>
      </pivotArea>
    </format>
    <format dxfId="21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44"/>
          </reference>
          <reference field="8" count="2" defaultSubtotal="1">
            <x v="0"/>
            <x v="1"/>
          </reference>
        </references>
      </pivotArea>
    </format>
    <format dxfId="21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20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20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5"/>
          </reference>
          <reference field="8" count="2">
            <x v="0"/>
            <x v="1"/>
          </reference>
        </references>
      </pivotArea>
    </format>
    <format dxfId="20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5"/>
          </reference>
          <reference field="8" count="2" defaultSubtotal="1">
            <x v="0"/>
            <x v="1"/>
          </reference>
        </references>
      </pivotArea>
    </format>
    <format dxfId="20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22"/>
          </reference>
          <reference field="8" count="2">
            <x v="0"/>
            <x v="1"/>
          </reference>
        </references>
      </pivotArea>
    </format>
    <format dxfId="20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22"/>
          </reference>
          <reference field="8" count="2" defaultSubtotal="1">
            <x v="0"/>
            <x v="1"/>
          </reference>
        </references>
      </pivotArea>
    </format>
    <format dxfId="20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31"/>
          </reference>
          <reference field="8" count="2">
            <x v="0"/>
            <x v="1"/>
          </reference>
        </references>
      </pivotArea>
    </format>
    <format dxfId="20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31"/>
          </reference>
          <reference field="8" count="2" defaultSubtotal="1">
            <x v="0"/>
            <x v="1"/>
          </reference>
        </references>
      </pivotArea>
    </format>
    <format dxfId="20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38"/>
          </reference>
          <reference field="8" count="2">
            <x v="0"/>
            <x v="1"/>
          </reference>
        </references>
      </pivotArea>
    </format>
    <format dxfId="20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38"/>
          </reference>
          <reference field="8" count="2" defaultSubtotal="1">
            <x v="0"/>
            <x v="1"/>
          </reference>
        </references>
      </pivotArea>
    </format>
    <format dxfId="20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39"/>
          </reference>
          <reference field="8" count="2">
            <x v="0"/>
            <x v="1"/>
          </reference>
        </references>
      </pivotArea>
    </format>
    <format dxfId="19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39"/>
          </reference>
          <reference field="8" count="2" defaultSubtotal="1">
            <x v="0"/>
            <x v="1"/>
          </reference>
        </references>
      </pivotArea>
    </format>
    <format dxfId="19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19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19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10"/>
          </reference>
          <reference field="8" count="2">
            <x v="0"/>
            <x v="1"/>
          </reference>
        </references>
      </pivotArea>
    </format>
    <format dxfId="19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10"/>
          </reference>
          <reference field="8" count="2" defaultSubtotal="1">
            <x v="0"/>
            <x v="1"/>
          </reference>
        </references>
      </pivotArea>
    </format>
    <format dxfId="19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14"/>
          </reference>
          <reference field="8" count="2">
            <x v="0"/>
            <x v="1"/>
          </reference>
        </references>
      </pivotArea>
    </format>
    <format dxfId="19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14"/>
          </reference>
          <reference field="8" count="2" defaultSubtotal="1">
            <x v="0"/>
            <x v="1"/>
          </reference>
        </references>
      </pivotArea>
    </format>
    <format dxfId="19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25"/>
          </reference>
          <reference field="8" count="2">
            <x v="0"/>
            <x v="1"/>
          </reference>
        </references>
      </pivotArea>
    </format>
    <format dxfId="19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25"/>
          </reference>
          <reference field="8" count="2" defaultSubtotal="1">
            <x v="0"/>
            <x v="1"/>
          </reference>
        </references>
      </pivotArea>
    </format>
    <format dxfId="19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18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18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12"/>
          </reference>
          <reference field="8" count="2">
            <x v="0"/>
            <x v="1"/>
          </reference>
        </references>
      </pivotArea>
    </format>
    <format dxfId="18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12"/>
          </reference>
          <reference field="8" count="2" defaultSubtotal="1">
            <x v="0"/>
            <x v="1"/>
          </reference>
        </references>
      </pivotArea>
    </format>
    <format dxfId="18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18"/>
          </reference>
          <reference field="8" count="2">
            <x v="0"/>
            <x v="1"/>
          </reference>
        </references>
      </pivotArea>
    </format>
    <format dxfId="18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18"/>
          </reference>
          <reference field="8" count="2" defaultSubtotal="1">
            <x v="0"/>
            <x v="1"/>
          </reference>
        </references>
      </pivotArea>
    </format>
    <format dxfId="18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23"/>
          </reference>
          <reference field="8" count="2">
            <x v="0"/>
            <x v="1"/>
          </reference>
        </references>
      </pivotArea>
    </format>
    <format dxfId="18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23"/>
          </reference>
          <reference field="8" count="2" defaultSubtotal="1">
            <x v="0"/>
            <x v="1"/>
          </reference>
        </references>
      </pivotArea>
    </format>
    <format dxfId="18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28"/>
          </reference>
          <reference field="8" count="2">
            <x v="0"/>
            <x v="1"/>
          </reference>
        </references>
      </pivotArea>
    </format>
    <format dxfId="18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28"/>
          </reference>
          <reference field="8" count="2" defaultSubtotal="1">
            <x v="0"/>
            <x v="1"/>
          </reference>
        </references>
      </pivotArea>
    </format>
    <format dxfId="18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43"/>
          </reference>
          <reference field="8" count="2">
            <x v="0"/>
            <x v="1"/>
          </reference>
        </references>
      </pivotArea>
    </format>
    <format dxfId="17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43"/>
          </reference>
          <reference field="8" count="2" defaultSubtotal="1">
            <x v="0"/>
            <x v="1"/>
          </reference>
        </references>
      </pivotArea>
    </format>
    <format dxfId="17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17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17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3"/>
          </reference>
          <reference field="8" count="2">
            <x v="0"/>
            <x v="1"/>
          </reference>
        </references>
      </pivotArea>
    </format>
    <format dxfId="17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3"/>
          </reference>
          <reference field="8" count="2" defaultSubtotal="1">
            <x v="0"/>
            <x v="1"/>
          </reference>
        </references>
      </pivotArea>
    </format>
    <format dxfId="17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8"/>
          </reference>
          <reference field="8" count="2">
            <x v="0"/>
            <x v="1"/>
          </reference>
        </references>
      </pivotArea>
    </format>
    <format dxfId="17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8"/>
          </reference>
          <reference field="8" count="2" defaultSubtotal="1">
            <x v="0"/>
            <x v="1"/>
          </reference>
        </references>
      </pivotArea>
    </format>
    <format dxfId="17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9"/>
          </reference>
          <reference field="8" count="2">
            <x v="0"/>
            <x v="1"/>
          </reference>
        </references>
      </pivotArea>
    </format>
    <format dxfId="17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9"/>
          </reference>
          <reference field="8" count="2" defaultSubtotal="1">
            <x v="0"/>
            <x v="1"/>
          </reference>
        </references>
      </pivotArea>
    </format>
    <format dxfId="17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24"/>
          </reference>
          <reference field="8" count="2">
            <x v="0"/>
            <x v="1"/>
          </reference>
        </references>
      </pivotArea>
    </format>
    <format dxfId="16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24"/>
          </reference>
          <reference field="8" count="2" defaultSubtotal="1">
            <x v="0"/>
            <x v="1"/>
          </reference>
        </references>
      </pivotArea>
    </format>
    <format dxfId="16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16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16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4"/>
          </reference>
          <reference field="8" count="2">
            <x v="0"/>
            <x v="1"/>
          </reference>
        </references>
      </pivotArea>
    </format>
    <format dxfId="16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4"/>
          </reference>
          <reference field="8" count="2" defaultSubtotal="1">
            <x v="0"/>
            <x v="1"/>
          </reference>
        </references>
      </pivotArea>
    </format>
    <format dxfId="16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6"/>
          </reference>
          <reference field="8" count="2">
            <x v="0"/>
            <x v="1"/>
          </reference>
        </references>
      </pivotArea>
    </format>
    <format dxfId="16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6"/>
          </reference>
          <reference field="8" count="2" defaultSubtotal="1">
            <x v="0"/>
            <x v="1"/>
          </reference>
        </references>
      </pivotArea>
    </format>
    <format dxfId="16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13"/>
          </reference>
          <reference field="8" count="2">
            <x v="0"/>
            <x v="1"/>
          </reference>
        </references>
      </pivotArea>
    </format>
    <format dxfId="16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13"/>
          </reference>
          <reference field="8" count="2" defaultSubtotal="1">
            <x v="0"/>
            <x v="1"/>
          </reference>
        </references>
      </pivotArea>
    </format>
    <format dxfId="16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21"/>
          </reference>
          <reference field="8" count="1">
            <x v="0"/>
          </reference>
        </references>
      </pivotArea>
    </format>
    <format dxfId="15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21"/>
          </reference>
          <reference field="8" count="1" defaultSubtotal="1">
            <x v="0"/>
          </reference>
        </references>
      </pivotArea>
    </format>
    <format dxfId="15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27"/>
          </reference>
          <reference field="8" count="2">
            <x v="0"/>
            <x v="1"/>
          </reference>
        </references>
      </pivotArea>
    </format>
    <format dxfId="15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27"/>
          </reference>
          <reference field="8" count="2" defaultSubtotal="1">
            <x v="0"/>
            <x v="1"/>
          </reference>
        </references>
      </pivotArea>
    </format>
    <format dxfId="15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40"/>
          </reference>
          <reference field="8" count="2">
            <x v="0"/>
            <x v="1"/>
          </reference>
        </references>
      </pivotArea>
    </format>
    <format dxfId="15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40"/>
          </reference>
          <reference field="8" count="2" defaultSubtotal="1">
            <x v="0"/>
            <x v="1"/>
          </reference>
        </references>
      </pivotArea>
    </format>
    <format dxfId="15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15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6" count="1" selected="0">
            <x v="45"/>
          </reference>
          <reference field="8" count="1" defaultSubtotal="1">
            <x v="2"/>
          </reference>
        </references>
      </pivotArea>
    </format>
    <format dxfId="15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8" count="1" selected="0">
            <x v="0"/>
          </reference>
          <reference field="9" count="2">
            <x v="11"/>
            <x v="16"/>
          </reference>
        </references>
      </pivotArea>
    </format>
    <format dxfId="15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8" count="1" selected="0">
            <x v="1"/>
          </reference>
          <reference field="9" count="3">
            <x v="11"/>
            <x v="25"/>
            <x v="34"/>
          </reference>
        </references>
      </pivotArea>
    </format>
    <format dxfId="15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14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8" count="1" selected="0">
            <x v="1"/>
          </reference>
          <reference field="9" count="4">
            <x v="11"/>
            <x v="21"/>
            <x v="33"/>
            <x v="34"/>
          </reference>
        </references>
      </pivotArea>
    </format>
    <format dxfId="14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7"/>
          </reference>
          <reference field="8" count="1" selected="0">
            <x v="0"/>
          </reference>
          <reference field="9" count="3">
            <x v="11"/>
            <x v="33"/>
            <x v="34"/>
          </reference>
        </references>
      </pivotArea>
    </format>
    <format dxfId="14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7"/>
          </reference>
          <reference field="8" count="1" selected="0">
            <x v="1"/>
          </reference>
          <reference field="9" count="1">
            <x v="11"/>
          </reference>
        </references>
      </pivotArea>
    </format>
    <format dxfId="14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17"/>
          </reference>
          <reference field="8" count="1" selected="0">
            <x v="0"/>
          </reference>
          <reference field="9" count="2">
            <x v="11"/>
            <x v="24"/>
          </reference>
        </references>
      </pivotArea>
    </format>
    <format dxfId="14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17"/>
          </reference>
          <reference field="8" count="1" selected="0">
            <x v="1"/>
          </reference>
          <reference field="9" count="3">
            <x v="0"/>
            <x v="11"/>
            <x v="34"/>
          </reference>
        </references>
      </pivotArea>
    </format>
    <format dxfId="14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1"/>
          </reference>
          <reference field="8" count="1" selected="0">
            <x v="0"/>
          </reference>
          <reference field="9" count="10">
            <x v="10"/>
            <x v="11"/>
            <x v="12"/>
            <x v="15"/>
            <x v="17"/>
            <x v="20"/>
            <x v="22"/>
            <x v="23"/>
            <x v="24"/>
            <x v="25"/>
          </reference>
        </references>
      </pivotArea>
    </format>
    <format dxfId="14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6"/>
          </reference>
          <reference field="8" count="1" selected="0">
            <x v="0"/>
          </reference>
          <reference field="9" count="5">
            <x v="11"/>
            <x v="14"/>
            <x v="22"/>
            <x v="34"/>
            <x v="36"/>
          </reference>
        </references>
      </pivotArea>
    </format>
    <format dxfId="14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6"/>
          </reference>
          <reference field="8" count="1" selected="0">
            <x v="1"/>
          </reference>
          <reference field="9" count="4">
            <x v="2"/>
            <x v="11"/>
            <x v="34"/>
            <x v="41"/>
          </reference>
        </references>
      </pivotArea>
    </format>
    <format dxfId="14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9"/>
          </reference>
          <reference field="8" count="1" selected="0">
            <x v="0"/>
          </reference>
          <reference field="9" count="6">
            <x v="11"/>
            <x v="17"/>
            <x v="21"/>
            <x v="25"/>
            <x v="33"/>
            <x v="34"/>
          </reference>
        </references>
      </pivotArea>
    </format>
    <format dxfId="14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9"/>
          </reference>
          <reference field="8" count="1" selected="0">
            <x v="1"/>
          </reference>
          <reference field="9" count="4">
            <x v="11"/>
            <x v="17"/>
            <x v="28"/>
            <x v="34"/>
          </reference>
        </references>
      </pivotArea>
    </format>
    <format dxfId="13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46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1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11"/>
          </reference>
          <reference field="8" count="1" selected="0">
            <x v="0"/>
          </reference>
          <reference field="9" count="1">
            <x v="20"/>
          </reference>
        </references>
      </pivotArea>
    </format>
    <format dxfId="1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11"/>
          </reference>
          <reference field="8" count="1" selected="0">
            <x v="1"/>
          </reference>
          <reference field="9" count="7">
            <x v="11"/>
            <x v="20"/>
            <x v="22"/>
            <x v="23"/>
            <x v="24"/>
            <x v="25"/>
            <x v="34"/>
          </reference>
        </references>
      </pivotArea>
    </format>
    <format dxfId="1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20"/>
          </reference>
          <reference field="8" count="1" selected="0">
            <x v="0"/>
          </reference>
          <reference field="9" count="5">
            <x v="11"/>
            <x v="13"/>
            <x v="17"/>
            <x v="25"/>
            <x v="34"/>
          </reference>
        </references>
      </pivotArea>
    </format>
    <format dxfId="1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20"/>
          </reference>
          <reference field="8" count="1" selected="0">
            <x v="1"/>
          </reference>
          <reference field="9" count="3">
            <x v="11"/>
            <x v="25"/>
            <x v="34"/>
          </reference>
        </references>
      </pivotArea>
    </format>
    <format dxfId="1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21"/>
          </reference>
          <reference field="8" count="1" selected="0">
            <x v="0"/>
          </reference>
          <reference field="9" count="1">
            <x v="25"/>
          </reference>
        </references>
      </pivotArea>
    </format>
    <format dxfId="1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21"/>
          </reference>
          <reference field="8" count="1" selected="0">
            <x v="1"/>
          </reference>
          <reference field="9" count="2">
            <x v="20"/>
            <x v="34"/>
          </reference>
        </references>
      </pivotArea>
    </format>
    <format dxfId="1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32"/>
          </reference>
          <reference field="8" count="1" selected="0">
            <x v="0"/>
          </reference>
          <reference field="9" count="2">
            <x v="11"/>
            <x v="34"/>
          </reference>
        </references>
      </pivotArea>
    </format>
    <format dxfId="1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32"/>
          </reference>
          <reference field="8" count="1" selected="0">
            <x v="1"/>
          </reference>
          <reference field="9" count="4">
            <x v="11"/>
            <x v="24"/>
            <x v="25"/>
            <x v="34"/>
          </reference>
        </references>
      </pivotArea>
    </format>
    <format dxfId="1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42"/>
          </reference>
          <reference field="8" count="1" selected="0">
            <x v="0"/>
          </reference>
          <reference field="9" count="2">
            <x v="11"/>
            <x v="34"/>
          </reference>
        </references>
      </pivotArea>
    </format>
    <format dxfId="1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42"/>
          </reference>
          <reference field="8" count="1" selected="0">
            <x v="1"/>
          </reference>
          <reference field="9" count="2">
            <x v="11"/>
            <x v="34"/>
          </reference>
        </references>
      </pivotArea>
    </format>
    <format dxfId="1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12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21"/>
          </reference>
          <reference field="8" count="1" selected="0">
            <x v="0"/>
          </reference>
          <reference field="9" count="8">
            <x v="4"/>
            <x v="13"/>
            <x v="18"/>
            <x v="20"/>
            <x v="23"/>
            <x v="24"/>
            <x v="25"/>
            <x v="39"/>
          </reference>
        </references>
      </pivotArea>
    </format>
    <format dxfId="12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21"/>
          </reference>
          <reference field="8" count="1" selected="0">
            <x v="1"/>
          </reference>
          <reference field="9" count="1">
            <x v="25"/>
          </reference>
        </references>
      </pivotArea>
    </format>
    <format dxfId="12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30"/>
          </reference>
          <reference field="8" count="1" selected="0">
            <x v="0"/>
          </reference>
          <reference field="9" count="4">
            <x v="11"/>
            <x v="17"/>
            <x v="20"/>
            <x v="34"/>
          </reference>
        </references>
      </pivotArea>
    </format>
    <format dxfId="12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30"/>
          </reference>
          <reference field="8" count="1" selected="0">
            <x v="1"/>
          </reference>
          <reference field="9" count="3">
            <x v="11"/>
            <x v="25"/>
            <x v="42"/>
          </reference>
        </references>
      </pivotArea>
    </format>
    <format dxfId="12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41"/>
          </reference>
          <reference field="8" count="1" selected="0">
            <x v="0"/>
          </reference>
          <reference field="9" count="3">
            <x v="5"/>
            <x v="25"/>
            <x v="34"/>
          </reference>
        </references>
      </pivotArea>
    </format>
    <format dxfId="12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41"/>
          </reference>
          <reference field="8" count="1" selected="0">
            <x v="1"/>
          </reference>
          <reference field="9" count="2">
            <x v="11"/>
            <x v="34"/>
          </reference>
        </references>
      </pivotArea>
    </format>
    <format dxfId="12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12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11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"/>
          </reference>
          <reference field="8" count="1" selected="0">
            <x v="1"/>
          </reference>
          <reference field="9" count="1">
            <x v="11"/>
          </reference>
        </references>
      </pivotArea>
    </format>
    <format dxfId="11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5"/>
          </reference>
          <reference field="8" count="1" selected="0">
            <x v="0"/>
          </reference>
          <reference field="9" count="4">
            <x v="11"/>
            <x v="22"/>
            <x v="34"/>
            <x v="43"/>
          </reference>
        </references>
      </pivotArea>
    </format>
    <format dxfId="11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5"/>
          </reference>
          <reference field="8" count="1" selected="0">
            <x v="1"/>
          </reference>
          <reference field="9" count="3">
            <x v="11"/>
            <x v="22"/>
            <x v="25"/>
          </reference>
        </references>
      </pivotArea>
    </format>
    <format dxfId="11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6"/>
          </reference>
          <reference field="8" count="1" selected="0">
            <x v="0"/>
          </reference>
          <reference field="9" count="3">
            <x v="11"/>
            <x v="25"/>
            <x v="34"/>
          </reference>
        </references>
      </pivotArea>
    </format>
    <format dxfId="11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6"/>
          </reference>
          <reference field="8" count="1" selected="0">
            <x v="1"/>
          </reference>
          <reference field="9" count="4">
            <x v="11"/>
            <x v="17"/>
            <x v="33"/>
            <x v="34"/>
          </reference>
        </references>
      </pivotArea>
    </format>
    <format dxfId="11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9"/>
          </reference>
          <reference field="8" count="1" selected="0">
            <x v="0"/>
          </reference>
          <reference field="9" count="3">
            <x v="11"/>
            <x v="17"/>
            <x v="25"/>
          </reference>
        </references>
      </pivotArea>
    </format>
    <format dxfId="11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9"/>
          </reference>
          <reference field="8" count="1" selected="0">
            <x v="1"/>
          </reference>
          <reference field="9" count="3">
            <x v="11"/>
            <x v="25"/>
            <x v="40"/>
          </reference>
        </references>
      </pivotArea>
    </format>
    <format dxfId="11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21"/>
          </reference>
          <reference field="8" count="1" selected="0">
            <x v="0"/>
          </reference>
          <reference field="9" count="10">
            <x v="8"/>
            <x v="9"/>
            <x v="18"/>
            <x v="20"/>
            <x v="22"/>
            <x v="23"/>
            <x v="24"/>
            <x v="25"/>
            <x v="37"/>
            <x v="38"/>
          </reference>
        </references>
      </pivotArea>
    </format>
    <format dxfId="11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21"/>
          </reference>
          <reference field="8" count="1" selected="0">
            <x v="1"/>
          </reference>
          <reference field="9" count="2">
            <x v="25"/>
            <x v="35"/>
          </reference>
        </references>
      </pivotArea>
    </format>
    <format dxfId="11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3"/>
          </reference>
          <reference field="8" count="1" selected="0">
            <x v="0"/>
          </reference>
          <reference field="9" count="3">
            <x v="7"/>
            <x v="11"/>
            <x v="17"/>
          </reference>
        </references>
      </pivotArea>
    </format>
    <format dxfId="10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3"/>
          </reference>
          <reference field="8" count="1" selected="0">
            <x v="1"/>
          </reference>
          <reference field="9" count="3">
            <x v="11"/>
            <x v="34"/>
            <x v="43"/>
          </reference>
        </references>
      </pivotArea>
    </format>
    <format dxfId="10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4"/>
          </reference>
          <reference field="8" count="1" selected="0">
            <x v="0"/>
          </reference>
          <reference field="9" count="4">
            <x v="11"/>
            <x v="17"/>
            <x v="20"/>
            <x v="34"/>
          </reference>
        </references>
      </pivotArea>
    </format>
    <format dxfId="10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4"/>
          </reference>
          <reference field="8" count="1" selected="0">
            <x v="1"/>
          </reference>
          <reference field="9" count="2">
            <x v="11"/>
            <x v="34"/>
          </reference>
        </references>
      </pivotArea>
    </format>
    <format dxfId="10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5"/>
          </reference>
          <reference field="8" count="1" selected="0">
            <x v="0"/>
          </reference>
          <reference field="9" count="3">
            <x v="3"/>
            <x v="11"/>
            <x v="16"/>
          </reference>
        </references>
      </pivotArea>
    </format>
    <format dxfId="10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5"/>
          </reference>
          <reference field="8" count="1" selected="0">
            <x v="1"/>
          </reference>
          <reference field="9" count="4">
            <x v="3"/>
            <x v="11"/>
            <x v="16"/>
            <x v="17"/>
          </reference>
        </references>
      </pivotArea>
    </format>
    <format dxfId="10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6"/>
          </reference>
          <reference field="8" count="1" selected="0">
            <x v="0"/>
          </reference>
          <reference field="9" count="3">
            <x v="7"/>
            <x v="11"/>
            <x v="25"/>
          </reference>
        </references>
      </pivotArea>
    </format>
    <format dxfId="10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6"/>
          </reference>
          <reference field="8" count="1" selected="0">
            <x v="1"/>
          </reference>
          <reference field="9" count="5">
            <x v="7"/>
            <x v="11"/>
            <x v="14"/>
            <x v="20"/>
            <x v="25"/>
          </reference>
        </references>
      </pivotArea>
    </format>
    <format dxfId="10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7"/>
          </reference>
          <reference field="8" count="1" selected="0">
            <x v="0"/>
          </reference>
          <reference field="9" count="2">
            <x v="11"/>
            <x v="34"/>
          </reference>
        </references>
      </pivotArea>
    </format>
    <format dxfId="10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37"/>
          </reference>
          <reference field="8" count="1" selected="0">
            <x v="1"/>
          </reference>
          <reference field="9" count="2">
            <x v="11"/>
            <x v="34"/>
          </reference>
        </references>
      </pivotArea>
    </format>
    <format dxfId="10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44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9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44"/>
          </reference>
          <reference field="8" count="1" selected="0">
            <x v="1"/>
          </reference>
          <reference field="9" count="4">
            <x v="11"/>
            <x v="19"/>
            <x v="27"/>
            <x v="34"/>
          </reference>
        </references>
      </pivotArea>
    </format>
    <format dxfId="9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9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5"/>
          </reference>
          <reference field="8" count="1" selected="0">
            <x v="0"/>
          </reference>
          <reference field="9" count="5">
            <x v="11"/>
            <x v="17"/>
            <x v="22"/>
            <x v="25"/>
            <x v="34"/>
          </reference>
        </references>
      </pivotArea>
    </format>
    <format dxfId="9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5"/>
          </reference>
          <reference field="8" count="1" selected="0">
            <x v="1"/>
          </reference>
          <reference field="9" count="2">
            <x v="11"/>
            <x v="34"/>
          </reference>
        </references>
      </pivotArea>
    </format>
    <format dxfId="9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22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9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22"/>
          </reference>
          <reference field="8" count="1" selected="0">
            <x v="1"/>
          </reference>
          <reference field="9" count="1">
            <x v="11"/>
          </reference>
        </references>
      </pivotArea>
    </format>
    <format dxfId="9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31"/>
          </reference>
          <reference field="8" count="1" selected="0">
            <x v="0"/>
          </reference>
          <reference field="9" count="4">
            <x v="11"/>
            <x v="17"/>
            <x v="25"/>
            <x v="34"/>
          </reference>
        </references>
      </pivotArea>
    </format>
    <format dxfId="9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31"/>
          </reference>
          <reference field="8" count="1" selected="0">
            <x v="1"/>
          </reference>
          <reference field="9" count="2">
            <x v="11"/>
            <x v="34"/>
          </reference>
        </references>
      </pivotArea>
    </format>
    <format dxfId="9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38"/>
          </reference>
          <reference field="8" count="1" selected="0">
            <x v="0"/>
          </reference>
          <reference field="9" count="2">
            <x v="11"/>
            <x v="17"/>
          </reference>
        </references>
      </pivotArea>
    </format>
    <format dxfId="9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38"/>
          </reference>
          <reference field="8" count="1" selected="0">
            <x v="1"/>
          </reference>
          <reference field="9" count="3">
            <x v="11"/>
            <x v="25"/>
            <x v="31"/>
          </reference>
        </references>
      </pivotArea>
    </format>
    <format dxfId="8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39"/>
          </reference>
          <reference field="8" count="1" selected="0">
            <x v="0"/>
          </reference>
          <reference field="9" count="3">
            <x v="11"/>
            <x v="21"/>
            <x v="24"/>
          </reference>
        </references>
      </pivotArea>
    </format>
    <format dxfId="8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39"/>
          </reference>
          <reference field="8" count="1" selected="0">
            <x v="1"/>
          </reference>
          <reference field="9" count="2">
            <x v="6"/>
            <x v="11"/>
          </reference>
        </references>
      </pivotArea>
    </format>
    <format dxfId="8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8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6" count="1" selected="0">
            <x v="10"/>
          </reference>
          <reference field="8" count="1" selected="0">
            <x v="0"/>
          </reference>
          <reference field="9" count="4">
            <x v="11"/>
            <x v="12"/>
            <x v="25"/>
            <x v="34"/>
          </reference>
        </references>
      </pivotArea>
    </format>
    <format dxfId="8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6" count="1" selected="0">
            <x v="10"/>
          </reference>
          <reference field="8" count="1" selected="0">
            <x v="1"/>
          </reference>
          <reference field="9" count="3">
            <x v="10"/>
            <x v="11"/>
            <x v="34"/>
          </reference>
        </references>
      </pivotArea>
    </format>
    <format dxfId="8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6" count="1" selected="0">
            <x v="14"/>
          </reference>
          <reference field="8" count="1" selected="0">
            <x v="0"/>
          </reference>
          <reference field="9" count="3">
            <x v="11"/>
            <x v="19"/>
            <x v="26"/>
          </reference>
        </references>
      </pivotArea>
    </format>
    <format dxfId="8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6" count="1" selected="0">
            <x v="14"/>
          </reference>
          <reference field="8" count="1" selected="0">
            <x v="1"/>
          </reference>
          <reference field="9" count="2">
            <x v="11"/>
            <x v="25"/>
          </reference>
        </references>
      </pivotArea>
    </format>
    <format dxfId="8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6" count="1" selected="0">
            <x v="25"/>
          </reference>
          <reference field="8" count="1" selected="0">
            <x v="0"/>
          </reference>
          <reference field="9" count="4">
            <x v="11"/>
            <x v="17"/>
            <x v="25"/>
            <x v="34"/>
          </reference>
        </references>
      </pivotArea>
    </format>
    <format dxfId="8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6" count="1" selected="0">
            <x v="25"/>
          </reference>
          <reference field="8" count="1" selected="0">
            <x v="1"/>
          </reference>
          <reference field="9" count="4">
            <x v="11"/>
            <x v="15"/>
            <x v="17"/>
            <x v="34"/>
          </reference>
        </references>
      </pivotArea>
    </format>
    <format dxfId="8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7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12"/>
          </reference>
          <reference field="8" count="1" selected="0">
            <x v="0"/>
          </reference>
          <reference field="9" count="4">
            <x v="11"/>
            <x v="20"/>
            <x v="33"/>
            <x v="34"/>
          </reference>
        </references>
      </pivotArea>
    </format>
    <format dxfId="7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12"/>
          </reference>
          <reference field="8" count="1" selected="0">
            <x v="1"/>
          </reference>
          <reference field="9" count="2">
            <x v="11"/>
            <x v="34"/>
          </reference>
        </references>
      </pivotArea>
    </format>
    <format dxfId="7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18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7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18"/>
          </reference>
          <reference field="8" count="1" selected="0">
            <x v="1"/>
          </reference>
          <reference field="9" count="1">
            <x v="11"/>
          </reference>
        </references>
      </pivotArea>
    </format>
    <format dxfId="7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23"/>
          </reference>
          <reference field="8" count="1" selected="0">
            <x v="0"/>
          </reference>
          <reference field="9" count="3">
            <x v="11"/>
            <x v="33"/>
            <x v="34"/>
          </reference>
        </references>
      </pivotArea>
    </format>
    <format dxfId="7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23"/>
          </reference>
          <reference field="8" count="1" selected="0">
            <x v="1"/>
          </reference>
          <reference field="9" count="1">
            <x v="25"/>
          </reference>
        </references>
      </pivotArea>
    </format>
    <format dxfId="7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28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7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28"/>
          </reference>
          <reference field="8" count="1" selected="0">
            <x v="1"/>
          </reference>
          <reference field="9" count="3">
            <x v="11"/>
            <x v="17"/>
            <x v="34"/>
          </reference>
        </references>
      </pivotArea>
    </format>
    <format dxfId="7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43"/>
          </reference>
          <reference field="8" count="1" selected="0">
            <x v="0"/>
          </reference>
          <reference field="9" count="4">
            <x v="11"/>
            <x v="17"/>
            <x v="34"/>
            <x v="44"/>
          </reference>
        </references>
      </pivotArea>
    </format>
    <format dxfId="7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43"/>
          </reference>
          <reference field="8" count="1" selected="0">
            <x v="1"/>
          </reference>
          <reference field="9" count="3">
            <x v="11"/>
            <x v="17"/>
            <x v="44"/>
          </reference>
        </references>
      </pivotArea>
    </format>
    <format dxfId="6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6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3"/>
          </reference>
          <reference field="8" count="1" selected="0">
            <x v="0"/>
          </reference>
          <reference field="9" count="3">
            <x v="11"/>
            <x v="25"/>
            <x v="34"/>
          </reference>
        </references>
      </pivotArea>
    </format>
    <format dxfId="6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3"/>
          </reference>
          <reference field="8" count="1" selected="0">
            <x v="1"/>
          </reference>
          <reference field="9" count="1">
            <x v="25"/>
          </reference>
        </references>
      </pivotArea>
    </format>
    <format dxfId="6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8"/>
          </reference>
          <reference field="8" count="1" selected="0">
            <x v="0"/>
          </reference>
          <reference field="9" count="3">
            <x v="13"/>
            <x v="25"/>
            <x v="34"/>
          </reference>
        </references>
      </pivotArea>
    </format>
    <format dxfId="6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8"/>
          </reference>
          <reference field="8" count="1" selected="0">
            <x v="1"/>
          </reference>
          <reference field="9" count="1">
            <x v="13"/>
          </reference>
        </references>
      </pivotArea>
    </format>
    <format dxfId="6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9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6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9"/>
          </reference>
          <reference field="8" count="1" selected="0">
            <x v="1"/>
          </reference>
          <reference field="9" count="2">
            <x v="11"/>
            <x v="25"/>
          </reference>
        </references>
      </pivotArea>
    </format>
    <format dxfId="6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24"/>
          </reference>
          <reference field="8" count="1" selected="0">
            <x v="0"/>
          </reference>
          <reference field="9" count="2">
            <x v="11"/>
            <x v="32"/>
          </reference>
        </references>
      </pivotArea>
    </format>
    <format dxfId="6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24"/>
          </reference>
          <reference field="8" count="1" selected="0">
            <x v="1"/>
          </reference>
          <reference field="9" count="3">
            <x v="11"/>
            <x v="23"/>
            <x v="24"/>
          </reference>
        </references>
      </pivotArea>
    </format>
    <format dxfId="6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5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4"/>
          </reference>
          <reference field="8" count="1" selected="0">
            <x v="0"/>
          </reference>
          <reference field="9" count="12">
            <x v="6"/>
            <x v="10"/>
            <x v="11"/>
            <x v="12"/>
            <x v="15"/>
            <x v="19"/>
            <x v="22"/>
            <x v="23"/>
            <x v="24"/>
            <x v="25"/>
            <x v="29"/>
            <x v="45"/>
          </reference>
        </references>
      </pivotArea>
    </format>
    <format dxfId="5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4"/>
          </reference>
          <reference field="8" count="1" selected="0">
            <x v="1"/>
          </reference>
          <reference field="9" count="4">
            <x v="11"/>
            <x v="25"/>
            <x v="34"/>
            <x v="45"/>
          </reference>
        </references>
      </pivotArea>
    </format>
    <format dxfId="5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6"/>
          </reference>
          <reference field="8" count="1" selected="0">
            <x v="0"/>
          </reference>
          <reference field="9" count="4">
            <x v="1"/>
            <x v="11"/>
            <x v="30"/>
            <x v="45"/>
          </reference>
        </references>
      </pivotArea>
    </format>
    <format dxfId="5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6"/>
          </reference>
          <reference field="8" count="1" selected="0">
            <x v="1"/>
          </reference>
          <reference field="9" count="2">
            <x v="25"/>
            <x v="30"/>
          </reference>
        </references>
      </pivotArea>
    </format>
    <format dxfId="5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13"/>
          </reference>
          <reference field="8" count="1" selected="0">
            <x v="0"/>
          </reference>
          <reference field="9" count="6">
            <x v="11"/>
            <x v="17"/>
            <x v="20"/>
            <x v="23"/>
            <x v="25"/>
            <x v="45"/>
          </reference>
        </references>
      </pivotArea>
    </format>
    <format dxfId="5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13"/>
          </reference>
          <reference field="8" count="1" selected="0">
            <x v="1"/>
          </reference>
          <reference field="9" count="10">
            <x v="11"/>
            <x v="12"/>
            <x v="17"/>
            <x v="18"/>
            <x v="20"/>
            <x v="22"/>
            <x v="23"/>
            <x v="24"/>
            <x v="25"/>
            <x v="34"/>
          </reference>
        </references>
      </pivotArea>
    </format>
    <format dxfId="5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21"/>
          </reference>
          <reference field="8" count="1" selected="0">
            <x v="0"/>
          </reference>
          <reference field="9" count="11">
            <x v="7"/>
            <x v="11"/>
            <x v="13"/>
            <x v="14"/>
            <x v="17"/>
            <x v="19"/>
            <x v="20"/>
            <x v="23"/>
            <x v="24"/>
            <x v="25"/>
            <x v="38"/>
          </reference>
        </references>
      </pivotArea>
    </format>
    <format dxfId="5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27"/>
          </reference>
          <reference field="8" count="1" selected="0">
            <x v="0"/>
          </reference>
          <reference field="9" count="3">
            <x v="11"/>
            <x v="25"/>
            <x v="34"/>
          </reference>
        </references>
      </pivotArea>
    </format>
    <format dxfId="5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27"/>
          </reference>
          <reference field="8" count="1" selected="0">
            <x v="1"/>
          </reference>
          <reference field="9" count="2">
            <x v="34"/>
            <x v="45"/>
          </reference>
        </references>
      </pivotArea>
    </format>
    <format dxfId="5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40"/>
          </reference>
          <reference field="8" count="1" selected="0">
            <x v="0"/>
          </reference>
          <reference field="9" count="10">
            <x v="11"/>
            <x v="17"/>
            <x v="18"/>
            <x v="19"/>
            <x v="20"/>
            <x v="22"/>
            <x v="23"/>
            <x v="24"/>
            <x v="25"/>
            <x v="45"/>
          </reference>
        </references>
      </pivotArea>
    </format>
    <format dxfId="4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40"/>
          </reference>
          <reference field="8" count="1" selected="0">
            <x v="1"/>
          </reference>
          <reference field="9" count="1">
            <x v="11"/>
          </reference>
        </references>
      </pivotArea>
    </format>
    <format dxfId="4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46"/>
          </reference>
        </references>
      </pivotArea>
    </format>
    <format dxfId="4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6">
      <pivotArea field="1" type="button" dataOnly="0" labelOnly="1" outline="0" axis="axisRow" fieldPosition="1"/>
    </format>
    <format dxfId="45">
      <pivotArea field="6" type="button" dataOnly="0" labelOnly="1" outline="0" axis="axisRow" fieldPosition="2"/>
    </format>
    <format dxfId="44">
      <pivotArea field="8" type="button" dataOnly="0" labelOnly="1" outline="0" axis="axisRow" fieldPosition="5"/>
    </format>
    <format dxfId="43">
      <pivotArea field="9" type="button" dataOnly="0" labelOnly="1" outline="0" axis="axisRow" fieldPosition="6"/>
    </format>
    <format dxfId="42">
      <pivotArea field="10" type="button" dataOnly="0" labelOnly="1" outline="0" axis="axisRow" fieldPosition="7"/>
    </format>
    <format dxfId="4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0">
      <pivotArea type="origin" dataOnly="0" labelOnly="1" outline="0" offset="B1:F1" fieldPosition="0"/>
    </format>
    <format dxfId="39">
      <pivotArea field="-2" type="button" dataOnly="0" labelOnly="1" outline="0" axis="axisCol" fieldPosition="0"/>
    </format>
    <format dxfId="38">
      <pivotArea type="topRight" dataOnly="0" labelOnly="1" outline="0" fieldPosition="0"/>
    </format>
    <format dxfId="37">
      <pivotArea field="1" type="button" dataOnly="0" labelOnly="1" outline="0" axis="axisRow" fieldPosition="1"/>
    </format>
    <format dxfId="36">
      <pivotArea field="6" type="button" dataOnly="0" labelOnly="1" outline="0" axis="axisRow" fieldPosition="2"/>
    </format>
    <format dxfId="35">
      <pivotArea field="8" type="button" dataOnly="0" labelOnly="1" outline="0" axis="axisRow" fieldPosition="5"/>
    </format>
    <format dxfId="34">
      <pivotArea field="9" type="button" dataOnly="0" labelOnly="1" outline="0" axis="axisRow" fieldPosition="6"/>
    </format>
    <format dxfId="33">
      <pivotArea field="10" type="button" dataOnly="0" labelOnly="1" outline="0" axis="axisRow" fieldPosition="7"/>
    </format>
    <format dxfId="3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">
      <pivotArea field="1" type="button" dataOnly="0" labelOnly="1" outline="0" axis="axisRow" fieldPosition="1"/>
    </format>
    <format dxfId="30">
      <pivotArea field="6" type="button" dataOnly="0" labelOnly="1" outline="0" axis="axisRow" fieldPosition="2"/>
    </format>
    <format dxfId="29">
      <pivotArea field="8" type="button" dataOnly="0" labelOnly="1" outline="0" axis="axisRow" fieldPosition="5"/>
    </format>
    <format dxfId="28">
      <pivotArea field="9" type="button" dataOnly="0" labelOnly="1" outline="0" axis="axisRow" fieldPosition="6"/>
    </format>
    <format dxfId="27">
      <pivotArea field="10" type="button" dataOnly="0" labelOnly="1" outline="0" axis="axisRow" fieldPosition="7"/>
    </format>
    <format dxfId="2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">
      <pivotArea grandRow="1" outline="0" collapsedLevelsAreSubtotals="1" fieldPosition="0"/>
    </format>
    <format dxfId="24">
      <pivotArea dataOnly="0" labelOnly="1" grandRow="1" outline="0" offset="B256:IV256" fieldPosition="0"/>
    </format>
    <format dxfId="23">
      <pivotArea grandRow="1" outline="0" collapsedLevelsAreSubtotals="1" fieldPosition="0"/>
    </format>
    <format dxfId="22">
      <pivotArea dataOnly="0" labelOnly="1" grandRow="1" outline="0" offset="B256:IV256" fieldPosition="0"/>
    </format>
    <format dxfId="21">
      <pivotArea dataOnly="0" outline="0" fieldPosition="0">
        <references count="1">
          <reference field="1" count="0" defaultSubtotal="1"/>
        </references>
      </pivotArea>
    </format>
    <format dxfId="20">
      <pivotArea dataOnly="0" outline="0" fieldPosition="0">
        <references count="1">
          <reference field="1" count="0" defaultSubtotal="1"/>
        </references>
      </pivotArea>
    </format>
    <format dxfId="19">
      <pivotArea dataOnly="0" outline="0" fieldPosition="0">
        <references count="1">
          <reference field="1" count="0" defaultSubtotal="1"/>
        </references>
      </pivotArea>
    </format>
    <format dxfId="18">
      <pivotArea dataOnly="0" outline="0" fieldPosition="0">
        <references count="1">
          <reference field="6" count="0" defaultSubtotal="1"/>
        </references>
      </pivotArea>
    </format>
    <format dxfId="17">
      <pivotArea dataOnly="0" outline="0" fieldPosition="0">
        <references count="1">
          <reference field="6" count="0" defaultSubtotal="1"/>
        </references>
      </pivotArea>
    </format>
    <format dxfId="16">
      <pivotArea dataOnly="0" outline="0" fieldPosition="0">
        <references count="1">
          <reference field="6" count="0" defaultSubtotal="1"/>
        </references>
      </pivotArea>
    </format>
    <format dxfId="1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4">
      <pivotArea dataOnly="0" outline="0" fieldPosition="0">
        <references count="1">
          <reference field="4" count="0" defaultSubtotal="1"/>
        </references>
      </pivotArea>
    </format>
    <format dxfId="13">
      <pivotArea dataOnly="0" outline="0" fieldPosition="0">
        <references count="1">
          <reference field="8" count="1">
            <x v="0"/>
          </reference>
        </references>
      </pivotArea>
    </format>
    <format dxfId="12">
      <pivotArea dataOnly="0" outline="0" fieldPosition="0">
        <references count="1">
          <reference field="8" count="0" defaultSubtotal="1"/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6" type="button" dataOnly="0" labelOnly="1" outline="0" axis="axisRow" fieldPosition="2"/>
    </format>
    <format dxfId="8">
      <pivotArea field="4" type="button" dataOnly="0" labelOnly="1" outline="0" axis="axisRow" fieldPosition="3"/>
    </format>
    <format dxfId="7">
      <pivotArea field="5" type="button" dataOnly="0" labelOnly="1" outline="0" axis="axisRow" fieldPosition="4"/>
    </format>
    <format dxfId="6">
      <pivotArea field="8" type="button" dataOnly="0" labelOnly="1" outline="0" axis="axisRow" fieldPosition="5"/>
    </format>
    <format dxfId="5">
      <pivotArea field="9" type="button" dataOnly="0" labelOnly="1" outline="0" axis="axisRow" fieldPosition="6"/>
    </format>
    <format dxfId="4">
      <pivotArea field="10" type="button" dataOnly="0" labelOnly="1" outline="0" axis="axisRow" fieldPosition="7"/>
    </format>
    <format dxfId="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">
      <pivotArea dataOnly="0" outline="0" fieldPosition="0">
        <references count="1">
          <reference field="1" count="0" defaultSubtotal="1"/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2657"/>
  <sheetViews>
    <sheetView topLeftCell="B1" workbookViewId="0">
      <pane ySplit="4" topLeftCell="A5" activePane="bottomLeft" state="frozen"/>
      <selection activeCell="B1" sqref="B1"/>
      <selection pane="bottomLeft" activeCell="I1055" sqref="I1055:O1055"/>
    </sheetView>
  </sheetViews>
  <sheetFormatPr defaultColWidth="10.85546875" defaultRowHeight="11.25" x14ac:dyDescent="0.2"/>
  <cols>
    <col min="1" max="1" width="27.140625" style="30" hidden="1" customWidth="1"/>
    <col min="2" max="2" width="19" style="30" customWidth="1"/>
    <col min="3" max="3" width="16.42578125" style="30" bestFit="1" customWidth="1"/>
    <col min="4" max="4" width="18.140625" style="30" customWidth="1"/>
    <col min="5" max="5" width="15.42578125" style="33" customWidth="1"/>
    <col min="6" max="6" width="18.85546875" style="30" bestFit="1" customWidth="1"/>
    <col min="7" max="7" width="60.42578125" style="33" customWidth="1"/>
    <col min="8" max="8" width="10.85546875" style="30" customWidth="1"/>
    <col min="9" max="15" width="9.85546875" style="30" customWidth="1"/>
    <col min="16" max="16384" width="10.85546875" style="30"/>
  </cols>
  <sheetData>
    <row r="1" spans="1:15" s="32" customFormat="1" ht="15" x14ac:dyDescent="0.25">
      <c r="B1" s="29" t="s">
        <v>1009</v>
      </c>
      <c r="E1" s="35"/>
      <c r="G1" s="35"/>
    </row>
    <row r="2" spans="1:15" ht="14.1" customHeight="1" x14ac:dyDescent="0.2"/>
    <row r="3" spans="1:15" s="31" customFormat="1" ht="11.1" customHeight="1" thickBot="1" x14ac:dyDescent="0.25">
      <c r="A3" s="36"/>
      <c r="B3" s="46"/>
      <c r="C3" s="46"/>
      <c r="D3" s="46"/>
      <c r="E3" s="46"/>
      <c r="F3" s="46"/>
      <c r="G3" s="46"/>
      <c r="H3" s="46"/>
      <c r="I3" s="47" t="s">
        <v>737</v>
      </c>
      <c r="J3" s="46"/>
      <c r="K3" s="46"/>
      <c r="L3" s="46"/>
      <c r="M3" s="46"/>
      <c r="N3" s="46"/>
      <c r="O3" s="48"/>
    </row>
    <row r="4" spans="1:15" s="81" customFormat="1" ht="24" customHeight="1" x14ac:dyDescent="0.2">
      <c r="A4" s="75" t="s">
        <v>793</v>
      </c>
      <c r="B4" s="76" t="s">
        <v>708</v>
      </c>
      <c r="C4" s="76" t="s">
        <v>712</v>
      </c>
      <c r="D4" s="77" t="s">
        <v>7</v>
      </c>
      <c r="E4" s="77" t="s">
        <v>8</v>
      </c>
      <c r="F4" s="76" t="s">
        <v>10</v>
      </c>
      <c r="G4" s="76" t="s">
        <v>11</v>
      </c>
      <c r="H4" s="76" t="s">
        <v>12</v>
      </c>
      <c r="I4" s="78" t="s">
        <v>723</v>
      </c>
      <c r="J4" s="79" t="s">
        <v>724</v>
      </c>
      <c r="K4" s="79" t="s">
        <v>725</v>
      </c>
      <c r="L4" s="79" t="s">
        <v>726</v>
      </c>
      <c r="M4" s="79" t="s">
        <v>727</v>
      </c>
      <c r="N4" s="79" t="s">
        <v>728</v>
      </c>
      <c r="O4" s="80" t="s">
        <v>729</v>
      </c>
    </row>
    <row r="5" spans="1:15" x14ac:dyDescent="0.2">
      <c r="A5" s="38">
        <v>1</v>
      </c>
      <c r="B5" s="38" t="s">
        <v>714</v>
      </c>
      <c r="C5" s="38" t="s">
        <v>186</v>
      </c>
      <c r="D5" s="38" t="s">
        <v>185</v>
      </c>
      <c r="E5" s="38" t="s">
        <v>186</v>
      </c>
      <c r="F5" s="38" t="s">
        <v>18</v>
      </c>
      <c r="G5" s="45" t="s">
        <v>21</v>
      </c>
      <c r="H5" s="39"/>
      <c r="I5" s="40">
        <v>5550000</v>
      </c>
      <c r="J5" s="41">
        <v>8407320</v>
      </c>
      <c r="K5" s="41">
        <v>458850</v>
      </c>
      <c r="L5" s="41">
        <v>331628</v>
      </c>
      <c r="M5" s="41">
        <v>287117</v>
      </c>
      <c r="N5" s="41">
        <v>1077595</v>
      </c>
      <c r="O5" s="42">
        <v>1077595</v>
      </c>
    </row>
    <row r="6" spans="1:15" x14ac:dyDescent="0.2">
      <c r="A6" s="43"/>
      <c r="B6" s="43"/>
      <c r="C6" s="43"/>
      <c r="D6" s="43"/>
      <c r="E6" s="43"/>
      <c r="F6" s="63" t="s">
        <v>738</v>
      </c>
      <c r="G6" s="73"/>
      <c r="H6" s="72"/>
      <c r="I6" s="64">
        <v>5550000</v>
      </c>
      <c r="J6" s="65">
        <v>8407320</v>
      </c>
      <c r="K6" s="65">
        <v>458850</v>
      </c>
      <c r="L6" s="65">
        <v>331628</v>
      </c>
      <c r="M6" s="65">
        <v>287117</v>
      </c>
      <c r="N6" s="65">
        <v>1077595</v>
      </c>
      <c r="O6" s="66">
        <v>1077595</v>
      </c>
    </row>
    <row r="7" spans="1:15" ht="22.5" x14ac:dyDescent="0.2">
      <c r="A7" s="43"/>
      <c r="B7" s="43"/>
      <c r="C7" s="43"/>
      <c r="D7" s="43"/>
      <c r="E7" s="43"/>
      <c r="F7" s="38" t="s">
        <v>54</v>
      </c>
      <c r="G7" s="45" t="s">
        <v>48</v>
      </c>
      <c r="H7" s="39"/>
      <c r="I7" s="40">
        <v>1277000</v>
      </c>
      <c r="J7" s="41">
        <v>1277000</v>
      </c>
      <c r="K7" s="41"/>
      <c r="L7" s="41"/>
      <c r="M7" s="41">
        <v>28800</v>
      </c>
      <c r="N7" s="41">
        <v>28800</v>
      </c>
      <c r="O7" s="42">
        <v>28800</v>
      </c>
    </row>
    <row r="8" spans="1:15" x14ac:dyDescent="0.2">
      <c r="A8" s="43"/>
      <c r="B8" s="43"/>
      <c r="C8" s="43"/>
      <c r="D8" s="43"/>
      <c r="E8" s="43"/>
      <c r="F8" s="63" t="s">
        <v>739</v>
      </c>
      <c r="G8" s="73"/>
      <c r="H8" s="72"/>
      <c r="I8" s="64">
        <v>1277000</v>
      </c>
      <c r="J8" s="65">
        <v>1277000</v>
      </c>
      <c r="K8" s="65"/>
      <c r="L8" s="65"/>
      <c r="M8" s="65">
        <v>28800</v>
      </c>
      <c r="N8" s="65">
        <v>28800</v>
      </c>
      <c r="O8" s="66">
        <v>28800</v>
      </c>
    </row>
    <row r="9" spans="1:15" x14ac:dyDescent="0.2">
      <c r="A9" s="43"/>
      <c r="B9" s="43"/>
      <c r="C9" s="43"/>
      <c r="D9" s="67" t="s">
        <v>799</v>
      </c>
      <c r="E9" s="68"/>
      <c r="F9" s="68"/>
      <c r="G9" s="85"/>
      <c r="H9" s="68"/>
      <c r="I9" s="69">
        <v>6827000</v>
      </c>
      <c r="J9" s="70">
        <v>9684320</v>
      </c>
      <c r="K9" s="70">
        <v>458850</v>
      </c>
      <c r="L9" s="70">
        <v>331628</v>
      </c>
      <c r="M9" s="70">
        <v>315917</v>
      </c>
      <c r="N9" s="70">
        <v>1106395</v>
      </c>
      <c r="O9" s="71">
        <v>1106395</v>
      </c>
    </row>
    <row r="10" spans="1:15" x14ac:dyDescent="0.2">
      <c r="A10" s="43"/>
      <c r="B10" s="43"/>
      <c r="C10" s="43"/>
      <c r="D10" s="38" t="s">
        <v>169</v>
      </c>
      <c r="E10" s="38" t="s">
        <v>170</v>
      </c>
      <c r="F10" s="38" t="s">
        <v>54</v>
      </c>
      <c r="G10" s="45" t="s">
        <v>21</v>
      </c>
      <c r="H10" s="39"/>
      <c r="I10" s="40"/>
      <c r="J10" s="41">
        <v>650000</v>
      </c>
      <c r="K10" s="41"/>
      <c r="L10" s="41"/>
      <c r="M10" s="41"/>
      <c r="N10" s="41">
        <v>0</v>
      </c>
      <c r="O10" s="42">
        <v>0</v>
      </c>
    </row>
    <row r="11" spans="1:15" x14ac:dyDescent="0.2">
      <c r="A11" s="43"/>
      <c r="B11" s="43"/>
      <c r="C11" s="43"/>
      <c r="D11" s="43"/>
      <c r="E11" s="43"/>
      <c r="F11" s="43"/>
      <c r="G11" s="45" t="s">
        <v>35</v>
      </c>
      <c r="H11" s="39"/>
      <c r="I11" s="40">
        <v>1125000</v>
      </c>
      <c r="J11" s="41">
        <v>1125000</v>
      </c>
      <c r="K11" s="41"/>
      <c r="L11" s="41">
        <v>177853</v>
      </c>
      <c r="M11" s="41">
        <v>91257</v>
      </c>
      <c r="N11" s="41">
        <v>269110</v>
      </c>
      <c r="O11" s="42">
        <v>269110</v>
      </c>
    </row>
    <row r="12" spans="1:15" x14ac:dyDescent="0.2">
      <c r="A12" s="43"/>
      <c r="B12" s="43"/>
      <c r="C12" s="43"/>
      <c r="D12" s="43"/>
      <c r="E12" s="43"/>
      <c r="F12" s="63" t="s">
        <v>739</v>
      </c>
      <c r="G12" s="73"/>
      <c r="H12" s="72"/>
      <c r="I12" s="64">
        <v>1125000</v>
      </c>
      <c r="J12" s="65">
        <v>1775000</v>
      </c>
      <c r="K12" s="65"/>
      <c r="L12" s="65">
        <v>177853</v>
      </c>
      <c r="M12" s="65">
        <v>91257</v>
      </c>
      <c r="N12" s="65">
        <v>269110</v>
      </c>
      <c r="O12" s="66">
        <v>269110</v>
      </c>
    </row>
    <row r="13" spans="1:15" x14ac:dyDescent="0.2">
      <c r="A13" s="43"/>
      <c r="B13" s="43"/>
      <c r="C13" s="43"/>
      <c r="D13" s="67" t="s">
        <v>817</v>
      </c>
      <c r="E13" s="68"/>
      <c r="F13" s="68"/>
      <c r="G13" s="85"/>
      <c r="H13" s="68"/>
      <c r="I13" s="69">
        <v>1125000</v>
      </c>
      <c r="J13" s="70">
        <v>1775000</v>
      </c>
      <c r="K13" s="70"/>
      <c r="L13" s="70">
        <v>177853</v>
      </c>
      <c r="M13" s="70">
        <v>91257</v>
      </c>
      <c r="N13" s="70">
        <v>269110</v>
      </c>
      <c r="O13" s="71">
        <v>269110</v>
      </c>
    </row>
    <row r="14" spans="1:15" x14ac:dyDescent="0.2">
      <c r="A14" s="43"/>
      <c r="B14" s="43"/>
      <c r="C14" s="43"/>
      <c r="D14" s="38" t="s">
        <v>174</v>
      </c>
      <c r="E14" s="38" t="s">
        <v>175</v>
      </c>
      <c r="F14" s="38" t="s">
        <v>18</v>
      </c>
      <c r="G14" s="45" t="s">
        <v>21</v>
      </c>
      <c r="H14" s="39"/>
      <c r="I14" s="40">
        <v>250000</v>
      </c>
      <c r="J14" s="41">
        <v>250000</v>
      </c>
      <c r="K14" s="41"/>
      <c r="L14" s="41"/>
      <c r="M14" s="41"/>
      <c r="N14" s="41">
        <v>0</v>
      </c>
      <c r="O14" s="42">
        <v>0</v>
      </c>
    </row>
    <row r="15" spans="1:15" x14ac:dyDescent="0.2">
      <c r="A15" s="43"/>
      <c r="B15" s="43"/>
      <c r="C15" s="43"/>
      <c r="D15" s="43"/>
      <c r="E15" s="43"/>
      <c r="F15" s="63" t="s">
        <v>738</v>
      </c>
      <c r="G15" s="73"/>
      <c r="H15" s="72"/>
      <c r="I15" s="64">
        <v>250000</v>
      </c>
      <c r="J15" s="65">
        <v>250000</v>
      </c>
      <c r="K15" s="65"/>
      <c r="L15" s="65"/>
      <c r="M15" s="65"/>
      <c r="N15" s="65">
        <v>0</v>
      </c>
      <c r="O15" s="66">
        <v>0</v>
      </c>
    </row>
    <row r="16" spans="1:15" x14ac:dyDescent="0.2">
      <c r="A16" s="43"/>
      <c r="B16" s="43"/>
      <c r="C16" s="43"/>
      <c r="D16" s="43"/>
      <c r="E16" s="43"/>
      <c r="F16" s="38" t="s">
        <v>54</v>
      </c>
      <c r="G16" s="45" t="s">
        <v>21</v>
      </c>
      <c r="H16" s="39"/>
      <c r="I16" s="40">
        <v>1458417</v>
      </c>
      <c r="J16" s="41">
        <v>1458417</v>
      </c>
      <c r="K16" s="41"/>
      <c r="L16" s="41"/>
      <c r="M16" s="41"/>
      <c r="N16" s="41">
        <v>0</v>
      </c>
      <c r="O16" s="42">
        <v>0</v>
      </c>
    </row>
    <row r="17" spans="1:15" ht="22.5" x14ac:dyDescent="0.2">
      <c r="A17" s="43"/>
      <c r="B17" s="43"/>
      <c r="C17" s="43"/>
      <c r="D17" s="43"/>
      <c r="E17" s="43"/>
      <c r="F17" s="43"/>
      <c r="G17" s="45" t="s">
        <v>48</v>
      </c>
      <c r="H17" s="39"/>
      <c r="I17" s="40">
        <v>536000</v>
      </c>
      <c r="J17" s="41">
        <v>536000</v>
      </c>
      <c r="K17" s="41"/>
      <c r="L17" s="41"/>
      <c r="M17" s="41"/>
      <c r="N17" s="41">
        <v>0</v>
      </c>
      <c r="O17" s="42">
        <v>0</v>
      </c>
    </row>
    <row r="18" spans="1:15" x14ac:dyDescent="0.2">
      <c r="A18" s="43"/>
      <c r="B18" s="43"/>
      <c r="C18" s="43"/>
      <c r="D18" s="43"/>
      <c r="E18" s="43"/>
      <c r="F18" s="63" t="s">
        <v>739</v>
      </c>
      <c r="G18" s="73"/>
      <c r="H18" s="72"/>
      <c r="I18" s="64">
        <v>1994417</v>
      </c>
      <c r="J18" s="65">
        <v>1994417</v>
      </c>
      <c r="K18" s="65"/>
      <c r="L18" s="65"/>
      <c r="M18" s="65"/>
      <c r="N18" s="65">
        <v>0</v>
      </c>
      <c r="O18" s="66">
        <v>0</v>
      </c>
    </row>
    <row r="19" spans="1:15" x14ac:dyDescent="0.2">
      <c r="A19" s="43"/>
      <c r="B19" s="43"/>
      <c r="C19" s="43"/>
      <c r="D19" s="67" t="s">
        <v>818</v>
      </c>
      <c r="E19" s="68"/>
      <c r="F19" s="68"/>
      <c r="G19" s="85"/>
      <c r="H19" s="68"/>
      <c r="I19" s="69">
        <v>2244417</v>
      </c>
      <c r="J19" s="70">
        <v>2244417</v>
      </c>
      <c r="K19" s="70"/>
      <c r="L19" s="70"/>
      <c r="M19" s="70"/>
      <c r="N19" s="70">
        <v>0</v>
      </c>
      <c r="O19" s="71">
        <v>0</v>
      </c>
    </row>
    <row r="20" spans="1:15" x14ac:dyDescent="0.2">
      <c r="A20" s="43"/>
      <c r="B20" s="43"/>
      <c r="C20" s="43"/>
      <c r="D20" s="38" t="s">
        <v>178</v>
      </c>
      <c r="E20" s="38" t="s">
        <v>179</v>
      </c>
      <c r="F20" s="38" t="s">
        <v>18</v>
      </c>
      <c r="G20" s="45" t="s">
        <v>21</v>
      </c>
      <c r="H20" s="39"/>
      <c r="I20" s="40">
        <v>2313300</v>
      </c>
      <c r="J20" s="41">
        <v>2513300</v>
      </c>
      <c r="K20" s="41"/>
      <c r="L20" s="41"/>
      <c r="M20" s="41">
        <v>18500</v>
      </c>
      <c r="N20" s="41">
        <v>18500</v>
      </c>
      <c r="O20" s="42">
        <v>18500</v>
      </c>
    </row>
    <row r="21" spans="1:15" x14ac:dyDescent="0.2">
      <c r="A21" s="43"/>
      <c r="B21" s="43"/>
      <c r="C21" s="43"/>
      <c r="D21" s="43"/>
      <c r="E21" s="43"/>
      <c r="F21" s="43"/>
      <c r="G21" s="45" t="s">
        <v>182</v>
      </c>
      <c r="H21" s="39"/>
      <c r="I21" s="40">
        <v>147972</v>
      </c>
      <c r="J21" s="41">
        <v>147972</v>
      </c>
      <c r="K21" s="41"/>
      <c r="L21" s="41"/>
      <c r="M21" s="41"/>
      <c r="N21" s="41">
        <v>0</v>
      </c>
      <c r="O21" s="42">
        <v>0</v>
      </c>
    </row>
    <row r="22" spans="1:15" x14ac:dyDescent="0.2">
      <c r="A22" s="43"/>
      <c r="B22" s="43"/>
      <c r="C22" s="43"/>
      <c r="D22" s="43"/>
      <c r="E22" s="43"/>
      <c r="F22" s="63" t="s">
        <v>738</v>
      </c>
      <c r="G22" s="73"/>
      <c r="H22" s="72"/>
      <c r="I22" s="64">
        <v>2461272</v>
      </c>
      <c r="J22" s="65">
        <v>2661272</v>
      </c>
      <c r="K22" s="65"/>
      <c r="L22" s="65"/>
      <c r="M22" s="65">
        <v>18500</v>
      </c>
      <c r="N22" s="65">
        <v>18500</v>
      </c>
      <c r="O22" s="66">
        <v>18500</v>
      </c>
    </row>
    <row r="23" spans="1:15" x14ac:dyDescent="0.2">
      <c r="A23" s="43"/>
      <c r="B23" s="43"/>
      <c r="C23" s="43"/>
      <c r="D23" s="67" t="s">
        <v>819</v>
      </c>
      <c r="E23" s="68"/>
      <c r="F23" s="68"/>
      <c r="G23" s="85"/>
      <c r="H23" s="68"/>
      <c r="I23" s="69">
        <v>2461272</v>
      </c>
      <c r="J23" s="70">
        <v>2661272</v>
      </c>
      <c r="K23" s="70"/>
      <c r="L23" s="70"/>
      <c r="M23" s="70">
        <v>18500</v>
      </c>
      <c r="N23" s="70">
        <v>18500</v>
      </c>
      <c r="O23" s="71">
        <v>18500</v>
      </c>
    </row>
    <row r="24" spans="1:15" x14ac:dyDescent="0.2">
      <c r="A24" s="43"/>
      <c r="B24" s="43"/>
      <c r="C24" s="43"/>
      <c r="D24" s="38" t="s">
        <v>183</v>
      </c>
      <c r="E24" s="38" t="s">
        <v>184</v>
      </c>
      <c r="F24" s="38" t="s">
        <v>18</v>
      </c>
      <c r="G24" s="45" t="s">
        <v>21</v>
      </c>
      <c r="H24" s="39"/>
      <c r="I24" s="40">
        <v>435000</v>
      </c>
      <c r="J24" s="41">
        <v>300000</v>
      </c>
      <c r="K24" s="41"/>
      <c r="L24" s="41">
        <v>208350</v>
      </c>
      <c r="M24" s="41"/>
      <c r="N24" s="41">
        <v>208350</v>
      </c>
      <c r="O24" s="42">
        <v>208350</v>
      </c>
    </row>
    <row r="25" spans="1:15" x14ac:dyDescent="0.2">
      <c r="A25" s="43"/>
      <c r="B25" s="43"/>
      <c r="C25" s="43"/>
      <c r="D25" s="43"/>
      <c r="E25" s="43"/>
      <c r="F25" s="63" t="s">
        <v>738</v>
      </c>
      <c r="G25" s="73"/>
      <c r="H25" s="72"/>
      <c r="I25" s="64">
        <v>435000</v>
      </c>
      <c r="J25" s="65">
        <v>300000</v>
      </c>
      <c r="K25" s="65"/>
      <c r="L25" s="65">
        <v>208350</v>
      </c>
      <c r="M25" s="65"/>
      <c r="N25" s="65">
        <v>208350</v>
      </c>
      <c r="O25" s="66">
        <v>208350</v>
      </c>
    </row>
    <row r="26" spans="1:15" x14ac:dyDescent="0.2">
      <c r="A26" s="43"/>
      <c r="B26" s="43"/>
      <c r="C26" s="43"/>
      <c r="D26" s="67" t="s">
        <v>820</v>
      </c>
      <c r="E26" s="68"/>
      <c r="F26" s="68"/>
      <c r="G26" s="85"/>
      <c r="H26" s="68"/>
      <c r="I26" s="69">
        <v>435000</v>
      </c>
      <c r="J26" s="70">
        <v>300000</v>
      </c>
      <c r="K26" s="70"/>
      <c r="L26" s="70">
        <v>208350</v>
      </c>
      <c r="M26" s="70"/>
      <c r="N26" s="70">
        <v>208350</v>
      </c>
      <c r="O26" s="71">
        <v>208350</v>
      </c>
    </row>
    <row r="27" spans="1:15" x14ac:dyDescent="0.2">
      <c r="A27" s="43"/>
      <c r="B27" s="43"/>
      <c r="C27" s="58" t="s">
        <v>755</v>
      </c>
      <c r="D27" s="59"/>
      <c r="E27" s="59"/>
      <c r="F27" s="59"/>
      <c r="G27" s="74"/>
      <c r="H27" s="59"/>
      <c r="I27" s="60">
        <v>13092689</v>
      </c>
      <c r="J27" s="61">
        <v>16665009</v>
      </c>
      <c r="K27" s="61">
        <v>458850</v>
      </c>
      <c r="L27" s="61">
        <v>717831</v>
      </c>
      <c r="M27" s="61">
        <v>425674</v>
      </c>
      <c r="N27" s="61">
        <v>1602355</v>
      </c>
      <c r="O27" s="62">
        <v>1602355</v>
      </c>
    </row>
    <row r="28" spans="1:15" x14ac:dyDescent="0.2">
      <c r="A28" s="43"/>
      <c r="B28" s="43"/>
      <c r="C28" s="38" t="s">
        <v>73</v>
      </c>
      <c r="D28" s="38" t="s">
        <v>72</v>
      </c>
      <c r="E28" s="38" t="s">
        <v>73</v>
      </c>
      <c r="F28" s="38" t="s">
        <v>18</v>
      </c>
      <c r="G28" s="45" t="s">
        <v>21</v>
      </c>
      <c r="H28" s="39"/>
      <c r="I28" s="40"/>
      <c r="J28" s="41">
        <v>2200008</v>
      </c>
      <c r="K28" s="41"/>
      <c r="L28" s="41"/>
      <c r="M28" s="41"/>
      <c r="N28" s="41">
        <v>0</v>
      </c>
      <c r="O28" s="42">
        <v>0</v>
      </c>
    </row>
    <row r="29" spans="1:15" x14ac:dyDescent="0.2">
      <c r="A29" s="43"/>
      <c r="B29" s="43"/>
      <c r="C29" s="43"/>
      <c r="D29" s="43"/>
      <c r="E29" s="43"/>
      <c r="F29" s="63" t="s">
        <v>738</v>
      </c>
      <c r="G29" s="73"/>
      <c r="H29" s="72"/>
      <c r="I29" s="64"/>
      <c r="J29" s="65">
        <v>2200008</v>
      </c>
      <c r="K29" s="65"/>
      <c r="L29" s="65"/>
      <c r="M29" s="65"/>
      <c r="N29" s="65">
        <v>0</v>
      </c>
      <c r="O29" s="66">
        <v>0</v>
      </c>
    </row>
    <row r="30" spans="1:15" x14ac:dyDescent="0.2">
      <c r="A30" s="43"/>
      <c r="B30" s="43"/>
      <c r="C30" s="43"/>
      <c r="D30" s="43"/>
      <c r="E30" s="43"/>
      <c r="F30" s="38" t="s">
        <v>54</v>
      </c>
      <c r="G30" s="45" t="s">
        <v>46</v>
      </c>
      <c r="H30" s="39"/>
      <c r="I30" s="40">
        <v>300000</v>
      </c>
      <c r="J30" s="41">
        <v>300000</v>
      </c>
      <c r="K30" s="41"/>
      <c r="L30" s="41"/>
      <c r="M30" s="41"/>
      <c r="N30" s="41">
        <v>0</v>
      </c>
      <c r="O30" s="42">
        <v>0</v>
      </c>
    </row>
    <row r="31" spans="1:15" x14ac:dyDescent="0.2">
      <c r="A31" s="43"/>
      <c r="B31" s="43"/>
      <c r="C31" s="43"/>
      <c r="D31" s="43"/>
      <c r="E31" s="43"/>
      <c r="F31" s="63" t="s">
        <v>739</v>
      </c>
      <c r="G31" s="73"/>
      <c r="H31" s="72"/>
      <c r="I31" s="64">
        <v>300000</v>
      </c>
      <c r="J31" s="65">
        <v>300000</v>
      </c>
      <c r="K31" s="65"/>
      <c r="L31" s="65"/>
      <c r="M31" s="65"/>
      <c r="N31" s="65">
        <v>0</v>
      </c>
      <c r="O31" s="66">
        <v>0</v>
      </c>
    </row>
    <row r="32" spans="1:15" x14ac:dyDescent="0.2">
      <c r="A32" s="43"/>
      <c r="B32" s="43"/>
      <c r="C32" s="43"/>
      <c r="D32" s="67" t="s">
        <v>1010</v>
      </c>
      <c r="E32" s="68"/>
      <c r="F32" s="68"/>
      <c r="G32" s="85"/>
      <c r="H32" s="68"/>
      <c r="I32" s="69">
        <v>300000</v>
      </c>
      <c r="J32" s="70">
        <v>2500008</v>
      </c>
      <c r="K32" s="70"/>
      <c r="L32" s="70"/>
      <c r="M32" s="70"/>
      <c r="N32" s="70">
        <v>0</v>
      </c>
      <c r="O32" s="71">
        <v>0</v>
      </c>
    </row>
    <row r="33" spans="1:15" x14ac:dyDescent="0.2">
      <c r="A33" s="43"/>
      <c r="B33" s="43"/>
      <c r="C33" s="43"/>
      <c r="D33" s="38" t="s">
        <v>68</v>
      </c>
      <c r="E33" s="38" t="s">
        <v>69</v>
      </c>
      <c r="F33" s="38" t="s">
        <v>54</v>
      </c>
      <c r="G33" s="45" t="s">
        <v>21</v>
      </c>
      <c r="H33" s="39"/>
      <c r="I33" s="40"/>
      <c r="J33" s="41">
        <v>278257</v>
      </c>
      <c r="K33" s="41"/>
      <c r="L33" s="41"/>
      <c r="M33" s="41"/>
      <c r="N33" s="41">
        <v>0</v>
      </c>
      <c r="O33" s="42">
        <v>0</v>
      </c>
    </row>
    <row r="34" spans="1:15" x14ac:dyDescent="0.2">
      <c r="A34" s="43"/>
      <c r="B34" s="43"/>
      <c r="C34" s="43"/>
      <c r="D34" s="43"/>
      <c r="E34" s="43"/>
      <c r="F34" s="63" t="s">
        <v>739</v>
      </c>
      <c r="G34" s="73"/>
      <c r="H34" s="72"/>
      <c r="I34" s="64"/>
      <c r="J34" s="65">
        <v>278257</v>
      </c>
      <c r="K34" s="65"/>
      <c r="L34" s="65"/>
      <c r="M34" s="65"/>
      <c r="N34" s="65">
        <v>0</v>
      </c>
      <c r="O34" s="66">
        <v>0</v>
      </c>
    </row>
    <row r="35" spans="1:15" x14ac:dyDescent="0.2">
      <c r="A35" s="43"/>
      <c r="B35" s="43"/>
      <c r="C35" s="43"/>
      <c r="D35" s="67" t="s">
        <v>1011</v>
      </c>
      <c r="E35" s="68"/>
      <c r="F35" s="68"/>
      <c r="G35" s="85"/>
      <c r="H35" s="68"/>
      <c r="I35" s="69"/>
      <c r="J35" s="70">
        <v>278257</v>
      </c>
      <c r="K35" s="70"/>
      <c r="L35" s="70"/>
      <c r="M35" s="70"/>
      <c r="N35" s="70">
        <v>0</v>
      </c>
      <c r="O35" s="71">
        <v>0</v>
      </c>
    </row>
    <row r="36" spans="1:15" ht="22.5" x14ac:dyDescent="0.2">
      <c r="A36" s="43"/>
      <c r="B36" s="43"/>
      <c r="C36" s="43"/>
      <c r="D36" s="38" t="s">
        <v>70</v>
      </c>
      <c r="E36" s="38" t="s">
        <v>71</v>
      </c>
      <c r="F36" s="38" t="s">
        <v>54</v>
      </c>
      <c r="G36" s="45" t="s">
        <v>53</v>
      </c>
      <c r="H36" s="39"/>
      <c r="I36" s="40">
        <v>328000</v>
      </c>
      <c r="J36" s="41">
        <v>328000</v>
      </c>
      <c r="K36" s="41"/>
      <c r="L36" s="41"/>
      <c r="M36" s="41"/>
      <c r="N36" s="41">
        <v>0</v>
      </c>
      <c r="O36" s="42">
        <v>0</v>
      </c>
    </row>
    <row r="37" spans="1:15" ht="22.5" x14ac:dyDescent="0.2">
      <c r="A37" s="43"/>
      <c r="B37" s="43"/>
      <c r="C37" s="43"/>
      <c r="D37" s="43"/>
      <c r="E37" s="43"/>
      <c r="F37" s="43"/>
      <c r="G37" s="45" t="s">
        <v>48</v>
      </c>
      <c r="H37" s="39"/>
      <c r="I37" s="40"/>
      <c r="J37" s="41"/>
      <c r="K37" s="41"/>
      <c r="L37" s="41"/>
      <c r="M37" s="41">
        <v>22505</v>
      </c>
      <c r="N37" s="41">
        <v>22505</v>
      </c>
      <c r="O37" s="42">
        <v>22505</v>
      </c>
    </row>
    <row r="38" spans="1:15" x14ac:dyDescent="0.2">
      <c r="A38" s="43"/>
      <c r="B38" s="43"/>
      <c r="C38" s="43"/>
      <c r="D38" s="43"/>
      <c r="E38" s="43"/>
      <c r="F38" s="63" t="s">
        <v>739</v>
      </c>
      <c r="G38" s="73"/>
      <c r="H38" s="72"/>
      <c r="I38" s="64">
        <v>328000</v>
      </c>
      <c r="J38" s="65">
        <v>328000</v>
      </c>
      <c r="K38" s="65"/>
      <c r="L38" s="65"/>
      <c r="M38" s="65">
        <v>22505</v>
      </c>
      <c r="N38" s="65">
        <v>22505</v>
      </c>
      <c r="O38" s="66">
        <v>22505</v>
      </c>
    </row>
    <row r="39" spans="1:15" x14ac:dyDescent="0.2">
      <c r="A39" s="43"/>
      <c r="B39" s="43"/>
      <c r="C39" s="43"/>
      <c r="D39" s="67" t="s">
        <v>1012</v>
      </c>
      <c r="E39" s="68"/>
      <c r="F39" s="68"/>
      <c r="G39" s="85"/>
      <c r="H39" s="68"/>
      <c r="I39" s="69">
        <v>328000</v>
      </c>
      <c r="J39" s="70">
        <v>328000</v>
      </c>
      <c r="K39" s="70"/>
      <c r="L39" s="70"/>
      <c r="M39" s="70">
        <v>22505</v>
      </c>
      <c r="N39" s="70">
        <v>22505</v>
      </c>
      <c r="O39" s="71">
        <v>22505</v>
      </c>
    </row>
    <row r="40" spans="1:15" x14ac:dyDescent="0.2">
      <c r="A40" s="43"/>
      <c r="B40" s="43"/>
      <c r="C40" s="58" t="s">
        <v>1013</v>
      </c>
      <c r="D40" s="59"/>
      <c r="E40" s="59"/>
      <c r="F40" s="59"/>
      <c r="G40" s="74"/>
      <c r="H40" s="59"/>
      <c r="I40" s="60">
        <v>628000</v>
      </c>
      <c r="J40" s="61">
        <v>3106265</v>
      </c>
      <c r="K40" s="61"/>
      <c r="L40" s="61"/>
      <c r="M40" s="61">
        <v>22505</v>
      </c>
      <c r="N40" s="61">
        <v>22505</v>
      </c>
      <c r="O40" s="62">
        <v>22505</v>
      </c>
    </row>
    <row r="41" spans="1:15" x14ac:dyDescent="0.2">
      <c r="A41" s="43"/>
      <c r="B41" s="43"/>
      <c r="C41" s="38" t="s">
        <v>90</v>
      </c>
      <c r="D41" s="38" t="s">
        <v>89</v>
      </c>
      <c r="E41" s="38" t="s">
        <v>90</v>
      </c>
      <c r="F41" s="38" t="s">
        <v>18</v>
      </c>
      <c r="G41" s="45" t="s">
        <v>21</v>
      </c>
      <c r="H41" s="39"/>
      <c r="I41" s="40">
        <v>1343644</v>
      </c>
      <c r="J41" s="41">
        <v>1343644</v>
      </c>
      <c r="K41" s="41"/>
      <c r="L41" s="41"/>
      <c r="M41" s="41"/>
      <c r="N41" s="41">
        <v>0</v>
      </c>
      <c r="O41" s="42">
        <v>0</v>
      </c>
    </row>
    <row r="42" spans="1:15" x14ac:dyDescent="0.2">
      <c r="A42" s="43"/>
      <c r="B42" s="43"/>
      <c r="C42" s="43"/>
      <c r="D42" s="43"/>
      <c r="E42" s="43"/>
      <c r="F42" s="63" t="s">
        <v>738</v>
      </c>
      <c r="G42" s="73"/>
      <c r="H42" s="72"/>
      <c r="I42" s="64">
        <v>1343644</v>
      </c>
      <c r="J42" s="65">
        <v>1343644</v>
      </c>
      <c r="K42" s="65"/>
      <c r="L42" s="65"/>
      <c r="M42" s="65"/>
      <c r="N42" s="65">
        <v>0</v>
      </c>
      <c r="O42" s="66">
        <v>0</v>
      </c>
    </row>
    <row r="43" spans="1:15" x14ac:dyDescent="0.2">
      <c r="A43" s="43"/>
      <c r="B43" s="43"/>
      <c r="C43" s="43"/>
      <c r="D43" s="43"/>
      <c r="E43" s="43"/>
      <c r="F43" s="38" t="s">
        <v>54</v>
      </c>
      <c r="G43" s="45" t="s">
        <v>21</v>
      </c>
      <c r="H43" s="39"/>
      <c r="I43" s="40">
        <v>2053150</v>
      </c>
      <c r="J43" s="41">
        <v>35551150</v>
      </c>
      <c r="K43" s="41"/>
      <c r="L43" s="41"/>
      <c r="M43" s="41"/>
      <c r="N43" s="41">
        <v>0</v>
      </c>
      <c r="O43" s="42">
        <v>0</v>
      </c>
    </row>
    <row r="44" spans="1:15" x14ac:dyDescent="0.2">
      <c r="A44" s="43"/>
      <c r="B44" s="43"/>
      <c r="C44" s="43"/>
      <c r="D44" s="43"/>
      <c r="E44" s="43"/>
      <c r="F44" s="63" t="s">
        <v>739</v>
      </c>
      <c r="G44" s="73"/>
      <c r="H44" s="72"/>
      <c r="I44" s="64">
        <v>2053150</v>
      </c>
      <c r="J44" s="65">
        <v>35551150</v>
      </c>
      <c r="K44" s="65"/>
      <c r="L44" s="65"/>
      <c r="M44" s="65"/>
      <c r="N44" s="65">
        <v>0</v>
      </c>
      <c r="O44" s="66">
        <v>0</v>
      </c>
    </row>
    <row r="45" spans="1:15" x14ac:dyDescent="0.2">
      <c r="A45" s="43"/>
      <c r="B45" s="43"/>
      <c r="C45" s="43"/>
      <c r="D45" s="67" t="s">
        <v>796</v>
      </c>
      <c r="E45" s="68"/>
      <c r="F45" s="68"/>
      <c r="G45" s="85"/>
      <c r="H45" s="68"/>
      <c r="I45" s="69">
        <v>3396794</v>
      </c>
      <c r="J45" s="70">
        <v>36894794</v>
      </c>
      <c r="K45" s="70"/>
      <c r="L45" s="70"/>
      <c r="M45" s="70"/>
      <c r="N45" s="70">
        <v>0</v>
      </c>
      <c r="O45" s="71">
        <v>0</v>
      </c>
    </row>
    <row r="46" spans="1:15" x14ac:dyDescent="0.2">
      <c r="A46" s="43"/>
      <c r="B46" s="43"/>
      <c r="C46" s="43"/>
      <c r="D46" s="38" t="s">
        <v>74</v>
      </c>
      <c r="E46" s="38" t="s">
        <v>75</v>
      </c>
      <c r="F46" s="38" t="s">
        <v>18</v>
      </c>
      <c r="G46" s="45" t="s">
        <v>21</v>
      </c>
      <c r="H46" s="39"/>
      <c r="I46" s="40">
        <v>130000</v>
      </c>
      <c r="J46" s="41">
        <v>4008000</v>
      </c>
      <c r="K46" s="41"/>
      <c r="L46" s="41"/>
      <c r="M46" s="41">
        <v>96915</v>
      </c>
      <c r="N46" s="41">
        <v>96915</v>
      </c>
      <c r="O46" s="42">
        <v>96915</v>
      </c>
    </row>
    <row r="47" spans="1:15" x14ac:dyDescent="0.2">
      <c r="A47" s="43"/>
      <c r="B47" s="43"/>
      <c r="C47" s="43"/>
      <c r="D47" s="43"/>
      <c r="E47" s="43"/>
      <c r="F47" s="63" t="s">
        <v>738</v>
      </c>
      <c r="G47" s="73"/>
      <c r="H47" s="72"/>
      <c r="I47" s="64">
        <v>130000</v>
      </c>
      <c r="J47" s="65">
        <v>4008000</v>
      </c>
      <c r="K47" s="65"/>
      <c r="L47" s="65"/>
      <c r="M47" s="65">
        <v>96915</v>
      </c>
      <c r="N47" s="65">
        <v>96915</v>
      </c>
      <c r="O47" s="66">
        <v>96915</v>
      </c>
    </row>
    <row r="48" spans="1:15" x14ac:dyDescent="0.2">
      <c r="A48" s="43"/>
      <c r="B48" s="43"/>
      <c r="C48" s="43"/>
      <c r="D48" s="67" t="s">
        <v>805</v>
      </c>
      <c r="E48" s="68"/>
      <c r="F48" s="68"/>
      <c r="G48" s="85"/>
      <c r="H48" s="68"/>
      <c r="I48" s="69">
        <v>130000</v>
      </c>
      <c r="J48" s="70">
        <v>4008000</v>
      </c>
      <c r="K48" s="70"/>
      <c r="L48" s="70"/>
      <c r="M48" s="70">
        <v>96915</v>
      </c>
      <c r="N48" s="70">
        <v>96915</v>
      </c>
      <c r="O48" s="71">
        <v>96915</v>
      </c>
    </row>
    <row r="49" spans="1:15" ht="22.5" x14ac:dyDescent="0.2">
      <c r="A49" s="43"/>
      <c r="B49" s="43"/>
      <c r="C49" s="43"/>
      <c r="D49" s="38" t="s">
        <v>81</v>
      </c>
      <c r="E49" s="38" t="s">
        <v>82</v>
      </c>
      <c r="F49" s="38" t="s">
        <v>18</v>
      </c>
      <c r="G49" s="45" t="s">
        <v>48</v>
      </c>
      <c r="H49" s="39"/>
      <c r="I49" s="40"/>
      <c r="J49" s="41">
        <v>894000</v>
      </c>
      <c r="K49" s="41"/>
      <c r="L49" s="41"/>
      <c r="M49" s="41"/>
      <c r="N49" s="41">
        <v>0</v>
      </c>
      <c r="O49" s="42">
        <v>0</v>
      </c>
    </row>
    <row r="50" spans="1:15" x14ac:dyDescent="0.2">
      <c r="A50" s="43"/>
      <c r="B50" s="43"/>
      <c r="C50" s="43"/>
      <c r="D50" s="43"/>
      <c r="E50" s="43"/>
      <c r="F50" s="63" t="s">
        <v>738</v>
      </c>
      <c r="G50" s="73"/>
      <c r="H50" s="72"/>
      <c r="I50" s="64"/>
      <c r="J50" s="65">
        <v>894000</v>
      </c>
      <c r="K50" s="65"/>
      <c r="L50" s="65"/>
      <c r="M50" s="65"/>
      <c r="N50" s="65">
        <v>0</v>
      </c>
      <c r="O50" s="66">
        <v>0</v>
      </c>
    </row>
    <row r="51" spans="1:15" x14ac:dyDescent="0.2">
      <c r="A51" s="43"/>
      <c r="B51" s="43"/>
      <c r="C51" s="43"/>
      <c r="D51" s="67" t="s">
        <v>806</v>
      </c>
      <c r="E51" s="68"/>
      <c r="F51" s="68"/>
      <c r="G51" s="85"/>
      <c r="H51" s="68"/>
      <c r="I51" s="69"/>
      <c r="J51" s="70">
        <v>894000</v>
      </c>
      <c r="K51" s="70"/>
      <c r="L51" s="70"/>
      <c r="M51" s="70"/>
      <c r="N51" s="70">
        <v>0</v>
      </c>
      <c r="O51" s="71">
        <v>0</v>
      </c>
    </row>
    <row r="52" spans="1:15" ht="22.5" x14ac:dyDescent="0.2">
      <c r="A52" s="43"/>
      <c r="B52" s="43"/>
      <c r="C52" s="43"/>
      <c r="D52" s="38" t="s">
        <v>84</v>
      </c>
      <c r="E52" s="38" t="s">
        <v>85</v>
      </c>
      <c r="F52" s="38" t="s">
        <v>18</v>
      </c>
      <c r="G52" s="45" t="s">
        <v>53</v>
      </c>
      <c r="H52" s="39"/>
      <c r="I52" s="40">
        <v>596000</v>
      </c>
      <c r="J52" s="41">
        <v>596000</v>
      </c>
      <c r="K52" s="41"/>
      <c r="L52" s="41">
        <v>238572</v>
      </c>
      <c r="M52" s="41"/>
      <c r="N52" s="41">
        <v>238572</v>
      </c>
      <c r="O52" s="42">
        <v>238572</v>
      </c>
    </row>
    <row r="53" spans="1:15" x14ac:dyDescent="0.2">
      <c r="A53" s="43"/>
      <c r="B53" s="43"/>
      <c r="C53" s="43"/>
      <c r="D53" s="43"/>
      <c r="E53" s="43"/>
      <c r="F53" s="63" t="s">
        <v>738</v>
      </c>
      <c r="G53" s="73"/>
      <c r="H53" s="72"/>
      <c r="I53" s="64">
        <v>596000</v>
      </c>
      <c r="J53" s="65">
        <v>596000</v>
      </c>
      <c r="K53" s="65"/>
      <c r="L53" s="65">
        <v>238572</v>
      </c>
      <c r="M53" s="65"/>
      <c r="N53" s="65">
        <v>238572</v>
      </c>
      <c r="O53" s="66">
        <v>238572</v>
      </c>
    </row>
    <row r="54" spans="1:15" x14ac:dyDescent="0.2">
      <c r="A54" s="43"/>
      <c r="B54" s="43"/>
      <c r="C54" s="43"/>
      <c r="D54" s="67" t="s">
        <v>807</v>
      </c>
      <c r="E54" s="68"/>
      <c r="F54" s="68"/>
      <c r="G54" s="85"/>
      <c r="H54" s="68"/>
      <c r="I54" s="69">
        <v>596000</v>
      </c>
      <c r="J54" s="70">
        <v>596000</v>
      </c>
      <c r="K54" s="70"/>
      <c r="L54" s="70">
        <v>238572</v>
      </c>
      <c r="M54" s="70"/>
      <c r="N54" s="70">
        <v>238572</v>
      </c>
      <c r="O54" s="71">
        <v>238572</v>
      </c>
    </row>
    <row r="55" spans="1:15" x14ac:dyDescent="0.2">
      <c r="A55" s="43"/>
      <c r="B55" s="43"/>
      <c r="C55" s="43"/>
      <c r="D55" s="38" t="s">
        <v>86</v>
      </c>
      <c r="E55" s="38" t="s">
        <v>87</v>
      </c>
      <c r="F55" s="38" t="s">
        <v>54</v>
      </c>
      <c r="G55" s="45" t="s">
        <v>21</v>
      </c>
      <c r="H55" s="39"/>
      <c r="I55" s="40"/>
      <c r="J55" s="41">
        <v>1072800</v>
      </c>
      <c r="K55" s="41"/>
      <c r="L55" s="41"/>
      <c r="M55" s="41"/>
      <c r="N55" s="41">
        <v>0</v>
      </c>
      <c r="O55" s="42">
        <v>0</v>
      </c>
    </row>
    <row r="56" spans="1:15" x14ac:dyDescent="0.2">
      <c r="A56" s="43"/>
      <c r="B56" s="43"/>
      <c r="C56" s="43"/>
      <c r="D56" s="43"/>
      <c r="E56" s="43"/>
      <c r="F56" s="63" t="s">
        <v>739</v>
      </c>
      <c r="G56" s="73"/>
      <c r="H56" s="72"/>
      <c r="I56" s="64"/>
      <c r="J56" s="65">
        <v>1072800</v>
      </c>
      <c r="K56" s="65"/>
      <c r="L56" s="65"/>
      <c r="M56" s="65"/>
      <c r="N56" s="65">
        <v>0</v>
      </c>
      <c r="O56" s="66">
        <v>0</v>
      </c>
    </row>
    <row r="57" spans="1:15" x14ac:dyDescent="0.2">
      <c r="A57" s="43"/>
      <c r="B57" s="43"/>
      <c r="C57" s="43"/>
      <c r="D57" s="67" t="s">
        <v>808</v>
      </c>
      <c r="E57" s="68"/>
      <c r="F57" s="68"/>
      <c r="G57" s="85"/>
      <c r="H57" s="68"/>
      <c r="I57" s="69"/>
      <c r="J57" s="70">
        <v>1072800</v>
      </c>
      <c r="K57" s="70"/>
      <c r="L57" s="70"/>
      <c r="M57" s="70"/>
      <c r="N57" s="70">
        <v>0</v>
      </c>
      <c r="O57" s="71">
        <v>0</v>
      </c>
    </row>
    <row r="58" spans="1:15" x14ac:dyDescent="0.2">
      <c r="A58" s="43"/>
      <c r="B58" s="43"/>
      <c r="C58" s="58" t="s">
        <v>756</v>
      </c>
      <c r="D58" s="59"/>
      <c r="E58" s="59"/>
      <c r="F58" s="59"/>
      <c r="G58" s="74"/>
      <c r="H58" s="59"/>
      <c r="I58" s="60">
        <v>4122794</v>
      </c>
      <c r="J58" s="61">
        <v>43465594</v>
      </c>
      <c r="K58" s="61"/>
      <c r="L58" s="61">
        <v>238572</v>
      </c>
      <c r="M58" s="61">
        <v>96915</v>
      </c>
      <c r="N58" s="61">
        <v>335487</v>
      </c>
      <c r="O58" s="62">
        <v>335487</v>
      </c>
    </row>
    <row r="59" spans="1:15" x14ac:dyDescent="0.2">
      <c r="A59" s="43"/>
      <c r="B59" s="43"/>
      <c r="C59" s="38" t="s">
        <v>117</v>
      </c>
      <c r="D59" s="38" t="s">
        <v>116</v>
      </c>
      <c r="E59" s="38" t="s">
        <v>117</v>
      </c>
      <c r="F59" s="38" t="s">
        <v>18</v>
      </c>
      <c r="G59" s="45" t="s">
        <v>21</v>
      </c>
      <c r="H59" s="39"/>
      <c r="I59" s="40">
        <v>382994</v>
      </c>
      <c r="J59" s="41">
        <v>382994</v>
      </c>
      <c r="K59" s="41"/>
      <c r="L59" s="41"/>
      <c r="M59" s="41"/>
      <c r="N59" s="41">
        <v>0</v>
      </c>
      <c r="O59" s="42">
        <v>0</v>
      </c>
    </row>
    <row r="60" spans="1:15" x14ac:dyDescent="0.2">
      <c r="A60" s="43"/>
      <c r="B60" s="43"/>
      <c r="C60" s="43"/>
      <c r="D60" s="43"/>
      <c r="E60" s="43"/>
      <c r="F60" s="43"/>
      <c r="G60" s="45" t="s">
        <v>34</v>
      </c>
      <c r="H60" s="39"/>
      <c r="I60" s="40">
        <v>1847747</v>
      </c>
      <c r="J60" s="41">
        <v>1847747</v>
      </c>
      <c r="K60" s="41"/>
      <c r="L60" s="41"/>
      <c r="M60" s="41">
        <v>118420</v>
      </c>
      <c r="N60" s="41">
        <v>118420</v>
      </c>
      <c r="O60" s="42">
        <v>118420</v>
      </c>
    </row>
    <row r="61" spans="1:15" x14ac:dyDescent="0.2">
      <c r="A61" s="43"/>
      <c r="B61" s="43"/>
      <c r="C61" s="43"/>
      <c r="D61" s="43"/>
      <c r="E61" s="43"/>
      <c r="F61" s="63" t="s">
        <v>738</v>
      </c>
      <c r="G61" s="73"/>
      <c r="H61" s="72"/>
      <c r="I61" s="64">
        <v>2230741</v>
      </c>
      <c r="J61" s="65">
        <v>2230741</v>
      </c>
      <c r="K61" s="65"/>
      <c r="L61" s="65"/>
      <c r="M61" s="65">
        <v>118420</v>
      </c>
      <c r="N61" s="65">
        <v>118420</v>
      </c>
      <c r="O61" s="66">
        <v>118420</v>
      </c>
    </row>
    <row r="62" spans="1:15" x14ac:dyDescent="0.2">
      <c r="A62" s="43"/>
      <c r="B62" s="43"/>
      <c r="C62" s="43"/>
      <c r="D62" s="67" t="s">
        <v>797</v>
      </c>
      <c r="E62" s="68"/>
      <c r="F62" s="68"/>
      <c r="G62" s="85"/>
      <c r="H62" s="68"/>
      <c r="I62" s="69">
        <v>2230741</v>
      </c>
      <c r="J62" s="70">
        <v>2230741</v>
      </c>
      <c r="K62" s="70"/>
      <c r="L62" s="70"/>
      <c r="M62" s="70">
        <v>118420</v>
      </c>
      <c r="N62" s="70">
        <v>118420</v>
      </c>
      <c r="O62" s="71">
        <v>118420</v>
      </c>
    </row>
    <row r="63" spans="1:15" x14ac:dyDescent="0.2">
      <c r="A63" s="43"/>
      <c r="B63" s="43"/>
      <c r="C63" s="43"/>
      <c r="D63" s="38" t="s">
        <v>99</v>
      </c>
      <c r="E63" s="38" t="s">
        <v>100</v>
      </c>
      <c r="F63" s="38" t="s">
        <v>54</v>
      </c>
      <c r="G63" s="45" t="s">
        <v>101</v>
      </c>
      <c r="H63" s="39"/>
      <c r="I63" s="40"/>
      <c r="J63" s="41">
        <v>6959997</v>
      </c>
      <c r="K63" s="41"/>
      <c r="L63" s="41"/>
      <c r="M63" s="41"/>
      <c r="N63" s="41">
        <v>0</v>
      </c>
      <c r="O63" s="42">
        <v>0</v>
      </c>
    </row>
    <row r="64" spans="1:15" x14ac:dyDescent="0.2">
      <c r="A64" s="43"/>
      <c r="B64" s="43"/>
      <c r="C64" s="43"/>
      <c r="D64" s="43"/>
      <c r="E64" s="43"/>
      <c r="F64" s="43"/>
      <c r="G64" s="45" t="s">
        <v>21</v>
      </c>
      <c r="H64" s="39"/>
      <c r="I64" s="40"/>
      <c r="J64" s="41">
        <v>7920009</v>
      </c>
      <c r="K64" s="41"/>
      <c r="L64" s="41"/>
      <c r="M64" s="41">
        <v>475542</v>
      </c>
      <c r="N64" s="41">
        <v>475542</v>
      </c>
      <c r="O64" s="42">
        <v>475542</v>
      </c>
    </row>
    <row r="65" spans="1:15" ht="22.5" x14ac:dyDescent="0.2">
      <c r="A65" s="43"/>
      <c r="B65" s="43"/>
      <c r="C65" s="43"/>
      <c r="D65" s="43"/>
      <c r="E65" s="43"/>
      <c r="F65" s="43"/>
      <c r="G65" s="45" t="s">
        <v>48</v>
      </c>
      <c r="H65" s="39"/>
      <c r="I65" s="40"/>
      <c r="J65" s="41">
        <v>596000</v>
      </c>
      <c r="K65" s="41"/>
      <c r="L65" s="41"/>
      <c r="M65" s="41">
        <v>397659</v>
      </c>
      <c r="N65" s="41">
        <v>397659</v>
      </c>
      <c r="O65" s="42">
        <v>397659</v>
      </c>
    </row>
    <row r="66" spans="1:15" x14ac:dyDescent="0.2">
      <c r="A66" s="43"/>
      <c r="B66" s="43"/>
      <c r="C66" s="43"/>
      <c r="D66" s="43"/>
      <c r="E66" s="43"/>
      <c r="F66" s="63" t="s">
        <v>739</v>
      </c>
      <c r="G66" s="73"/>
      <c r="H66" s="72"/>
      <c r="I66" s="64"/>
      <c r="J66" s="65">
        <v>15476006</v>
      </c>
      <c r="K66" s="65"/>
      <c r="L66" s="65"/>
      <c r="M66" s="65">
        <v>873201</v>
      </c>
      <c r="N66" s="65">
        <v>873201</v>
      </c>
      <c r="O66" s="66">
        <v>873201</v>
      </c>
    </row>
    <row r="67" spans="1:15" x14ac:dyDescent="0.2">
      <c r="A67" s="43"/>
      <c r="B67" s="43"/>
      <c r="C67" s="43"/>
      <c r="D67" s="67" t="s">
        <v>809</v>
      </c>
      <c r="E67" s="68"/>
      <c r="F67" s="68"/>
      <c r="G67" s="85"/>
      <c r="H67" s="68"/>
      <c r="I67" s="69"/>
      <c r="J67" s="70">
        <v>15476006</v>
      </c>
      <c r="K67" s="70"/>
      <c r="L67" s="70"/>
      <c r="M67" s="70">
        <v>873201</v>
      </c>
      <c r="N67" s="70">
        <v>873201</v>
      </c>
      <c r="O67" s="71">
        <v>873201</v>
      </c>
    </row>
    <row r="68" spans="1:15" x14ac:dyDescent="0.2">
      <c r="A68" s="43"/>
      <c r="B68" s="43"/>
      <c r="C68" s="43"/>
      <c r="D68" s="38" t="s">
        <v>109</v>
      </c>
      <c r="E68" s="38" t="s">
        <v>110</v>
      </c>
      <c r="F68" s="38" t="s">
        <v>54</v>
      </c>
      <c r="G68" s="45" t="s">
        <v>21</v>
      </c>
      <c r="H68" s="39"/>
      <c r="I68" s="40">
        <v>1963053</v>
      </c>
      <c r="J68" s="41">
        <v>1963053</v>
      </c>
      <c r="K68" s="41"/>
      <c r="L68" s="41"/>
      <c r="M68" s="41"/>
      <c r="N68" s="41">
        <v>0</v>
      </c>
      <c r="O68" s="42">
        <v>0</v>
      </c>
    </row>
    <row r="69" spans="1:15" x14ac:dyDescent="0.2">
      <c r="A69" s="43"/>
      <c r="B69" s="43"/>
      <c r="C69" s="43"/>
      <c r="D69" s="43"/>
      <c r="E69" s="43"/>
      <c r="F69" s="63" t="s">
        <v>739</v>
      </c>
      <c r="G69" s="73"/>
      <c r="H69" s="72"/>
      <c r="I69" s="64">
        <v>1963053</v>
      </c>
      <c r="J69" s="65">
        <v>1963053</v>
      </c>
      <c r="K69" s="65"/>
      <c r="L69" s="65"/>
      <c r="M69" s="65"/>
      <c r="N69" s="65">
        <v>0</v>
      </c>
      <c r="O69" s="66">
        <v>0</v>
      </c>
    </row>
    <row r="70" spans="1:15" x14ac:dyDescent="0.2">
      <c r="A70" s="43"/>
      <c r="B70" s="43"/>
      <c r="C70" s="43"/>
      <c r="D70" s="67" t="s">
        <v>810</v>
      </c>
      <c r="E70" s="68"/>
      <c r="F70" s="68"/>
      <c r="G70" s="85"/>
      <c r="H70" s="68"/>
      <c r="I70" s="69">
        <v>1963053</v>
      </c>
      <c r="J70" s="70">
        <v>1963053</v>
      </c>
      <c r="K70" s="70"/>
      <c r="L70" s="70"/>
      <c r="M70" s="70"/>
      <c r="N70" s="70">
        <v>0</v>
      </c>
      <c r="O70" s="71">
        <v>0</v>
      </c>
    </row>
    <row r="71" spans="1:15" x14ac:dyDescent="0.2">
      <c r="A71" s="43"/>
      <c r="B71" s="43"/>
      <c r="C71" s="43"/>
      <c r="D71" s="38" t="s">
        <v>111</v>
      </c>
      <c r="E71" s="38" t="s">
        <v>112</v>
      </c>
      <c r="F71" s="38" t="s">
        <v>18</v>
      </c>
      <c r="G71" s="45" t="s">
        <v>21</v>
      </c>
      <c r="H71" s="39"/>
      <c r="I71" s="40"/>
      <c r="J71" s="41">
        <v>4040000</v>
      </c>
      <c r="K71" s="41"/>
      <c r="L71" s="41"/>
      <c r="M71" s="41"/>
      <c r="N71" s="41">
        <v>0</v>
      </c>
      <c r="O71" s="42">
        <v>0</v>
      </c>
    </row>
    <row r="72" spans="1:15" x14ac:dyDescent="0.2">
      <c r="A72" s="43"/>
      <c r="B72" s="43"/>
      <c r="C72" s="43"/>
      <c r="D72" s="43"/>
      <c r="E72" s="43"/>
      <c r="F72" s="63" t="s">
        <v>738</v>
      </c>
      <c r="G72" s="73"/>
      <c r="H72" s="72"/>
      <c r="I72" s="64"/>
      <c r="J72" s="65">
        <v>4040000</v>
      </c>
      <c r="K72" s="65"/>
      <c r="L72" s="65"/>
      <c r="M72" s="65"/>
      <c r="N72" s="65">
        <v>0</v>
      </c>
      <c r="O72" s="66">
        <v>0</v>
      </c>
    </row>
    <row r="73" spans="1:15" x14ac:dyDescent="0.2">
      <c r="A73" s="43"/>
      <c r="B73" s="43"/>
      <c r="C73" s="43"/>
      <c r="D73" s="67" t="s">
        <v>811</v>
      </c>
      <c r="E73" s="68"/>
      <c r="F73" s="68"/>
      <c r="G73" s="85"/>
      <c r="H73" s="68"/>
      <c r="I73" s="69"/>
      <c r="J73" s="70">
        <v>4040000</v>
      </c>
      <c r="K73" s="70"/>
      <c r="L73" s="70"/>
      <c r="M73" s="70"/>
      <c r="N73" s="70">
        <v>0</v>
      </c>
      <c r="O73" s="71">
        <v>0</v>
      </c>
    </row>
    <row r="74" spans="1:15" x14ac:dyDescent="0.2">
      <c r="A74" s="43"/>
      <c r="B74" s="43"/>
      <c r="C74" s="58" t="s">
        <v>757</v>
      </c>
      <c r="D74" s="59"/>
      <c r="E74" s="59"/>
      <c r="F74" s="59"/>
      <c r="G74" s="74"/>
      <c r="H74" s="59"/>
      <c r="I74" s="60">
        <v>4193794</v>
      </c>
      <c r="J74" s="61">
        <v>23709800</v>
      </c>
      <c r="K74" s="61"/>
      <c r="L74" s="61"/>
      <c r="M74" s="61">
        <v>991621</v>
      </c>
      <c r="N74" s="61">
        <v>991621</v>
      </c>
      <c r="O74" s="62">
        <v>991621</v>
      </c>
    </row>
    <row r="75" spans="1:15" x14ac:dyDescent="0.2">
      <c r="A75" s="43"/>
      <c r="B75" s="43"/>
      <c r="C75" s="38" t="s">
        <v>722</v>
      </c>
      <c r="D75" s="38" t="s">
        <v>15</v>
      </c>
      <c r="E75" s="38" t="s">
        <v>16</v>
      </c>
      <c r="F75" s="38" t="s">
        <v>18</v>
      </c>
      <c r="G75" s="45" t="s">
        <v>19</v>
      </c>
      <c r="H75" s="39"/>
      <c r="I75" s="40">
        <v>7779666</v>
      </c>
      <c r="J75" s="41"/>
      <c r="K75" s="41"/>
      <c r="L75" s="41"/>
      <c r="M75" s="41"/>
      <c r="N75" s="41"/>
      <c r="O75" s="42"/>
    </row>
    <row r="76" spans="1:15" x14ac:dyDescent="0.2">
      <c r="A76" s="43"/>
      <c r="B76" s="43"/>
      <c r="C76" s="43"/>
      <c r="D76" s="43"/>
      <c r="E76" s="43"/>
      <c r="F76" s="43"/>
      <c r="G76" s="45" t="s">
        <v>21</v>
      </c>
      <c r="H76" s="39"/>
      <c r="I76" s="40"/>
      <c r="J76" s="41">
        <v>136572000</v>
      </c>
      <c r="K76" s="41"/>
      <c r="L76" s="41"/>
      <c r="M76" s="41">
        <v>1943339</v>
      </c>
      <c r="N76" s="41">
        <v>1943339</v>
      </c>
      <c r="O76" s="42">
        <v>1943339</v>
      </c>
    </row>
    <row r="77" spans="1:15" x14ac:dyDescent="0.2">
      <c r="A77" s="43"/>
      <c r="B77" s="43"/>
      <c r="C77" s="43"/>
      <c r="D77" s="43"/>
      <c r="E77" s="43"/>
      <c r="F77" s="43"/>
      <c r="G77" s="45" t="s">
        <v>26</v>
      </c>
      <c r="H77" s="39"/>
      <c r="I77" s="40">
        <v>2990718</v>
      </c>
      <c r="J77" s="41"/>
      <c r="K77" s="41"/>
      <c r="L77" s="41">
        <v>633698</v>
      </c>
      <c r="M77" s="41"/>
      <c r="N77" s="41">
        <v>633698</v>
      </c>
      <c r="O77" s="42">
        <v>633698</v>
      </c>
    </row>
    <row r="78" spans="1:15" ht="22.5" x14ac:dyDescent="0.2">
      <c r="A78" s="43"/>
      <c r="B78" s="43"/>
      <c r="C78" s="43"/>
      <c r="D78" s="43"/>
      <c r="E78" s="43"/>
      <c r="F78" s="43"/>
      <c r="G78" s="45" t="s">
        <v>28</v>
      </c>
      <c r="H78" s="39"/>
      <c r="I78" s="40">
        <v>3882920</v>
      </c>
      <c r="J78" s="41"/>
      <c r="K78" s="41"/>
      <c r="L78" s="41">
        <v>7020</v>
      </c>
      <c r="M78" s="41">
        <v>-7020</v>
      </c>
      <c r="N78" s="41">
        <v>0</v>
      </c>
      <c r="O78" s="42">
        <v>0</v>
      </c>
    </row>
    <row r="79" spans="1:15" x14ac:dyDescent="0.2">
      <c r="A79" s="43"/>
      <c r="B79" s="43"/>
      <c r="C79" s="43"/>
      <c r="D79" s="43"/>
      <c r="E79" s="43"/>
      <c r="F79" s="43"/>
      <c r="G79" s="45" t="s">
        <v>29</v>
      </c>
      <c r="H79" s="39"/>
      <c r="I79" s="40">
        <v>419675</v>
      </c>
      <c r="J79" s="41"/>
      <c r="K79" s="41"/>
      <c r="L79" s="41">
        <v>20920</v>
      </c>
      <c r="M79" s="41"/>
      <c r="N79" s="41">
        <v>20920</v>
      </c>
      <c r="O79" s="42">
        <v>20920</v>
      </c>
    </row>
    <row r="80" spans="1:15" x14ac:dyDescent="0.2">
      <c r="A80" s="43"/>
      <c r="B80" s="43"/>
      <c r="C80" s="43"/>
      <c r="D80" s="43"/>
      <c r="E80" s="43"/>
      <c r="F80" s="43"/>
      <c r="G80" s="45" t="s">
        <v>30</v>
      </c>
      <c r="H80" s="39"/>
      <c r="I80" s="40">
        <v>8784874</v>
      </c>
      <c r="J80" s="41">
        <v>6000000</v>
      </c>
      <c r="K80" s="41"/>
      <c r="L80" s="41">
        <v>35192</v>
      </c>
      <c r="M80" s="41">
        <v>2004352</v>
      </c>
      <c r="N80" s="41">
        <v>2039544</v>
      </c>
      <c r="O80" s="42">
        <v>2039544</v>
      </c>
    </row>
    <row r="81" spans="1:15" x14ac:dyDescent="0.2">
      <c r="A81" s="43"/>
      <c r="B81" s="43"/>
      <c r="C81" s="43"/>
      <c r="D81" s="43"/>
      <c r="E81" s="43"/>
      <c r="F81" s="43"/>
      <c r="G81" s="45" t="s">
        <v>32</v>
      </c>
      <c r="H81" s="39"/>
      <c r="I81" s="40">
        <v>12828885</v>
      </c>
      <c r="J81" s="41"/>
      <c r="K81" s="41">
        <v>8000</v>
      </c>
      <c r="L81" s="41">
        <v>22365</v>
      </c>
      <c r="M81" s="41">
        <v>-580</v>
      </c>
      <c r="N81" s="41">
        <v>29785</v>
      </c>
      <c r="O81" s="42">
        <v>29785</v>
      </c>
    </row>
    <row r="82" spans="1:15" x14ac:dyDescent="0.2">
      <c r="A82" s="43"/>
      <c r="B82" s="43"/>
      <c r="C82" s="43"/>
      <c r="D82" s="43"/>
      <c r="E82" s="43"/>
      <c r="F82" s="43"/>
      <c r="G82" s="45" t="s">
        <v>33</v>
      </c>
      <c r="H82" s="39"/>
      <c r="I82" s="40">
        <v>12237748</v>
      </c>
      <c r="J82" s="41"/>
      <c r="K82" s="41"/>
      <c r="L82" s="41">
        <v>32479</v>
      </c>
      <c r="M82" s="41"/>
      <c r="N82" s="41">
        <v>32479</v>
      </c>
      <c r="O82" s="42">
        <v>32479</v>
      </c>
    </row>
    <row r="83" spans="1:15" x14ac:dyDescent="0.2">
      <c r="A83" s="43"/>
      <c r="B83" s="43"/>
      <c r="C83" s="43"/>
      <c r="D83" s="43"/>
      <c r="E83" s="43"/>
      <c r="F83" s="43"/>
      <c r="G83" s="45" t="s">
        <v>34</v>
      </c>
      <c r="H83" s="39"/>
      <c r="I83" s="40">
        <v>1749691</v>
      </c>
      <c r="J83" s="41"/>
      <c r="K83" s="41"/>
      <c r="L83" s="41">
        <v>33456</v>
      </c>
      <c r="M83" s="41"/>
      <c r="N83" s="41">
        <v>33456</v>
      </c>
      <c r="O83" s="42">
        <v>33456</v>
      </c>
    </row>
    <row r="84" spans="1:15" x14ac:dyDescent="0.2">
      <c r="A84" s="43"/>
      <c r="B84" s="43"/>
      <c r="C84" s="43"/>
      <c r="D84" s="43"/>
      <c r="E84" s="43"/>
      <c r="F84" s="43"/>
      <c r="G84" s="45" t="s">
        <v>35</v>
      </c>
      <c r="H84" s="39"/>
      <c r="I84" s="40">
        <v>29325823</v>
      </c>
      <c r="J84" s="41"/>
      <c r="K84" s="41">
        <v>41250</v>
      </c>
      <c r="L84" s="41">
        <v>2761793</v>
      </c>
      <c r="M84" s="41">
        <v>-32762</v>
      </c>
      <c r="N84" s="41">
        <v>2770281</v>
      </c>
      <c r="O84" s="42">
        <v>2770281</v>
      </c>
    </row>
    <row r="85" spans="1:15" x14ac:dyDescent="0.2">
      <c r="A85" s="43"/>
      <c r="B85" s="43"/>
      <c r="C85" s="43"/>
      <c r="D85" s="43"/>
      <c r="E85" s="43"/>
      <c r="F85" s="63" t="s">
        <v>738</v>
      </c>
      <c r="G85" s="73"/>
      <c r="H85" s="72"/>
      <c r="I85" s="64">
        <v>80000000</v>
      </c>
      <c r="J85" s="65">
        <v>142572000</v>
      </c>
      <c r="K85" s="65">
        <v>49250</v>
      </c>
      <c r="L85" s="65">
        <v>3546923</v>
      </c>
      <c r="M85" s="65">
        <v>3907329</v>
      </c>
      <c r="N85" s="65">
        <v>7503502</v>
      </c>
      <c r="O85" s="66">
        <v>7503502</v>
      </c>
    </row>
    <row r="86" spans="1:15" x14ac:dyDescent="0.2">
      <c r="A86" s="43"/>
      <c r="B86" s="43"/>
      <c r="C86" s="43"/>
      <c r="D86" s="67" t="s">
        <v>794</v>
      </c>
      <c r="E86" s="68"/>
      <c r="F86" s="68"/>
      <c r="G86" s="85"/>
      <c r="H86" s="68"/>
      <c r="I86" s="69">
        <v>80000000</v>
      </c>
      <c r="J86" s="70">
        <v>142572000</v>
      </c>
      <c r="K86" s="70">
        <v>49250</v>
      </c>
      <c r="L86" s="70">
        <v>3546923</v>
      </c>
      <c r="M86" s="70">
        <v>3907329</v>
      </c>
      <c r="N86" s="70">
        <v>7503502</v>
      </c>
      <c r="O86" s="71">
        <v>7503502</v>
      </c>
    </row>
    <row r="87" spans="1:15" x14ac:dyDescent="0.2">
      <c r="A87" s="43"/>
      <c r="B87" s="43"/>
      <c r="C87" s="58" t="s">
        <v>740</v>
      </c>
      <c r="D87" s="59"/>
      <c r="E87" s="59"/>
      <c r="F87" s="59"/>
      <c r="G87" s="74"/>
      <c r="H87" s="59"/>
      <c r="I87" s="60">
        <v>80000000</v>
      </c>
      <c r="J87" s="61">
        <v>142572000</v>
      </c>
      <c r="K87" s="61">
        <v>49250</v>
      </c>
      <c r="L87" s="61">
        <v>3546923</v>
      </c>
      <c r="M87" s="61">
        <v>3907329</v>
      </c>
      <c r="N87" s="61">
        <v>7503502</v>
      </c>
      <c r="O87" s="62">
        <v>7503502</v>
      </c>
    </row>
    <row r="88" spans="1:15" x14ac:dyDescent="0.2">
      <c r="A88" s="43"/>
      <c r="B88" s="43"/>
      <c r="C88" s="38" t="s">
        <v>734</v>
      </c>
      <c r="D88" s="38" t="s">
        <v>160</v>
      </c>
      <c r="E88" s="38" t="s">
        <v>161</v>
      </c>
      <c r="F88" s="38" t="s">
        <v>18</v>
      </c>
      <c r="G88" s="45" t="s">
        <v>21</v>
      </c>
      <c r="H88" s="39"/>
      <c r="I88" s="40">
        <v>5713948</v>
      </c>
      <c r="J88" s="41">
        <v>9880724</v>
      </c>
      <c r="K88" s="41"/>
      <c r="L88" s="41"/>
      <c r="M88" s="41"/>
      <c r="N88" s="41">
        <v>0</v>
      </c>
      <c r="O88" s="42">
        <v>0</v>
      </c>
    </row>
    <row r="89" spans="1:15" x14ac:dyDescent="0.2">
      <c r="A89" s="43"/>
      <c r="B89" s="43"/>
      <c r="C89" s="43"/>
      <c r="D89" s="43"/>
      <c r="E89" s="43"/>
      <c r="F89" s="63" t="s">
        <v>738</v>
      </c>
      <c r="G89" s="73"/>
      <c r="H89" s="72"/>
      <c r="I89" s="64">
        <v>5713948</v>
      </c>
      <c r="J89" s="65">
        <v>9880724</v>
      </c>
      <c r="K89" s="65"/>
      <c r="L89" s="65"/>
      <c r="M89" s="65"/>
      <c r="N89" s="65">
        <v>0</v>
      </c>
      <c r="O89" s="66">
        <v>0</v>
      </c>
    </row>
    <row r="90" spans="1:15" ht="22.5" x14ac:dyDescent="0.2">
      <c r="A90" s="43"/>
      <c r="B90" s="43"/>
      <c r="C90" s="43"/>
      <c r="D90" s="43"/>
      <c r="E90" s="43"/>
      <c r="F90" s="38" t="s">
        <v>54</v>
      </c>
      <c r="G90" s="45" t="s">
        <v>48</v>
      </c>
      <c r="H90" s="39"/>
      <c r="I90" s="40">
        <v>4201000</v>
      </c>
      <c r="J90" s="41">
        <v>7201000</v>
      </c>
      <c r="K90" s="41"/>
      <c r="L90" s="41">
        <v>672740</v>
      </c>
      <c r="M90" s="41">
        <v>-170200</v>
      </c>
      <c r="N90" s="41">
        <v>502540</v>
      </c>
      <c r="O90" s="42">
        <v>502540</v>
      </c>
    </row>
    <row r="91" spans="1:15" x14ac:dyDescent="0.2">
      <c r="A91" s="43"/>
      <c r="B91" s="43"/>
      <c r="C91" s="43"/>
      <c r="D91" s="43"/>
      <c r="E91" s="43"/>
      <c r="F91" s="63" t="s">
        <v>739</v>
      </c>
      <c r="G91" s="73"/>
      <c r="H91" s="72"/>
      <c r="I91" s="64">
        <v>4201000</v>
      </c>
      <c r="J91" s="65">
        <v>7201000</v>
      </c>
      <c r="K91" s="65"/>
      <c r="L91" s="65">
        <v>672740</v>
      </c>
      <c r="M91" s="65">
        <v>-170200</v>
      </c>
      <c r="N91" s="65">
        <v>502540</v>
      </c>
      <c r="O91" s="66">
        <v>502540</v>
      </c>
    </row>
    <row r="92" spans="1:15" x14ac:dyDescent="0.2">
      <c r="A92" s="43"/>
      <c r="B92" s="43"/>
      <c r="C92" s="43"/>
      <c r="D92" s="67" t="s">
        <v>798</v>
      </c>
      <c r="E92" s="68"/>
      <c r="F92" s="68"/>
      <c r="G92" s="85"/>
      <c r="H92" s="68"/>
      <c r="I92" s="69">
        <v>9914948</v>
      </c>
      <c r="J92" s="70">
        <v>17081724</v>
      </c>
      <c r="K92" s="70"/>
      <c r="L92" s="70">
        <v>672740</v>
      </c>
      <c r="M92" s="70">
        <v>-170200</v>
      </c>
      <c r="N92" s="70">
        <v>502540</v>
      </c>
      <c r="O92" s="71">
        <v>502540</v>
      </c>
    </row>
    <row r="93" spans="1:15" x14ac:dyDescent="0.2">
      <c r="A93" s="43"/>
      <c r="B93" s="43"/>
      <c r="C93" s="43"/>
      <c r="D93" s="38" t="s">
        <v>139</v>
      </c>
      <c r="E93" s="38" t="s">
        <v>140</v>
      </c>
      <c r="F93" s="38" t="s">
        <v>18</v>
      </c>
      <c r="G93" s="45" t="s">
        <v>21</v>
      </c>
      <c r="H93" s="39"/>
      <c r="I93" s="40"/>
      <c r="J93" s="41">
        <v>3719585</v>
      </c>
      <c r="K93" s="41"/>
      <c r="L93" s="41">
        <v>1938431</v>
      </c>
      <c r="M93" s="41"/>
      <c r="N93" s="41">
        <v>1938431</v>
      </c>
      <c r="O93" s="42">
        <v>1938431</v>
      </c>
    </row>
    <row r="94" spans="1:15" ht="22.5" x14ac:dyDescent="0.2">
      <c r="A94" s="43"/>
      <c r="B94" s="43"/>
      <c r="C94" s="43"/>
      <c r="D94" s="43"/>
      <c r="E94" s="43"/>
      <c r="F94" s="43"/>
      <c r="G94" s="45" t="s">
        <v>142</v>
      </c>
      <c r="H94" s="39"/>
      <c r="I94" s="40">
        <v>3500000</v>
      </c>
      <c r="J94" s="41">
        <v>3500000</v>
      </c>
      <c r="K94" s="41">
        <v>313500</v>
      </c>
      <c r="L94" s="41">
        <v>445435</v>
      </c>
      <c r="M94" s="41"/>
      <c r="N94" s="41">
        <v>758935</v>
      </c>
      <c r="O94" s="42">
        <v>758935</v>
      </c>
    </row>
    <row r="95" spans="1:15" x14ac:dyDescent="0.2">
      <c r="A95" s="43"/>
      <c r="B95" s="43"/>
      <c r="C95" s="43"/>
      <c r="D95" s="43"/>
      <c r="E95" s="43"/>
      <c r="F95" s="43"/>
      <c r="G95" s="45" t="s">
        <v>32</v>
      </c>
      <c r="H95" s="39"/>
      <c r="I95" s="40"/>
      <c r="J95" s="41"/>
      <c r="K95" s="41"/>
      <c r="L95" s="41">
        <v>1923168</v>
      </c>
      <c r="M95" s="41"/>
      <c r="N95" s="41">
        <v>1923168</v>
      </c>
      <c r="O95" s="42">
        <v>1923168</v>
      </c>
    </row>
    <row r="96" spans="1:15" x14ac:dyDescent="0.2">
      <c r="A96" s="43"/>
      <c r="B96" s="43"/>
      <c r="C96" s="43"/>
      <c r="D96" s="43"/>
      <c r="E96" s="43"/>
      <c r="F96" s="63" t="s">
        <v>738</v>
      </c>
      <c r="G96" s="73"/>
      <c r="H96" s="72"/>
      <c r="I96" s="64">
        <v>3500000</v>
      </c>
      <c r="J96" s="65">
        <v>7219585</v>
      </c>
      <c r="K96" s="65">
        <v>313500</v>
      </c>
      <c r="L96" s="65">
        <v>4307034</v>
      </c>
      <c r="M96" s="65"/>
      <c r="N96" s="65">
        <v>4620534</v>
      </c>
      <c r="O96" s="66">
        <v>4620534</v>
      </c>
    </row>
    <row r="97" spans="1:15" x14ac:dyDescent="0.2">
      <c r="A97" s="43"/>
      <c r="B97" s="43"/>
      <c r="C97" s="43"/>
      <c r="D97" s="67" t="s">
        <v>812</v>
      </c>
      <c r="E97" s="68"/>
      <c r="F97" s="68"/>
      <c r="G97" s="85"/>
      <c r="H97" s="68"/>
      <c r="I97" s="69">
        <v>3500000</v>
      </c>
      <c r="J97" s="70">
        <v>7219585</v>
      </c>
      <c r="K97" s="70">
        <v>313500</v>
      </c>
      <c r="L97" s="70">
        <v>4307034</v>
      </c>
      <c r="M97" s="70"/>
      <c r="N97" s="70">
        <v>4620534</v>
      </c>
      <c r="O97" s="71">
        <v>4620534</v>
      </c>
    </row>
    <row r="98" spans="1:15" x14ac:dyDescent="0.2">
      <c r="A98" s="43"/>
      <c r="B98" s="43"/>
      <c r="C98" s="43"/>
      <c r="D98" s="38" t="s">
        <v>144</v>
      </c>
      <c r="E98" s="38" t="s">
        <v>145</v>
      </c>
      <c r="F98" s="38" t="s">
        <v>18</v>
      </c>
      <c r="G98" s="45" t="s">
        <v>21</v>
      </c>
      <c r="H98" s="39"/>
      <c r="I98" s="40"/>
      <c r="J98" s="41">
        <v>8654142</v>
      </c>
      <c r="K98" s="41"/>
      <c r="L98" s="41"/>
      <c r="M98" s="41"/>
      <c r="N98" s="41">
        <v>0</v>
      </c>
      <c r="O98" s="42">
        <v>0</v>
      </c>
    </row>
    <row r="99" spans="1:15" x14ac:dyDescent="0.2">
      <c r="A99" s="43"/>
      <c r="B99" s="43"/>
      <c r="C99" s="43"/>
      <c r="D99" s="43"/>
      <c r="E99" s="43"/>
      <c r="F99" s="63" t="s">
        <v>738</v>
      </c>
      <c r="G99" s="73"/>
      <c r="H99" s="72"/>
      <c r="I99" s="64"/>
      <c r="J99" s="65">
        <v>8654142</v>
      </c>
      <c r="K99" s="65"/>
      <c r="L99" s="65"/>
      <c r="M99" s="65"/>
      <c r="N99" s="65">
        <v>0</v>
      </c>
      <c r="O99" s="66">
        <v>0</v>
      </c>
    </row>
    <row r="100" spans="1:15" x14ac:dyDescent="0.2">
      <c r="A100" s="43"/>
      <c r="B100" s="43"/>
      <c r="C100" s="43"/>
      <c r="D100" s="67" t="s">
        <v>813</v>
      </c>
      <c r="E100" s="68"/>
      <c r="F100" s="68"/>
      <c r="G100" s="85"/>
      <c r="H100" s="68"/>
      <c r="I100" s="69"/>
      <c r="J100" s="70">
        <v>8654142</v>
      </c>
      <c r="K100" s="70"/>
      <c r="L100" s="70"/>
      <c r="M100" s="70"/>
      <c r="N100" s="70">
        <v>0</v>
      </c>
      <c r="O100" s="71">
        <v>0</v>
      </c>
    </row>
    <row r="101" spans="1:15" x14ac:dyDescent="0.2">
      <c r="A101" s="43"/>
      <c r="B101" s="43"/>
      <c r="C101" s="43"/>
      <c r="D101" s="38" t="s">
        <v>147</v>
      </c>
      <c r="E101" s="38" t="s">
        <v>148</v>
      </c>
      <c r="F101" s="38" t="s">
        <v>18</v>
      </c>
      <c r="G101" s="45" t="s">
        <v>21</v>
      </c>
      <c r="H101" s="39"/>
      <c r="I101" s="40">
        <v>2062589</v>
      </c>
      <c r="J101" s="41">
        <v>2062589</v>
      </c>
      <c r="K101" s="41"/>
      <c r="L101" s="41"/>
      <c r="M101" s="41"/>
      <c r="N101" s="41">
        <v>0</v>
      </c>
      <c r="O101" s="42">
        <v>0</v>
      </c>
    </row>
    <row r="102" spans="1:15" ht="22.5" x14ac:dyDescent="0.2">
      <c r="A102" s="43"/>
      <c r="B102" s="43"/>
      <c r="C102" s="43"/>
      <c r="D102" s="43"/>
      <c r="E102" s="43"/>
      <c r="F102" s="43"/>
      <c r="G102" s="45" t="s">
        <v>149</v>
      </c>
      <c r="H102" s="39"/>
      <c r="I102" s="40">
        <v>39816</v>
      </c>
      <c r="J102" s="41">
        <v>39816</v>
      </c>
      <c r="K102" s="41"/>
      <c r="L102" s="41"/>
      <c r="M102" s="41"/>
      <c r="N102" s="41">
        <v>0</v>
      </c>
      <c r="O102" s="42">
        <v>0</v>
      </c>
    </row>
    <row r="103" spans="1:15" x14ac:dyDescent="0.2">
      <c r="A103" s="43"/>
      <c r="B103" s="43"/>
      <c r="C103" s="43"/>
      <c r="D103" s="43"/>
      <c r="E103" s="43"/>
      <c r="F103" s="63" t="s">
        <v>738</v>
      </c>
      <c r="G103" s="73"/>
      <c r="H103" s="72"/>
      <c r="I103" s="64">
        <v>2102405</v>
      </c>
      <c r="J103" s="65">
        <v>2102405</v>
      </c>
      <c r="K103" s="65"/>
      <c r="L103" s="65"/>
      <c r="M103" s="65"/>
      <c r="N103" s="65">
        <v>0</v>
      </c>
      <c r="O103" s="66">
        <v>0</v>
      </c>
    </row>
    <row r="104" spans="1:15" x14ac:dyDescent="0.2">
      <c r="A104" s="43"/>
      <c r="B104" s="43"/>
      <c r="C104" s="43"/>
      <c r="D104" s="43"/>
      <c r="E104" s="43"/>
      <c r="F104" s="38" t="s">
        <v>54</v>
      </c>
      <c r="G104" s="45" t="s">
        <v>21</v>
      </c>
      <c r="H104" s="39"/>
      <c r="I104" s="40">
        <v>1525202</v>
      </c>
      <c r="J104" s="41">
        <v>11873689</v>
      </c>
      <c r="K104" s="41">
        <v>32500</v>
      </c>
      <c r="L104" s="41">
        <v>45000</v>
      </c>
      <c r="M104" s="41">
        <v>65600</v>
      </c>
      <c r="N104" s="41">
        <v>143100</v>
      </c>
      <c r="O104" s="42">
        <v>143100</v>
      </c>
    </row>
    <row r="105" spans="1:15" ht="22.5" x14ac:dyDescent="0.2">
      <c r="A105" s="43"/>
      <c r="B105" s="43"/>
      <c r="C105" s="43"/>
      <c r="D105" s="43"/>
      <c r="E105" s="43"/>
      <c r="F105" s="43"/>
      <c r="G105" s="45" t="s">
        <v>48</v>
      </c>
      <c r="H105" s="39"/>
      <c r="I105" s="40"/>
      <c r="J105" s="41">
        <v>834000</v>
      </c>
      <c r="K105" s="41"/>
      <c r="L105" s="41"/>
      <c r="M105" s="41"/>
      <c r="N105" s="41">
        <v>0</v>
      </c>
      <c r="O105" s="42">
        <v>0</v>
      </c>
    </row>
    <row r="106" spans="1:15" x14ac:dyDescent="0.2">
      <c r="A106" s="43"/>
      <c r="B106" s="43"/>
      <c r="C106" s="43"/>
      <c r="D106" s="43"/>
      <c r="E106" s="43"/>
      <c r="F106" s="63" t="s">
        <v>739</v>
      </c>
      <c r="G106" s="73"/>
      <c r="H106" s="72"/>
      <c r="I106" s="64">
        <v>1525202</v>
      </c>
      <c r="J106" s="65">
        <v>12707689</v>
      </c>
      <c r="K106" s="65">
        <v>32500</v>
      </c>
      <c r="L106" s="65">
        <v>45000</v>
      </c>
      <c r="M106" s="65">
        <v>65600</v>
      </c>
      <c r="N106" s="65">
        <v>143100</v>
      </c>
      <c r="O106" s="66">
        <v>143100</v>
      </c>
    </row>
    <row r="107" spans="1:15" x14ac:dyDescent="0.2">
      <c r="A107" s="43"/>
      <c r="B107" s="43"/>
      <c r="C107" s="43"/>
      <c r="D107" s="67" t="s">
        <v>814</v>
      </c>
      <c r="E107" s="68"/>
      <c r="F107" s="68"/>
      <c r="G107" s="85"/>
      <c r="H107" s="68"/>
      <c r="I107" s="69">
        <v>3627607</v>
      </c>
      <c r="J107" s="70">
        <v>14810094</v>
      </c>
      <c r="K107" s="70">
        <v>32500</v>
      </c>
      <c r="L107" s="70">
        <v>45000</v>
      </c>
      <c r="M107" s="70">
        <v>65600</v>
      </c>
      <c r="N107" s="70">
        <v>143100</v>
      </c>
      <c r="O107" s="71">
        <v>143100</v>
      </c>
    </row>
    <row r="108" spans="1:15" ht="22.5" x14ac:dyDescent="0.2">
      <c r="A108" s="43"/>
      <c r="B108" s="43"/>
      <c r="C108" s="43"/>
      <c r="D108" s="38" t="s">
        <v>154</v>
      </c>
      <c r="E108" s="38" t="s">
        <v>155</v>
      </c>
      <c r="F108" s="38" t="s">
        <v>18</v>
      </c>
      <c r="G108" s="45" t="s">
        <v>48</v>
      </c>
      <c r="H108" s="39"/>
      <c r="I108" s="40"/>
      <c r="J108" s="41">
        <v>1000000</v>
      </c>
      <c r="K108" s="41"/>
      <c r="L108" s="41"/>
      <c r="M108" s="41"/>
      <c r="N108" s="41">
        <v>0</v>
      </c>
      <c r="O108" s="42">
        <v>0</v>
      </c>
    </row>
    <row r="109" spans="1:15" x14ac:dyDescent="0.2">
      <c r="A109" s="43"/>
      <c r="B109" s="43"/>
      <c r="C109" s="43"/>
      <c r="D109" s="43"/>
      <c r="E109" s="43"/>
      <c r="F109" s="63" t="s">
        <v>738</v>
      </c>
      <c r="G109" s="73"/>
      <c r="H109" s="72"/>
      <c r="I109" s="64"/>
      <c r="J109" s="65">
        <v>1000000</v>
      </c>
      <c r="K109" s="65"/>
      <c r="L109" s="65"/>
      <c r="M109" s="65"/>
      <c r="N109" s="65">
        <v>0</v>
      </c>
      <c r="O109" s="66">
        <v>0</v>
      </c>
    </row>
    <row r="110" spans="1:15" x14ac:dyDescent="0.2">
      <c r="A110" s="43"/>
      <c r="B110" s="43"/>
      <c r="C110" s="43"/>
      <c r="D110" s="67" t="s">
        <v>815</v>
      </c>
      <c r="E110" s="68"/>
      <c r="F110" s="68"/>
      <c r="G110" s="85"/>
      <c r="H110" s="68"/>
      <c r="I110" s="69"/>
      <c r="J110" s="70">
        <v>1000000</v>
      </c>
      <c r="K110" s="70"/>
      <c r="L110" s="70"/>
      <c r="M110" s="70"/>
      <c r="N110" s="70">
        <v>0</v>
      </c>
      <c r="O110" s="71">
        <v>0</v>
      </c>
    </row>
    <row r="111" spans="1:15" ht="22.5" x14ac:dyDescent="0.2">
      <c r="A111" s="43"/>
      <c r="B111" s="43"/>
      <c r="C111" s="43"/>
      <c r="D111" s="38" t="s">
        <v>156</v>
      </c>
      <c r="E111" s="38" t="s">
        <v>157</v>
      </c>
      <c r="F111" s="38" t="s">
        <v>54</v>
      </c>
      <c r="G111" s="45" t="s">
        <v>158</v>
      </c>
      <c r="H111" s="39"/>
      <c r="I111" s="40"/>
      <c r="J111" s="41">
        <v>2200000</v>
      </c>
      <c r="K111" s="41"/>
      <c r="L111" s="41"/>
      <c r="M111" s="41"/>
      <c r="N111" s="41">
        <v>0</v>
      </c>
      <c r="O111" s="42">
        <v>0</v>
      </c>
    </row>
    <row r="112" spans="1:15" x14ac:dyDescent="0.2">
      <c r="A112" s="43"/>
      <c r="B112" s="43"/>
      <c r="C112" s="43"/>
      <c r="D112" s="43"/>
      <c r="E112" s="43"/>
      <c r="F112" s="43"/>
      <c r="G112" s="45" t="s">
        <v>21</v>
      </c>
      <c r="H112" s="39"/>
      <c r="I112" s="40"/>
      <c r="J112" s="41">
        <v>3500000</v>
      </c>
      <c r="K112" s="41"/>
      <c r="L112" s="41"/>
      <c r="M112" s="41"/>
      <c r="N112" s="41">
        <v>0</v>
      </c>
      <c r="O112" s="42">
        <v>0</v>
      </c>
    </row>
    <row r="113" spans="1:15" ht="33.75" x14ac:dyDescent="0.2">
      <c r="A113" s="43"/>
      <c r="B113" s="43"/>
      <c r="C113" s="43"/>
      <c r="D113" s="43"/>
      <c r="E113" s="43"/>
      <c r="F113" s="43"/>
      <c r="G113" s="45" t="s">
        <v>159</v>
      </c>
      <c r="H113" s="39"/>
      <c r="I113" s="40">
        <v>3277000</v>
      </c>
      <c r="J113" s="41">
        <v>1077000</v>
      </c>
      <c r="K113" s="41">
        <v>335625</v>
      </c>
      <c r="L113" s="41">
        <v>1074441</v>
      </c>
      <c r="M113" s="41">
        <v>-607167</v>
      </c>
      <c r="N113" s="41">
        <v>802899</v>
      </c>
      <c r="O113" s="42">
        <v>802899</v>
      </c>
    </row>
    <row r="114" spans="1:15" x14ac:dyDescent="0.2">
      <c r="A114" s="43"/>
      <c r="B114" s="43"/>
      <c r="C114" s="43"/>
      <c r="D114" s="43"/>
      <c r="E114" s="43"/>
      <c r="F114" s="63" t="s">
        <v>739</v>
      </c>
      <c r="G114" s="73"/>
      <c r="H114" s="72"/>
      <c r="I114" s="64">
        <v>3277000</v>
      </c>
      <c r="J114" s="65">
        <v>6777000</v>
      </c>
      <c r="K114" s="65">
        <v>335625</v>
      </c>
      <c r="L114" s="65">
        <v>1074441</v>
      </c>
      <c r="M114" s="65">
        <v>-607167</v>
      </c>
      <c r="N114" s="65">
        <v>802899</v>
      </c>
      <c r="O114" s="66">
        <v>802899</v>
      </c>
    </row>
    <row r="115" spans="1:15" x14ac:dyDescent="0.2">
      <c r="A115" s="43"/>
      <c r="B115" s="43"/>
      <c r="C115" s="43"/>
      <c r="D115" s="67" t="s">
        <v>816</v>
      </c>
      <c r="E115" s="68"/>
      <c r="F115" s="68"/>
      <c r="G115" s="85"/>
      <c r="H115" s="68"/>
      <c r="I115" s="69">
        <v>3277000</v>
      </c>
      <c r="J115" s="70">
        <v>6777000</v>
      </c>
      <c r="K115" s="70">
        <v>335625</v>
      </c>
      <c r="L115" s="70">
        <v>1074441</v>
      </c>
      <c r="M115" s="70">
        <v>-607167</v>
      </c>
      <c r="N115" s="70">
        <v>802899</v>
      </c>
      <c r="O115" s="71">
        <v>802899</v>
      </c>
    </row>
    <row r="116" spans="1:15" x14ac:dyDescent="0.2">
      <c r="A116" s="43"/>
      <c r="B116" s="43"/>
      <c r="C116" s="58" t="s">
        <v>758</v>
      </c>
      <c r="D116" s="59"/>
      <c r="E116" s="59"/>
      <c r="F116" s="59"/>
      <c r="G116" s="74"/>
      <c r="H116" s="59"/>
      <c r="I116" s="60">
        <v>20319555</v>
      </c>
      <c r="J116" s="61">
        <v>55542545</v>
      </c>
      <c r="K116" s="61">
        <v>681625</v>
      </c>
      <c r="L116" s="61">
        <v>6099215</v>
      </c>
      <c r="M116" s="61">
        <v>-711767</v>
      </c>
      <c r="N116" s="61">
        <v>6069073</v>
      </c>
      <c r="O116" s="62">
        <v>6069073</v>
      </c>
    </row>
    <row r="117" spans="1:15" x14ac:dyDescent="0.2">
      <c r="A117" s="43"/>
      <c r="B117" s="43"/>
      <c r="C117" s="38" t="s">
        <v>63</v>
      </c>
      <c r="D117" s="38" t="s">
        <v>62</v>
      </c>
      <c r="E117" s="38" t="s">
        <v>63</v>
      </c>
      <c r="F117" s="38" t="s">
        <v>54</v>
      </c>
      <c r="G117" s="45" t="s">
        <v>21</v>
      </c>
      <c r="H117" s="39"/>
      <c r="I117" s="40"/>
      <c r="J117" s="41">
        <v>2015200</v>
      </c>
      <c r="K117" s="41"/>
      <c r="L117" s="41"/>
      <c r="M117" s="41"/>
      <c r="N117" s="41">
        <v>0</v>
      </c>
      <c r="O117" s="42">
        <v>0</v>
      </c>
    </row>
    <row r="118" spans="1:15" x14ac:dyDescent="0.2">
      <c r="A118" s="43"/>
      <c r="B118" s="43"/>
      <c r="C118" s="43"/>
      <c r="D118" s="43"/>
      <c r="E118" s="43"/>
      <c r="F118" s="43"/>
      <c r="G118" s="45" t="s">
        <v>29</v>
      </c>
      <c r="H118" s="39"/>
      <c r="I118" s="40">
        <v>500000</v>
      </c>
      <c r="J118" s="41">
        <v>500000</v>
      </c>
      <c r="K118" s="41">
        <v>380</v>
      </c>
      <c r="L118" s="41">
        <v>718</v>
      </c>
      <c r="M118" s="41"/>
      <c r="N118" s="41">
        <v>1098</v>
      </c>
      <c r="O118" s="42">
        <v>1098</v>
      </c>
    </row>
    <row r="119" spans="1:15" ht="22.5" x14ac:dyDescent="0.2">
      <c r="A119" s="43"/>
      <c r="B119" s="43"/>
      <c r="C119" s="43"/>
      <c r="D119" s="43"/>
      <c r="E119" s="43"/>
      <c r="F119" s="43"/>
      <c r="G119" s="45" t="s">
        <v>48</v>
      </c>
      <c r="H119" s="39"/>
      <c r="I119" s="40"/>
      <c r="J119" s="41">
        <v>204800</v>
      </c>
      <c r="K119" s="41"/>
      <c r="L119" s="41"/>
      <c r="M119" s="41">
        <v>27665</v>
      </c>
      <c r="N119" s="41">
        <v>27665</v>
      </c>
      <c r="O119" s="42">
        <v>27665</v>
      </c>
    </row>
    <row r="120" spans="1:15" x14ac:dyDescent="0.2">
      <c r="A120" s="43"/>
      <c r="B120" s="43"/>
      <c r="C120" s="43"/>
      <c r="D120" s="43"/>
      <c r="E120" s="43"/>
      <c r="F120" s="63" t="s">
        <v>739</v>
      </c>
      <c r="G120" s="73"/>
      <c r="H120" s="72"/>
      <c r="I120" s="64">
        <v>500000</v>
      </c>
      <c r="J120" s="65">
        <v>2720000</v>
      </c>
      <c r="K120" s="65">
        <v>380</v>
      </c>
      <c r="L120" s="65">
        <v>718</v>
      </c>
      <c r="M120" s="65">
        <v>27665</v>
      </c>
      <c r="N120" s="65">
        <v>28763</v>
      </c>
      <c r="O120" s="66">
        <v>28763</v>
      </c>
    </row>
    <row r="121" spans="1:15" x14ac:dyDescent="0.2">
      <c r="A121" s="43"/>
      <c r="B121" s="43"/>
      <c r="C121" s="43"/>
      <c r="D121" s="67" t="s">
        <v>795</v>
      </c>
      <c r="E121" s="68"/>
      <c r="F121" s="68"/>
      <c r="G121" s="85"/>
      <c r="H121" s="68"/>
      <c r="I121" s="69">
        <v>500000</v>
      </c>
      <c r="J121" s="70">
        <v>2720000</v>
      </c>
      <c r="K121" s="70">
        <v>380</v>
      </c>
      <c r="L121" s="70">
        <v>718</v>
      </c>
      <c r="M121" s="70">
        <v>27665</v>
      </c>
      <c r="N121" s="70">
        <v>28763</v>
      </c>
      <c r="O121" s="71">
        <v>28763</v>
      </c>
    </row>
    <row r="122" spans="1:15" x14ac:dyDescent="0.2">
      <c r="A122" s="43"/>
      <c r="B122" s="43"/>
      <c r="C122" s="43"/>
      <c r="D122" s="38" t="s">
        <v>37</v>
      </c>
      <c r="E122" s="38" t="s">
        <v>38</v>
      </c>
      <c r="F122" s="38" t="s">
        <v>18</v>
      </c>
      <c r="G122" s="45" t="s">
        <v>35</v>
      </c>
      <c r="H122" s="39"/>
      <c r="I122" s="40">
        <v>2232560</v>
      </c>
      <c r="J122" s="41">
        <v>2232560</v>
      </c>
      <c r="K122" s="41"/>
      <c r="L122" s="41"/>
      <c r="M122" s="41"/>
      <c r="N122" s="41">
        <v>0</v>
      </c>
      <c r="O122" s="42">
        <v>0</v>
      </c>
    </row>
    <row r="123" spans="1:15" x14ac:dyDescent="0.2">
      <c r="A123" s="43"/>
      <c r="B123" s="43"/>
      <c r="C123" s="43"/>
      <c r="D123" s="43"/>
      <c r="E123" s="43"/>
      <c r="F123" s="63" t="s">
        <v>738</v>
      </c>
      <c r="G123" s="73"/>
      <c r="H123" s="72"/>
      <c r="I123" s="64">
        <v>2232560</v>
      </c>
      <c r="J123" s="65">
        <v>2232560</v>
      </c>
      <c r="K123" s="65"/>
      <c r="L123" s="65"/>
      <c r="M123" s="65"/>
      <c r="N123" s="65">
        <v>0</v>
      </c>
      <c r="O123" s="66">
        <v>0</v>
      </c>
    </row>
    <row r="124" spans="1:15" x14ac:dyDescent="0.2">
      <c r="A124" s="43"/>
      <c r="B124" s="43"/>
      <c r="C124" s="43"/>
      <c r="D124" s="67" t="s">
        <v>800</v>
      </c>
      <c r="E124" s="68"/>
      <c r="F124" s="68"/>
      <c r="G124" s="85"/>
      <c r="H124" s="68"/>
      <c r="I124" s="69">
        <v>2232560</v>
      </c>
      <c r="J124" s="70">
        <v>2232560</v>
      </c>
      <c r="K124" s="70"/>
      <c r="L124" s="70"/>
      <c r="M124" s="70"/>
      <c r="N124" s="70">
        <v>0</v>
      </c>
      <c r="O124" s="71">
        <v>0</v>
      </c>
    </row>
    <row r="125" spans="1:15" x14ac:dyDescent="0.2">
      <c r="A125" s="43"/>
      <c r="B125" s="43"/>
      <c r="C125" s="43"/>
      <c r="D125" s="38" t="s">
        <v>41</v>
      </c>
      <c r="E125" s="38" t="s">
        <v>42</v>
      </c>
      <c r="F125" s="38" t="s">
        <v>18</v>
      </c>
      <c r="G125" s="45" t="s">
        <v>21</v>
      </c>
      <c r="H125" s="39"/>
      <c r="I125" s="40"/>
      <c r="J125" s="41">
        <v>2500000</v>
      </c>
      <c r="K125" s="41"/>
      <c r="L125" s="41"/>
      <c r="M125" s="41"/>
      <c r="N125" s="41">
        <v>0</v>
      </c>
      <c r="O125" s="42">
        <v>0</v>
      </c>
    </row>
    <row r="126" spans="1:15" x14ac:dyDescent="0.2">
      <c r="A126" s="43"/>
      <c r="B126" s="43"/>
      <c r="C126" s="43"/>
      <c r="D126" s="43"/>
      <c r="E126" s="43"/>
      <c r="F126" s="43"/>
      <c r="G126" s="45" t="s">
        <v>46</v>
      </c>
      <c r="H126" s="39"/>
      <c r="I126" s="40">
        <v>150000</v>
      </c>
      <c r="J126" s="41">
        <v>150000</v>
      </c>
      <c r="K126" s="41"/>
      <c r="L126" s="41"/>
      <c r="M126" s="41"/>
      <c r="N126" s="41">
        <v>0</v>
      </c>
      <c r="O126" s="42">
        <v>0</v>
      </c>
    </row>
    <row r="127" spans="1:15" ht="22.5" x14ac:dyDescent="0.2">
      <c r="A127" s="43"/>
      <c r="B127" s="43"/>
      <c r="C127" s="43"/>
      <c r="D127" s="43"/>
      <c r="E127" s="43"/>
      <c r="F127" s="43"/>
      <c r="G127" s="45" t="s">
        <v>48</v>
      </c>
      <c r="H127" s="39"/>
      <c r="I127" s="40"/>
      <c r="J127" s="41">
        <v>669000</v>
      </c>
      <c r="K127" s="41"/>
      <c r="L127" s="41"/>
      <c r="M127" s="41">
        <v>235476</v>
      </c>
      <c r="N127" s="41">
        <v>235476</v>
      </c>
      <c r="O127" s="42">
        <v>235476</v>
      </c>
    </row>
    <row r="128" spans="1:15" x14ac:dyDescent="0.2">
      <c r="A128" s="43"/>
      <c r="B128" s="43"/>
      <c r="C128" s="43"/>
      <c r="D128" s="43"/>
      <c r="E128" s="43"/>
      <c r="F128" s="63" t="s">
        <v>738</v>
      </c>
      <c r="G128" s="73"/>
      <c r="H128" s="72"/>
      <c r="I128" s="64">
        <v>150000</v>
      </c>
      <c r="J128" s="65">
        <v>3319000</v>
      </c>
      <c r="K128" s="65"/>
      <c r="L128" s="65"/>
      <c r="M128" s="65">
        <v>235476</v>
      </c>
      <c r="N128" s="65">
        <v>235476</v>
      </c>
      <c r="O128" s="66">
        <v>235476</v>
      </c>
    </row>
    <row r="129" spans="1:15" x14ac:dyDescent="0.2">
      <c r="A129" s="43"/>
      <c r="B129" s="43"/>
      <c r="C129" s="43"/>
      <c r="D129" s="67" t="s">
        <v>801</v>
      </c>
      <c r="E129" s="68"/>
      <c r="F129" s="68"/>
      <c r="G129" s="85"/>
      <c r="H129" s="68"/>
      <c r="I129" s="69">
        <v>150000</v>
      </c>
      <c r="J129" s="70">
        <v>3319000</v>
      </c>
      <c r="K129" s="70"/>
      <c r="L129" s="70"/>
      <c r="M129" s="70">
        <v>235476</v>
      </c>
      <c r="N129" s="70">
        <v>235476</v>
      </c>
      <c r="O129" s="71">
        <v>235476</v>
      </c>
    </row>
    <row r="130" spans="1:15" x14ac:dyDescent="0.2">
      <c r="A130" s="43"/>
      <c r="B130" s="43"/>
      <c r="C130" s="43"/>
      <c r="D130" s="38" t="s">
        <v>50</v>
      </c>
      <c r="E130" s="38" t="s">
        <v>51</v>
      </c>
      <c r="F130" s="38" t="s">
        <v>18</v>
      </c>
      <c r="G130" s="45" t="s">
        <v>29</v>
      </c>
      <c r="H130" s="39"/>
      <c r="I130" s="40">
        <v>500000</v>
      </c>
      <c r="J130" s="41"/>
      <c r="K130" s="41"/>
      <c r="L130" s="41"/>
      <c r="M130" s="41"/>
      <c r="N130" s="41">
        <v>0</v>
      </c>
      <c r="O130" s="42">
        <v>0</v>
      </c>
    </row>
    <row r="131" spans="1:15" ht="22.5" x14ac:dyDescent="0.2">
      <c r="A131" s="43"/>
      <c r="B131" s="43"/>
      <c r="C131" s="43"/>
      <c r="D131" s="43"/>
      <c r="E131" s="43"/>
      <c r="F131" s="43"/>
      <c r="G131" s="45" t="s">
        <v>53</v>
      </c>
      <c r="H131" s="39"/>
      <c r="I131" s="40"/>
      <c r="J131" s="41"/>
      <c r="K131" s="41">
        <v>137210</v>
      </c>
      <c r="L131" s="41">
        <v>323758</v>
      </c>
      <c r="M131" s="41"/>
      <c r="N131" s="41">
        <v>460968</v>
      </c>
      <c r="O131" s="42">
        <v>460968</v>
      </c>
    </row>
    <row r="132" spans="1:15" x14ac:dyDescent="0.2">
      <c r="A132" s="43"/>
      <c r="B132" s="43"/>
      <c r="C132" s="43"/>
      <c r="D132" s="43"/>
      <c r="E132" s="43"/>
      <c r="F132" s="63" t="s">
        <v>738</v>
      </c>
      <c r="G132" s="73"/>
      <c r="H132" s="72"/>
      <c r="I132" s="64">
        <v>500000</v>
      </c>
      <c r="J132" s="65"/>
      <c r="K132" s="65">
        <v>137210</v>
      </c>
      <c r="L132" s="65">
        <v>323758</v>
      </c>
      <c r="M132" s="65"/>
      <c r="N132" s="65">
        <v>460968</v>
      </c>
      <c r="O132" s="66">
        <v>460968</v>
      </c>
    </row>
    <row r="133" spans="1:15" ht="33.75" x14ac:dyDescent="0.2">
      <c r="A133" s="43"/>
      <c r="B133" s="43"/>
      <c r="C133" s="43"/>
      <c r="D133" s="43"/>
      <c r="E133" s="43"/>
      <c r="F133" s="38" t="s">
        <v>54</v>
      </c>
      <c r="G133" s="45" t="s">
        <v>55</v>
      </c>
      <c r="H133" s="39"/>
      <c r="I133" s="40"/>
      <c r="J133" s="41"/>
      <c r="K133" s="41"/>
      <c r="L133" s="41"/>
      <c r="M133" s="41">
        <v>74250</v>
      </c>
      <c r="N133" s="41">
        <v>74250</v>
      </c>
      <c r="O133" s="42">
        <v>74250</v>
      </c>
    </row>
    <row r="134" spans="1:15" ht="22.5" x14ac:dyDescent="0.2">
      <c r="A134" s="43"/>
      <c r="B134" s="43"/>
      <c r="C134" s="43"/>
      <c r="D134" s="43"/>
      <c r="E134" s="43"/>
      <c r="F134" s="43"/>
      <c r="G134" s="45" t="s">
        <v>48</v>
      </c>
      <c r="H134" s="39"/>
      <c r="I134" s="40"/>
      <c r="J134" s="41">
        <v>1043000</v>
      </c>
      <c r="K134" s="41"/>
      <c r="L134" s="41"/>
      <c r="M134" s="41">
        <v>550</v>
      </c>
      <c r="N134" s="41">
        <v>550</v>
      </c>
      <c r="O134" s="42">
        <v>550</v>
      </c>
    </row>
    <row r="135" spans="1:15" x14ac:dyDescent="0.2">
      <c r="A135" s="43"/>
      <c r="B135" s="43"/>
      <c r="C135" s="43"/>
      <c r="D135" s="43"/>
      <c r="E135" s="43"/>
      <c r="F135" s="63" t="s">
        <v>739</v>
      </c>
      <c r="G135" s="73"/>
      <c r="H135" s="72"/>
      <c r="I135" s="64"/>
      <c r="J135" s="65">
        <v>1043000</v>
      </c>
      <c r="K135" s="65"/>
      <c r="L135" s="65"/>
      <c r="M135" s="65">
        <v>74800</v>
      </c>
      <c r="N135" s="65">
        <v>74800</v>
      </c>
      <c r="O135" s="66">
        <v>74800</v>
      </c>
    </row>
    <row r="136" spans="1:15" x14ac:dyDescent="0.2">
      <c r="A136" s="43"/>
      <c r="B136" s="43"/>
      <c r="C136" s="43"/>
      <c r="D136" s="67" t="s">
        <v>802</v>
      </c>
      <c r="E136" s="68"/>
      <c r="F136" s="68"/>
      <c r="G136" s="85"/>
      <c r="H136" s="68"/>
      <c r="I136" s="69">
        <v>500000</v>
      </c>
      <c r="J136" s="70">
        <v>1043000</v>
      </c>
      <c r="K136" s="70">
        <v>137210</v>
      </c>
      <c r="L136" s="70">
        <v>323758</v>
      </c>
      <c r="M136" s="70">
        <v>74800</v>
      </c>
      <c r="N136" s="70">
        <v>535768</v>
      </c>
      <c r="O136" s="71">
        <v>535768</v>
      </c>
    </row>
    <row r="137" spans="1:15" x14ac:dyDescent="0.2">
      <c r="A137" s="43"/>
      <c r="B137" s="43"/>
      <c r="C137" s="43"/>
      <c r="D137" s="38" t="s">
        <v>56</v>
      </c>
      <c r="E137" s="38" t="s">
        <v>57</v>
      </c>
      <c r="F137" s="38" t="s">
        <v>18</v>
      </c>
      <c r="G137" s="45" t="s">
        <v>35</v>
      </c>
      <c r="H137" s="39"/>
      <c r="I137" s="40">
        <v>75000</v>
      </c>
      <c r="J137" s="41">
        <v>75000</v>
      </c>
      <c r="K137" s="41">
        <v>2220</v>
      </c>
      <c r="L137" s="41"/>
      <c r="M137" s="41"/>
      <c r="N137" s="41">
        <v>2220</v>
      </c>
      <c r="O137" s="42">
        <v>2220</v>
      </c>
    </row>
    <row r="138" spans="1:15" x14ac:dyDescent="0.2">
      <c r="A138" s="43"/>
      <c r="B138" s="43"/>
      <c r="C138" s="43"/>
      <c r="D138" s="43"/>
      <c r="E138" s="43"/>
      <c r="F138" s="63" t="s">
        <v>738</v>
      </c>
      <c r="G138" s="73"/>
      <c r="H138" s="72"/>
      <c r="I138" s="64">
        <v>75000</v>
      </c>
      <c r="J138" s="65">
        <v>75000</v>
      </c>
      <c r="K138" s="65">
        <v>2220</v>
      </c>
      <c r="L138" s="65"/>
      <c r="M138" s="65"/>
      <c r="N138" s="65">
        <v>2220</v>
      </c>
      <c r="O138" s="66">
        <v>2220</v>
      </c>
    </row>
    <row r="139" spans="1:15" x14ac:dyDescent="0.2">
      <c r="A139" s="43"/>
      <c r="B139" s="43"/>
      <c r="C139" s="43"/>
      <c r="D139" s="43"/>
      <c r="E139" s="43"/>
      <c r="F139" s="38" t="s">
        <v>54</v>
      </c>
      <c r="G139" s="45" t="s">
        <v>21</v>
      </c>
      <c r="H139" s="39"/>
      <c r="I139" s="40">
        <v>150000</v>
      </c>
      <c r="J139" s="41">
        <v>150000</v>
      </c>
      <c r="K139" s="41"/>
      <c r="L139" s="41">
        <v>36957</v>
      </c>
      <c r="M139" s="41"/>
      <c r="N139" s="41">
        <v>36957</v>
      </c>
      <c r="O139" s="42">
        <v>36957</v>
      </c>
    </row>
    <row r="140" spans="1:15" x14ac:dyDescent="0.2">
      <c r="A140" s="43"/>
      <c r="B140" s="43"/>
      <c r="C140" s="43"/>
      <c r="D140" s="43"/>
      <c r="E140" s="43"/>
      <c r="F140" s="63" t="s">
        <v>739</v>
      </c>
      <c r="G140" s="73"/>
      <c r="H140" s="72"/>
      <c r="I140" s="64">
        <v>150000</v>
      </c>
      <c r="J140" s="65">
        <v>150000</v>
      </c>
      <c r="K140" s="65"/>
      <c r="L140" s="65">
        <v>36957</v>
      </c>
      <c r="M140" s="65"/>
      <c r="N140" s="65">
        <v>36957</v>
      </c>
      <c r="O140" s="66">
        <v>36957</v>
      </c>
    </row>
    <row r="141" spans="1:15" x14ac:dyDescent="0.2">
      <c r="A141" s="43"/>
      <c r="B141" s="43"/>
      <c r="C141" s="43"/>
      <c r="D141" s="67" t="s">
        <v>803</v>
      </c>
      <c r="E141" s="68"/>
      <c r="F141" s="68"/>
      <c r="G141" s="85"/>
      <c r="H141" s="68"/>
      <c r="I141" s="69">
        <v>225000</v>
      </c>
      <c r="J141" s="70">
        <v>225000</v>
      </c>
      <c r="K141" s="70">
        <v>2220</v>
      </c>
      <c r="L141" s="70">
        <v>36957</v>
      </c>
      <c r="M141" s="70"/>
      <c r="N141" s="70">
        <v>39177</v>
      </c>
      <c r="O141" s="71">
        <v>39177</v>
      </c>
    </row>
    <row r="142" spans="1:15" ht="22.5" x14ac:dyDescent="0.2">
      <c r="A142" s="43"/>
      <c r="B142" s="43"/>
      <c r="C142" s="43"/>
      <c r="D142" s="38" t="s">
        <v>58</v>
      </c>
      <c r="E142" s="38" t="s">
        <v>59</v>
      </c>
      <c r="F142" s="38" t="s">
        <v>18</v>
      </c>
      <c r="G142" s="45" t="s">
        <v>48</v>
      </c>
      <c r="H142" s="39"/>
      <c r="I142" s="40">
        <v>429900</v>
      </c>
      <c r="J142" s="41">
        <v>429900</v>
      </c>
      <c r="K142" s="41"/>
      <c r="L142" s="41"/>
      <c r="M142" s="41">
        <v>174473</v>
      </c>
      <c r="N142" s="41">
        <v>174473</v>
      </c>
      <c r="O142" s="42">
        <v>174473</v>
      </c>
    </row>
    <row r="143" spans="1:15" x14ac:dyDescent="0.2">
      <c r="A143" s="43"/>
      <c r="B143" s="43"/>
      <c r="C143" s="43"/>
      <c r="D143" s="43"/>
      <c r="E143" s="43"/>
      <c r="F143" s="63" t="s">
        <v>738</v>
      </c>
      <c r="G143" s="73"/>
      <c r="H143" s="72"/>
      <c r="I143" s="64">
        <v>429900</v>
      </c>
      <c r="J143" s="65">
        <v>429900</v>
      </c>
      <c r="K143" s="65"/>
      <c r="L143" s="65"/>
      <c r="M143" s="65">
        <v>174473</v>
      </c>
      <c r="N143" s="65">
        <v>174473</v>
      </c>
      <c r="O143" s="66">
        <v>174473</v>
      </c>
    </row>
    <row r="144" spans="1:15" x14ac:dyDescent="0.2">
      <c r="A144" s="43"/>
      <c r="B144" s="43"/>
      <c r="C144" s="43"/>
      <c r="D144" s="67" t="s">
        <v>804</v>
      </c>
      <c r="E144" s="68"/>
      <c r="F144" s="68"/>
      <c r="G144" s="85"/>
      <c r="H144" s="68"/>
      <c r="I144" s="69">
        <v>429900</v>
      </c>
      <c r="J144" s="70">
        <v>429900</v>
      </c>
      <c r="K144" s="70"/>
      <c r="L144" s="70"/>
      <c r="M144" s="70">
        <v>174473</v>
      </c>
      <c r="N144" s="70">
        <v>174473</v>
      </c>
      <c r="O144" s="71">
        <v>174473</v>
      </c>
    </row>
    <row r="145" spans="1:15" x14ac:dyDescent="0.2">
      <c r="A145" s="43"/>
      <c r="B145" s="43"/>
      <c r="C145" s="58" t="s">
        <v>759</v>
      </c>
      <c r="D145" s="59"/>
      <c r="E145" s="59"/>
      <c r="F145" s="59"/>
      <c r="G145" s="74"/>
      <c r="H145" s="59"/>
      <c r="I145" s="60">
        <v>4037460</v>
      </c>
      <c r="J145" s="61">
        <v>9969460</v>
      </c>
      <c r="K145" s="61">
        <v>139810</v>
      </c>
      <c r="L145" s="61">
        <v>361433</v>
      </c>
      <c r="M145" s="61">
        <v>512414</v>
      </c>
      <c r="N145" s="61">
        <v>1013657</v>
      </c>
      <c r="O145" s="62">
        <v>1013657</v>
      </c>
    </row>
    <row r="146" spans="1:15" x14ac:dyDescent="0.2">
      <c r="A146" s="43"/>
      <c r="B146" s="53" t="s">
        <v>760</v>
      </c>
      <c r="C146" s="54"/>
      <c r="D146" s="54"/>
      <c r="E146" s="54"/>
      <c r="F146" s="54"/>
      <c r="G146" s="83"/>
      <c r="H146" s="54"/>
      <c r="I146" s="55">
        <v>126394292</v>
      </c>
      <c r="J146" s="56">
        <v>295030673</v>
      </c>
      <c r="K146" s="56">
        <v>1329535</v>
      </c>
      <c r="L146" s="56">
        <v>10963974</v>
      </c>
      <c r="M146" s="56">
        <v>5244691</v>
      </c>
      <c r="N146" s="56">
        <v>17538200</v>
      </c>
      <c r="O146" s="57">
        <v>17538200</v>
      </c>
    </row>
    <row r="147" spans="1:15" x14ac:dyDescent="0.2">
      <c r="A147" s="38">
        <v>2</v>
      </c>
      <c r="B147" s="38" t="s">
        <v>713</v>
      </c>
      <c r="C147" s="38" t="s">
        <v>235</v>
      </c>
      <c r="D147" s="38" t="s">
        <v>234</v>
      </c>
      <c r="E147" s="38" t="s">
        <v>235</v>
      </c>
      <c r="F147" s="38" t="s">
        <v>54</v>
      </c>
      <c r="G147" s="45" t="s">
        <v>21</v>
      </c>
      <c r="H147" s="39"/>
      <c r="I147" s="40"/>
      <c r="J147" s="41">
        <v>300000</v>
      </c>
      <c r="K147" s="41"/>
      <c r="L147" s="41"/>
      <c r="M147" s="41"/>
      <c r="N147" s="41">
        <v>0</v>
      </c>
      <c r="O147" s="42">
        <v>0</v>
      </c>
    </row>
    <row r="148" spans="1:15" x14ac:dyDescent="0.2">
      <c r="A148" s="43"/>
      <c r="B148" s="43"/>
      <c r="C148" s="43"/>
      <c r="D148" s="43"/>
      <c r="E148" s="43"/>
      <c r="F148" s="63" t="s">
        <v>739</v>
      </c>
      <c r="G148" s="73"/>
      <c r="H148" s="72"/>
      <c r="I148" s="64"/>
      <c r="J148" s="65">
        <v>300000</v>
      </c>
      <c r="K148" s="65"/>
      <c r="L148" s="65"/>
      <c r="M148" s="65"/>
      <c r="N148" s="65">
        <v>0</v>
      </c>
      <c r="O148" s="66">
        <v>0</v>
      </c>
    </row>
    <row r="149" spans="1:15" x14ac:dyDescent="0.2">
      <c r="A149" s="43"/>
      <c r="B149" s="43"/>
      <c r="C149" s="43"/>
      <c r="D149" s="67" t="s">
        <v>823</v>
      </c>
      <c r="E149" s="68"/>
      <c r="F149" s="68"/>
      <c r="G149" s="85"/>
      <c r="H149" s="68"/>
      <c r="I149" s="69"/>
      <c r="J149" s="70">
        <v>300000</v>
      </c>
      <c r="K149" s="70"/>
      <c r="L149" s="70"/>
      <c r="M149" s="70"/>
      <c r="N149" s="70">
        <v>0</v>
      </c>
      <c r="O149" s="71">
        <v>0</v>
      </c>
    </row>
    <row r="150" spans="1:15" x14ac:dyDescent="0.2">
      <c r="A150" s="43"/>
      <c r="B150" s="43"/>
      <c r="C150" s="43"/>
      <c r="D150" s="38" t="s">
        <v>227</v>
      </c>
      <c r="E150" s="38" t="s">
        <v>228</v>
      </c>
      <c r="F150" s="38" t="s">
        <v>18</v>
      </c>
      <c r="G150" s="45" t="s">
        <v>30</v>
      </c>
      <c r="H150" s="39"/>
      <c r="I150" s="40">
        <v>1000000</v>
      </c>
      <c r="J150" s="41"/>
      <c r="K150" s="41"/>
      <c r="L150" s="41">
        <v>214776</v>
      </c>
      <c r="M150" s="41">
        <v>78053</v>
      </c>
      <c r="N150" s="41">
        <v>292829</v>
      </c>
      <c r="O150" s="42">
        <v>292829</v>
      </c>
    </row>
    <row r="151" spans="1:15" x14ac:dyDescent="0.2">
      <c r="A151" s="43"/>
      <c r="B151" s="43"/>
      <c r="C151" s="43"/>
      <c r="D151" s="43"/>
      <c r="E151" s="43"/>
      <c r="F151" s="63" t="s">
        <v>738</v>
      </c>
      <c r="G151" s="73"/>
      <c r="H151" s="72"/>
      <c r="I151" s="64">
        <v>1000000</v>
      </c>
      <c r="J151" s="65"/>
      <c r="K151" s="65"/>
      <c r="L151" s="65">
        <v>214776</v>
      </c>
      <c r="M151" s="65">
        <v>78053</v>
      </c>
      <c r="N151" s="65">
        <v>292829</v>
      </c>
      <c r="O151" s="66">
        <v>292829</v>
      </c>
    </row>
    <row r="152" spans="1:15" x14ac:dyDescent="0.2">
      <c r="A152" s="43"/>
      <c r="B152" s="43"/>
      <c r="C152" s="43"/>
      <c r="D152" s="67" t="s">
        <v>834</v>
      </c>
      <c r="E152" s="68"/>
      <c r="F152" s="68"/>
      <c r="G152" s="85"/>
      <c r="H152" s="68"/>
      <c r="I152" s="69">
        <v>1000000</v>
      </c>
      <c r="J152" s="70"/>
      <c r="K152" s="70"/>
      <c r="L152" s="70">
        <v>214776</v>
      </c>
      <c r="M152" s="70">
        <v>78053</v>
      </c>
      <c r="N152" s="70">
        <v>292829</v>
      </c>
      <c r="O152" s="71">
        <v>292829</v>
      </c>
    </row>
    <row r="153" spans="1:15" ht="22.5" x14ac:dyDescent="0.2">
      <c r="A153" s="43"/>
      <c r="B153" s="43"/>
      <c r="C153" s="43"/>
      <c r="D153" s="38" t="s">
        <v>229</v>
      </c>
      <c r="E153" s="38" t="s">
        <v>230</v>
      </c>
      <c r="F153" s="38" t="s">
        <v>54</v>
      </c>
      <c r="G153" s="45" t="s">
        <v>48</v>
      </c>
      <c r="H153" s="39"/>
      <c r="I153" s="40"/>
      <c r="J153" s="41">
        <v>35581000</v>
      </c>
      <c r="K153" s="41"/>
      <c r="L153" s="41"/>
      <c r="M153" s="41"/>
      <c r="N153" s="41">
        <v>0</v>
      </c>
      <c r="O153" s="42">
        <v>0</v>
      </c>
    </row>
    <row r="154" spans="1:15" x14ac:dyDescent="0.2">
      <c r="A154" s="43"/>
      <c r="B154" s="43"/>
      <c r="C154" s="43"/>
      <c r="D154" s="43"/>
      <c r="E154" s="43"/>
      <c r="F154" s="63" t="s">
        <v>739</v>
      </c>
      <c r="G154" s="73"/>
      <c r="H154" s="72"/>
      <c r="I154" s="64"/>
      <c r="J154" s="65">
        <v>35581000</v>
      </c>
      <c r="K154" s="65"/>
      <c r="L154" s="65"/>
      <c r="M154" s="65"/>
      <c r="N154" s="65">
        <v>0</v>
      </c>
      <c r="O154" s="66">
        <v>0</v>
      </c>
    </row>
    <row r="155" spans="1:15" x14ac:dyDescent="0.2">
      <c r="A155" s="43"/>
      <c r="B155" s="43"/>
      <c r="C155" s="43"/>
      <c r="D155" s="67" t="s">
        <v>835</v>
      </c>
      <c r="E155" s="68"/>
      <c r="F155" s="68"/>
      <c r="G155" s="85"/>
      <c r="H155" s="68"/>
      <c r="I155" s="69"/>
      <c r="J155" s="70">
        <v>35581000</v>
      </c>
      <c r="K155" s="70"/>
      <c r="L155" s="70"/>
      <c r="M155" s="70"/>
      <c r="N155" s="70">
        <v>0</v>
      </c>
      <c r="O155" s="71">
        <v>0</v>
      </c>
    </row>
    <row r="156" spans="1:15" x14ac:dyDescent="0.2">
      <c r="A156" s="43"/>
      <c r="B156" s="43"/>
      <c r="C156" s="43"/>
      <c r="D156" s="38" t="s">
        <v>231</v>
      </c>
      <c r="E156" s="38" t="s">
        <v>232</v>
      </c>
      <c r="F156" s="38" t="s">
        <v>54</v>
      </c>
      <c r="G156" s="45" t="s">
        <v>30</v>
      </c>
      <c r="H156" s="39"/>
      <c r="I156" s="40">
        <v>90000</v>
      </c>
      <c r="J156" s="41">
        <v>90000</v>
      </c>
      <c r="K156" s="41"/>
      <c r="L156" s="41"/>
      <c r="M156" s="41">
        <v>1500</v>
      </c>
      <c r="N156" s="41">
        <v>1500</v>
      </c>
      <c r="O156" s="42">
        <v>1500</v>
      </c>
    </row>
    <row r="157" spans="1:15" x14ac:dyDescent="0.2">
      <c r="A157" s="43"/>
      <c r="B157" s="43"/>
      <c r="C157" s="43"/>
      <c r="D157" s="43"/>
      <c r="E157" s="43"/>
      <c r="F157" s="43"/>
      <c r="G157" s="45" t="s">
        <v>32</v>
      </c>
      <c r="H157" s="39"/>
      <c r="I157" s="40">
        <v>500000</v>
      </c>
      <c r="J157" s="41">
        <v>700000</v>
      </c>
      <c r="K157" s="41"/>
      <c r="L157" s="41">
        <v>80350</v>
      </c>
      <c r="M157" s="41">
        <v>179320</v>
      </c>
      <c r="N157" s="41">
        <v>259670</v>
      </c>
      <c r="O157" s="42">
        <v>259670</v>
      </c>
    </row>
    <row r="158" spans="1:15" x14ac:dyDescent="0.2">
      <c r="A158" s="43"/>
      <c r="B158" s="43"/>
      <c r="C158" s="43"/>
      <c r="D158" s="43"/>
      <c r="E158" s="43"/>
      <c r="F158" s="43"/>
      <c r="G158" s="45" t="s">
        <v>33</v>
      </c>
      <c r="H158" s="39"/>
      <c r="I158" s="40">
        <v>45000</v>
      </c>
      <c r="J158" s="41">
        <v>150000</v>
      </c>
      <c r="K158" s="41"/>
      <c r="L158" s="41"/>
      <c r="M158" s="41"/>
      <c r="N158" s="41">
        <v>0</v>
      </c>
      <c r="O158" s="42">
        <v>0</v>
      </c>
    </row>
    <row r="159" spans="1:15" x14ac:dyDescent="0.2">
      <c r="A159" s="43"/>
      <c r="B159" s="43"/>
      <c r="C159" s="43"/>
      <c r="D159" s="43"/>
      <c r="E159" s="43"/>
      <c r="F159" s="43"/>
      <c r="G159" s="45" t="s">
        <v>34</v>
      </c>
      <c r="H159" s="39"/>
      <c r="I159" s="40">
        <v>45000</v>
      </c>
      <c r="J159" s="41">
        <v>120000</v>
      </c>
      <c r="K159" s="41"/>
      <c r="L159" s="41"/>
      <c r="M159" s="41"/>
      <c r="N159" s="41">
        <v>0</v>
      </c>
      <c r="O159" s="42">
        <v>0</v>
      </c>
    </row>
    <row r="160" spans="1:15" x14ac:dyDescent="0.2">
      <c r="A160" s="43"/>
      <c r="B160" s="43"/>
      <c r="C160" s="43"/>
      <c r="D160" s="43"/>
      <c r="E160" s="43"/>
      <c r="F160" s="43"/>
      <c r="G160" s="45" t="s">
        <v>35</v>
      </c>
      <c r="H160" s="39"/>
      <c r="I160" s="40">
        <v>2976050</v>
      </c>
      <c r="J160" s="41">
        <v>2846550</v>
      </c>
      <c r="K160" s="41">
        <v>49100</v>
      </c>
      <c r="L160" s="41">
        <v>420705</v>
      </c>
      <c r="M160" s="41">
        <v>29269</v>
      </c>
      <c r="N160" s="41">
        <v>499074</v>
      </c>
      <c r="O160" s="42">
        <v>499074</v>
      </c>
    </row>
    <row r="161" spans="1:15" ht="22.5" x14ac:dyDescent="0.2">
      <c r="A161" s="43"/>
      <c r="B161" s="43"/>
      <c r="C161" s="43"/>
      <c r="D161" s="43"/>
      <c r="E161" s="43"/>
      <c r="F161" s="43"/>
      <c r="G161" s="45" t="s">
        <v>48</v>
      </c>
      <c r="H161" s="39"/>
      <c r="I161" s="40">
        <v>298000</v>
      </c>
      <c r="J161" s="41">
        <v>298000</v>
      </c>
      <c r="K161" s="41"/>
      <c r="L161" s="41"/>
      <c r="M161" s="41"/>
      <c r="N161" s="41">
        <v>0</v>
      </c>
      <c r="O161" s="42">
        <v>0</v>
      </c>
    </row>
    <row r="162" spans="1:15" x14ac:dyDescent="0.2">
      <c r="A162" s="43"/>
      <c r="B162" s="43"/>
      <c r="C162" s="43"/>
      <c r="D162" s="43"/>
      <c r="E162" s="43"/>
      <c r="F162" s="63" t="s">
        <v>739</v>
      </c>
      <c r="G162" s="73"/>
      <c r="H162" s="72"/>
      <c r="I162" s="64">
        <v>3954050</v>
      </c>
      <c r="J162" s="65">
        <v>4204550</v>
      </c>
      <c r="K162" s="65">
        <v>49100</v>
      </c>
      <c r="L162" s="65">
        <v>501055</v>
      </c>
      <c r="M162" s="65">
        <v>210089</v>
      </c>
      <c r="N162" s="65">
        <v>760244</v>
      </c>
      <c r="O162" s="66">
        <v>760244</v>
      </c>
    </row>
    <row r="163" spans="1:15" x14ac:dyDescent="0.2">
      <c r="A163" s="43"/>
      <c r="B163" s="43"/>
      <c r="C163" s="43"/>
      <c r="D163" s="67" t="s">
        <v>836</v>
      </c>
      <c r="E163" s="68"/>
      <c r="F163" s="68"/>
      <c r="G163" s="85"/>
      <c r="H163" s="68"/>
      <c r="I163" s="69">
        <v>3954050</v>
      </c>
      <c r="J163" s="70">
        <v>4204550</v>
      </c>
      <c r="K163" s="70">
        <v>49100</v>
      </c>
      <c r="L163" s="70">
        <v>501055</v>
      </c>
      <c r="M163" s="70">
        <v>210089</v>
      </c>
      <c r="N163" s="70">
        <v>760244</v>
      </c>
      <c r="O163" s="71">
        <v>760244</v>
      </c>
    </row>
    <row r="164" spans="1:15" x14ac:dyDescent="0.2">
      <c r="A164" s="43"/>
      <c r="B164" s="43"/>
      <c r="C164" s="58" t="s">
        <v>761</v>
      </c>
      <c r="D164" s="59"/>
      <c r="E164" s="59"/>
      <c r="F164" s="59"/>
      <c r="G164" s="74"/>
      <c r="H164" s="59"/>
      <c r="I164" s="60">
        <v>4954050</v>
      </c>
      <c r="J164" s="61">
        <v>40085550</v>
      </c>
      <c r="K164" s="61">
        <v>49100</v>
      </c>
      <c r="L164" s="61">
        <v>715831</v>
      </c>
      <c r="M164" s="61">
        <v>288142</v>
      </c>
      <c r="N164" s="61">
        <v>1053073</v>
      </c>
      <c r="O164" s="62">
        <v>1053073</v>
      </c>
    </row>
    <row r="165" spans="1:15" x14ac:dyDescent="0.2">
      <c r="A165" s="43"/>
      <c r="B165" s="43"/>
      <c r="C165" s="38" t="s">
        <v>212</v>
      </c>
      <c r="D165" s="38" t="s">
        <v>211</v>
      </c>
      <c r="E165" s="38" t="s">
        <v>212</v>
      </c>
      <c r="F165" s="38" t="s">
        <v>18</v>
      </c>
      <c r="G165" s="45" t="s">
        <v>21</v>
      </c>
      <c r="H165" s="39"/>
      <c r="I165" s="40"/>
      <c r="J165" s="41">
        <v>6572000</v>
      </c>
      <c r="K165" s="41"/>
      <c r="L165" s="41"/>
      <c r="M165" s="41"/>
      <c r="N165" s="41">
        <v>0</v>
      </c>
      <c r="O165" s="42">
        <v>0</v>
      </c>
    </row>
    <row r="166" spans="1:15" x14ac:dyDescent="0.2">
      <c r="A166" s="43"/>
      <c r="B166" s="43"/>
      <c r="C166" s="43"/>
      <c r="D166" s="43"/>
      <c r="E166" s="43"/>
      <c r="F166" s="43"/>
      <c r="G166" s="45" t="s">
        <v>214</v>
      </c>
      <c r="H166" s="39"/>
      <c r="I166" s="40">
        <v>450000</v>
      </c>
      <c r="J166" s="41">
        <v>450000</v>
      </c>
      <c r="K166" s="41"/>
      <c r="L166" s="41"/>
      <c r="M166" s="41">
        <v>65500</v>
      </c>
      <c r="N166" s="41">
        <v>65500</v>
      </c>
      <c r="O166" s="42">
        <v>65500</v>
      </c>
    </row>
    <row r="167" spans="1:15" x14ac:dyDescent="0.2">
      <c r="A167" s="43"/>
      <c r="B167" s="43"/>
      <c r="C167" s="43"/>
      <c r="D167" s="43"/>
      <c r="E167" s="43"/>
      <c r="F167" s="43"/>
      <c r="G167" s="45" t="s">
        <v>29</v>
      </c>
      <c r="H167" s="39"/>
      <c r="I167" s="40">
        <v>500000</v>
      </c>
      <c r="J167" s="41">
        <v>500000</v>
      </c>
      <c r="K167" s="41"/>
      <c r="L167" s="41">
        <v>66415</v>
      </c>
      <c r="M167" s="41">
        <v>109250</v>
      </c>
      <c r="N167" s="41">
        <v>175665</v>
      </c>
      <c r="O167" s="42">
        <v>175665</v>
      </c>
    </row>
    <row r="168" spans="1:15" x14ac:dyDescent="0.2">
      <c r="A168" s="43"/>
      <c r="B168" s="43"/>
      <c r="C168" s="43"/>
      <c r="D168" s="43"/>
      <c r="E168" s="43"/>
      <c r="F168" s="63" t="s">
        <v>738</v>
      </c>
      <c r="G168" s="73"/>
      <c r="H168" s="72"/>
      <c r="I168" s="64">
        <v>950000</v>
      </c>
      <c r="J168" s="65">
        <v>7522000</v>
      </c>
      <c r="K168" s="65"/>
      <c r="L168" s="65">
        <v>66415</v>
      </c>
      <c r="M168" s="65">
        <v>174750</v>
      </c>
      <c r="N168" s="65">
        <v>241165</v>
      </c>
      <c r="O168" s="66">
        <v>241165</v>
      </c>
    </row>
    <row r="169" spans="1:15" x14ac:dyDescent="0.2">
      <c r="A169" s="43"/>
      <c r="B169" s="43"/>
      <c r="C169" s="43"/>
      <c r="D169" s="43"/>
      <c r="E169" s="43"/>
      <c r="F169" s="38" t="s">
        <v>54</v>
      </c>
      <c r="G169" s="45" t="s">
        <v>21</v>
      </c>
      <c r="H169" s="39"/>
      <c r="I169" s="40"/>
      <c r="J169" s="41">
        <v>400000</v>
      </c>
      <c r="K169" s="41"/>
      <c r="L169" s="41"/>
      <c r="M169" s="41"/>
      <c r="N169" s="41">
        <v>0</v>
      </c>
      <c r="O169" s="42">
        <v>0</v>
      </c>
    </row>
    <row r="170" spans="1:15" ht="22.5" x14ac:dyDescent="0.2">
      <c r="A170" s="43"/>
      <c r="B170" s="43"/>
      <c r="C170" s="43"/>
      <c r="D170" s="43"/>
      <c r="E170" s="43"/>
      <c r="F170" s="43"/>
      <c r="G170" s="45" t="s">
        <v>48</v>
      </c>
      <c r="H170" s="39"/>
      <c r="I170" s="40">
        <v>149000</v>
      </c>
      <c r="J170" s="41">
        <v>149000</v>
      </c>
      <c r="K170" s="41">
        <v>58700</v>
      </c>
      <c r="L170" s="41"/>
      <c r="M170" s="41">
        <v>70263</v>
      </c>
      <c r="N170" s="41">
        <v>128963</v>
      </c>
      <c r="O170" s="42">
        <v>128963</v>
      </c>
    </row>
    <row r="171" spans="1:15" x14ac:dyDescent="0.2">
      <c r="A171" s="43"/>
      <c r="B171" s="43"/>
      <c r="C171" s="43"/>
      <c r="D171" s="43"/>
      <c r="E171" s="43"/>
      <c r="F171" s="63" t="s">
        <v>739</v>
      </c>
      <c r="G171" s="73"/>
      <c r="H171" s="72"/>
      <c r="I171" s="64">
        <v>149000</v>
      </c>
      <c r="J171" s="65">
        <v>549000</v>
      </c>
      <c r="K171" s="65">
        <v>58700</v>
      </c>
      <c r="L171" s="65"/>
      <c r="M171" s="65">
        <v>70263</v>
      </c>
      <c r="N171" s="65">
        <v>128963</v>
      </c>
      <c r="O171" s="66">
        <v>128963</v>
      </c>
    </row>
    <row r="172" spans="1:15" x14ac:dyDescent="0.2">
      <c r="A172" s="43"/>
      <c r="B172" s="43"/>
      <c r="C172" s="43"/>
      <c r="D172" s="67" t="s">
        <v>821</v>
      </c>
      <c r="E172" s="68"/>
      <c r="F172" s="68"/>
      <c r="G172" s="85"/>
      <c r="H172" s="68"/>
      <c r="I172" s="69">
        <v>1099000</v>
      </c>
      <c r="J172" s="70">
        <v>8071000</v>
      </c>
      <c r="K172" s="70">
        <v>58700</v>
      </c>
      <c r="L172" s="70">
        <v>66415</v>
      </c>
      <c r="M172" s="70">
        <v>245013</v>
      </c>
      <c r="N172" s="70">
        <v>370128</v>
      </c>
      <c r="O172" s="71">
        <v>370128</v>
      </c>
    </row>
    <row r="173" spans="1:15" x14ac:dyDescent="0.2">
      <c r="A173" s="43"/>
      <c r="B173" s="43"/>
      <c r="C173" s="43"/>
      <c r="D173" s="38" t="s">
        <v>199</v>
      </c>
      <c r="E173" s="38" t="s">
        <v>200</v>
      </c>
      <c r="F173" s="38" t="s">
        <v>18</v>
      </c>
      <c r="G173" s="45" t="s">
        <v>21</v>
      </c>
      <c r="H173" s="39"/>
      <c r="I173" s="40"/>
      <c r="J173" s="41">
        <v>400000</v>
      </c>
      <c r="K173" s="41"/>
      <c r="L173" s="41"/>
      <c r="M173" s="41"/>
      <c r="N173" s="41">
        <v>0</v>
      </c>
      <c r="O173" s="42">
        <v>0</v>
      </c>
    </row>
    <row r="174" spans="1:15" x14ac:dyDescent="0.2">
      <c r="A174" s="43"/>
      <c r="B174" s="43"/>
      <c r="C174" s="43"/>
      <c r="D174" s="43"/>
      <c r="E174" s="43"/>
      <c r="F174" s="43"/>
      <c r="G174" s="45" t="s">
        <v>29</v>
      </c>
      <c r="H174" s="39"/>
      <c r="I174" s="40">
        <v>270000</v>
      </c>
      <c r="J174" s="41">
        <v>770000</v>
      </c>
      <c r="K174" s="41"/>
      <c r="L174" s="41"/>
      <c r="M174" s="41"/>
      <c r="N174" s="41">
        <v>0</v>
      </c>
      <c r="O174" s="42">
        <v>0</v>
      </c>
    </row>
    <row r="175" spans="1:15" x14ac:dyDescent="0.2">
      <c r="A175" s="43"/>
      <c r="B175" s="43"/>
      <c r="C175" s="43"/>
      <c r="D175" s="43"/>
      <c r="E175" s="43"/>
      <c r="F175" s="63" t="s">
        <v>738</v>
      </c>
      <c r="G175" s="73"/>
      <c r="H175" s="72"/>
      <c r="I175" s="64">
        <v>270000</v>
      </c>
      <c r="J175" s="65">
        <v>1170000</v>
      </c>
      <c r="K175" s="65"/>
      <c r="L175" s="65"/>
      <c r="M175" s="65"/>
      <c r="N175" s="65">
        <v>0</v>
      </c>
      <c r="O175" s="66">
        <v>0</v>
      </c>
    </row>
    <row r="176" spans="1:15" x14ac:dyDescent="0.2">
      <c r="A176" s="43"/>
      <c r="B176" s="43"/>
      <c r="C176" s="43"/>
      <c r="D176" s="43"/>
      <c r="E176" s="43"/>
      <c r="F176" s="38" t="s">
        <v>54</v>
      </c>
      <c r="G176" s="45" t="s">
        <v>21</v>
      </c>
      <c r="H176" s="39"/>
      <c r="I176" s="40"/>
      <c r="J176" s="41">
        <v>250000</v>
      </c>
      <c r="K176" s="41"/>
      <c r="L176" s="41"/>
      <c r="M176" s="41"/>
      <c r="N176" s="41">
        <v>0</v>
      </c>
      <c r="O176" s="42">
        <v>0</v>
      </c>
    </row>
    <row r="177" spans="1:15" x14ac:dyDescent="0.2">
      <c r="A177" s="43"/>
      <c r="B177" s="43"/>
      <c r="C177" s="43"/>
      <c r="D177" s="43"/>
      <c r="E177" s="43"/>
      <c r="F177" s="63" t="s">
        <v>739</v>
      </c>
      <c r="G177" s="73"/>
      <c r="H177" s="72"/>
      <c r="I177" s="64"/>
      <c r="J177" s="65">
        <v>250000</v>
      </c>
      <c r="K177" s="65"/>
      <c r="L177" s="65"/>
      <c r="M177" s="65"/>
      <c r="N177" s="65">
        <v>0</v>
      </c>
      <c r="O177" s="66">
        <v>0</v>
      </c>
    </row>
    <row r="178" spans="1:15" x14ac:dyDescent="0.2">
      <c r="A178" s="43"/>
      <c r="B178" s="43"/>
      <c r="C178" s="43"/>
      <c r="D178" s="67" t="s">
        <v>826</v>
      </c>
      <c r="E178" s="68"/>
      <c r="F178" s="68"/>
      <c r="G178" s="85"/>
      <c r="H178" s="68"/>
      <c r="I178" s="69">
        <v>270000</v>
      </c>
      <c r="J178" s="70">
        <v>1420000</v>
      </c>
      <c r="K178" s="70"/>
      <c r="L178" s="70"/>
      <c r="M178" s="70"/>
      <c r="N178" s="70">
        <v>0</v>
      </c>
      <c r="O178" s="71">
        <v>0</v>
      </c>
    </row>
    <row r="179" spans="1:15" ht="22.5" x14ac:dyDescent="0.2">
      <c r="A179" s="43"/>
      <c r="B179" s="43"/>
      <c r="C179" s="43"/>
      <c r="D179" s="38" t="s">
        <v>201</v>
      </c>
      <c r="E179" s="38" t="s">
        <v>202</v>
      </c>
      <c r="F179" s="38" t="s">
        <v>18</v>
      </c>
      <c r="G179" s="45" t="s">
        <v>48</v>
      </c>
      <c r="H179" s="39"/>
      <c r="I179" s="40"/>
      <c r="J179" s="41">
        <v>7212362</v>
      </c>
      <c r="K179" s="41"/>
      <c r="L179" s="41"/>
      <c r="M179" s="41"/>
      <c r="N179" s="41">
        <v>0</v>
      </c>
      <c r="O179" s="42">
        <v>0</v>
      </c>
    </row>
    <row r="180" spans="1:15" x14ac:dyDescent="0.2">
      <c r="A180" s="43"/>
      <c r="B180" s="43"/>
      <c r="C180" s="43"/>
      <c r="D180" s="43"/>
      <c r="E180" s="43"/>
      <c r="F180" s="63" t="s">
        <v>738</v>
      </c>
      <c r="G180" s="73"/>
      <c r="H180" s="72"/>
      <c r="I180" s="64"/>
      <c r="J180" s="65">
        <v>7212362</v>
      </c>
      <c r="K180" s="65"/>
      <c r="L180" s="65"/>
      <c r="M180" s="65"/>
      <c r="N180" s="65">
        <v>0</v>
      </c>
      <c r="O180" s="66">
        <v>0</v>
      </c>
    </row>
    <row r="181" spans="1:15" ht="22.5" x14ac:dyDescent="0.2">
      <c r="A181" s="43"/>
      <c r="B181" s="43"/>
      <c r="C181" s="43"/>
      <c r="D181" s="43"/>
      <c r="E181" s="43"/>
      <c r="F181" s="38" t="s">
        <v>54</v>
      </c>
      <c r="G181" s="45" t="s">
        <v>48</v>
      </c>
      <c r="H181" s="39"/>
      <c r="I181" s="40"/>
      <c r="J181" s="41">
        <v>920388</v>
      </c>
      <c r="K181" s="41"/>
      <c r="L181" s="41"/>
      <c r="M181" s="41"/>
      <c r="N181" s="41">
        <v>0</v>
      </c>
      <c r="O181" s="42">
        <v>0</v>
      </c>
    </row>
    <row r="182" spans="1:15" x14ac:dyDescent="0.2">
      <c r="A182" s="43"/>
      <c r="B182" s="43"/>
      <c r="C182" s="43"/>
      <c r="D182" s="43"/>
      <c r="E182" s="43"/>
      <c r="F182" s="63" t="s">
        <v>739</v>
      </c>
      <c r="G182" s="73"/>
      <c r="H182" s="72"/>
      <c r="I182" s="64"/>
      <c r="J182" s="65">
        <v>920388</v>
      </c>
      <c r="K182" s="65"/>
      <c r="L182" s="65"/>
      <c r="M182" s="65"/>
      <c r="N182" s="65">
        <v>0</v>
      </c>
      <c r="O182" s="66">
        <v>0</v>
      </c>
    </row>
    <row r="183" spans="1:15" x14ac:dyDescent="0.2">
      <c r="A183" s="43"/>
      <c r="B183" s="43"/>
      <c r="C183" s="43"/>
      <c r="D183" s="67" t="s">
        <v>827</v>
      </c>
      <c r="E183" s="68"/>
      <c r="F183" s="68"/>
      <c r="G183" s="85"/>
      <c r="H183" s="68"/>
      <c r="I183" s="69"/>
      <c r="J183" s="70">
        <v>8132750</v>
      </c>
      <c r="K183" s="70"/>
      <c r="L183" s="70"/>
      <c r="M183" s="70"/>
      <c r="N183" s="70">
        <v>0</v>
      </c>
      <c r="O183" s="71">
        <v>0</v>
      </c>
    </row>
    <row r="184" spans="1:15" x14ac:dyDescent="0.2">
      <c r="A184" s="43"/>
      <c r="B184" s="43"/>
      <c r="C184" s="43"/>
      <c r="D184" s="38" t="s">
        <v>205</v>
      </c>
      <c r="E184" s="38" t="s">
        <v>206</v>
      </c>
      <c r="F184" s="38" t="s">
        <v>18</v>
      </c>
      <c r="G184" s="45" t="s">
        <v>35</v>
      </c>
      <c r="H184" s="39"/>
      <c r="I184" s="40">
        <v>30000</v>
      </c>
      <c r="J184" s="41">
        <v>30000</v>
      </c>
      <c r="K184" s="41"/>
      <c r="L184" s="41"/>
      <c r="M184" s="41"/>
      <c r="N184" s="41">
        <v>0</v>
      </c>
      <c r="O184" s="42">
        <v>0</v>
      </c>
    </row>
    <row r="185" spans="1:15" x14ac:dyDescent="0.2">
      <c r="A185" s="43"/>
      <c r="B185" s="43"/>
      <c r="C185" s="43"/>
      <c r="D185" s="43"/>
      <c r="E185" s="43"/>
      <c r="F185" s="63" t="s">
        <v>738</v>
      </c>
      <c r="G185" s="73"/>
      <c r="H185" s="72"/>
      <c r="I185" s="64">
        <v>30000</v>
      </c>
      <c r="J185" s="65">
        <v>30000</v>
      </c>
      <c r="K185" s="65"/>
      <c r="L185" s="65"/>
      <c r="M185" s="65"/>
      <c r="N185" s="65">
        <v>0</v>
      </c>
      <c r="O185" s="66">
        <v>0</v>
      </c>
    </row>
    <row r="186" spans="1:15" x14ac:dyDescent="0.2">
      <c r="A186" s="43"/>
      <c r="B186" s="43"/>
      <c r="C186" s="43"/>
      <c r="D186" s="43"/>
      <c r="E186" s="43"/>
      <c r="F186" s="38" t="s">
        <v>54</v>
      </c>
      <c r="G186" s="45" t="s">
        <v>21</v>
      </c>
      <c r="H186" s="39"/>
      <c r="I186" s="40"/>
      <c r="J186" s="41">
        <v>1220000</v>
      </c>
      <c r="K186" s="41"/>
      <c r="L186" s="41"/>
      <c r="M186" s="41"/>
      <c r="N186" s="41">
        <v>0</v>
      </c>
      <c r="O186" s="42">
        <v>0</v>
      </c>
    </row>
    <row r="187" spans="1:15" x14ac:dyDescent="0.2">
      <c r="A187" s="43"/>
      <c r="B187" s="43"/>
      <c r="C187" s="43"/>
      <c r="D187" s="43"/>
      <c r="E187" s="43"/>
      <c r="F187" s="63" t="s">
        <v>739</v>
      </c>
      <c r="G187" s="73"/>
      <c r="H187" s="72"/>
      <c r="I187" s="64"/>
      <c r="J187" s="65">
        <v>1220000</v>
      </c>
      <c r="K187" s="65"/>
      <c r="L187" s="65"/>
      <c r="M187" s="65"/>
      <c r="N187" s="65">
        <v>0</v>
      </c>
      <c r="O187" s="66">
        <v>0</v>
      </c>
    </row>
    <row r="188" spans="1:15" x14ac:dyDescent="0.2">
      <c r="A188" s="43"/>
      <c r="B188" s="43"/>
      <c r="C188" s="43"/>
      <c r="D188" s="67" t="s">
        <v>828</v>
      </c>
      <c r="E188" s="68"/>
      <c r="F188" s="68"/>
      <c r="G188" s="85"/>
      <c r="H188" s="68"/>
      <c r="I188" s="69">
        <v>30000</v>
      </c>
      <c r="J188" s="70">
        <v>1250000</v>
      </c>
      <c r="K188" s="70"/>
      <c r="L188" s="70"/>
      <c r="M188" s="70"/>
      <c r="N188" s="70">
        <v>0</v>
      </c>
      <c r="O188" s="71">
        <v>0</v>
      </c>
    </row>
    <row r="189" spans="1:15" x14ac:dyDescent="0.2">
      <c r="A189" s="43"/>
      <c r="B189" s="43"/>
      <c r="C189" s="43"/>
      <c r="D189" s="38" t="s">
        <v>207</v>
      </c>
      <c r="E189" s="38" t="s">
        <v>208</v>
      </c>
      <c r="F189" s="38" t="s">
        <v>18</v>
      </c>
      <c r="G189" s="45" t="s">
        <v>21</v>
      </c>
      <c r="H189" s="39"/>
      <c r="I189" s="40"/>
      <c r="J189" s="41">
        <v>5650000</v>
      </c>
      <c r="K189" s="41"/>
      <c r="L189" s="41"/>
      <c r="M189" s="41"/>
      <c r="N189" s="41">
        <v>0</v>
      </c>
      <c r="O189" s="42">
        <v>0</v>
      </c>
    </row>
    <row r="190" spans="1:15" ht="22.5" x14ac:dyDescent="0.2">
      <c r="A190" s="43"/>
      <c r="B190" s="43"/>
      <c r="C190" s="43"/>
      <c r="D190" s="43"/>
      <c r="E190" s="43"/>
      <c r="F190" s="43"/>
      <c r="G190" s="45" t="s">
        <v>48</v>
      </c>
      <c r="H190" s="39"/>
      <c r="I190" s="40"/>
      <c r="J190" s="41">
        <v>2500000</v>
      </c>
      <c r="K190" s="41"/>
      <c r="L190" s="41"/>
      <c r="M190" s="41">
        <v>133300</v>
      </c>
      <c r="N190" s="41">
        <v>133300</v>
      </c>
      <c r="O190" s="42">
        <v>133300</v>
      </c>
    </row>
    <row r="191" spans="1:15" x14ac:dyDescent="0.2">
      <c r="A191" s="43"/>
      <c r="B191" s="43"/>
      <c r="C191" s="43"/>
      <c r="D191" s="43"/>
      <c r="E191" s="43"/>
      <c r="F191" s="63" t="s">
        <v>738</v>
      </c>
      <c r="G191" s="73"/>
      <c r="H191" s="72"/>
      <c r="I191" s="64"/>
      <c r="J191" s="65">
        <v>8150000</v>
      </c>
      <c r="K191" s="65"/>
      <c r="L191" s="65"/>
      <c r="M191" s="65">
        <v>133300</v>
      </c>
      <c r="N191" s="65">
        <v>133300</v>
      </c>
      <c r="O191" s="66">
        <v>133300</v>
      </c>
    </row>
    <row r="192" spans="1:15" x14ac:dyDescent="0.2">
      <c r="A192" s="43"/>
      <c r="B192" s="43"/>
      <c r="C192" s="43"/>
      <c r="D192" s="67" t="s">
        <v>829</v>
      </c>
      <c r="E192" s="68"/>
      <c r="F192" s="68"/>
      <c r="G192" s="85"/>
      <c r="H192" s="68"/>
      <c r="I192" s="69"/>
      <c r="J192" s="70">
        <v>8150000</v>
      </c>
      <c r="K192" s="70"/>
      <c r="L192" s="70"/>
      <c r="M192" s="70">
        <v>133300</v>
      </c>
      <c r="N192" s="70">
        <v>133300</v>
      </c>
      <c r="O192" s="71">
        <v>133300</v>
      </c>
    </row>
    <row r="193" spans="1:15" x14ac:dyDescent="0.2">
      <c r="A193" s="43"/>
      <c r="B193" s="43"/>
      <c r="C193" s="43"/>
      <c r="D193" s="38" t="s">
        <v>209</v>
      </c>
      <c r="E193" s="38" t="s">
        <v>210</v>
      </c>
      <c r="F193" s="38" t="s">
        <v>54</v>
      </c>
      <c r="G193" s="45" t="s">
        <v>35</v>
      </c>
      <c r="H193" s="39"/>
      <c r="I193" s="40"/>
      <c r="J193" s="41">
        <v>2572468</v>
      </c>
      <c r="K193" s="41"/>
      <c r="L193" s="41"/>
      <c r="M193" s="41"/>
      <c r="N193" s="41">
        <v>0</v>
      </c>
      <c r="O193" s="42">
        <v>0</v>
      </c>
    </row>
    <row r="194" spans="1:15" x14ac:dyDescent="0.2">
      <c r="A194" s="43"/>
      <c r="B194" s="43"/>
      <c r="C194" s="43"/>
      <c r="D194" s="43"/>
      <c r="E194" s="43"/>
      <c r="F194" s="63" t="s">
        <v>739</v>
      </c>
      <c r="G194" s="73"/>
      <c r="H194" s="72"/>
      <c r="I194" s="64"/>
      <c r="J194" s="65">
        <v>2572468</v>
      </c>
      <c r="K194" s="65"/>
      <c r="L194" s="65"/>
      <c r="M194" s="65"/>
      <c r="N194" s="65">
        <v>0</v>
      </c>
      <c r="O194" s="66">
        <v>0</v>
      </c>
    </row>
    <row r="195" spans="1:15" x14ac:dyDescent="0.2">
      <c r="A195" s="43"/>
      <c r="B195" s="43"/>
      <c r="C195" s="43"/>
      <c r="D195" s="67" t="s">
        <v>830</v>
      </c>
      <c r="E195" s="68"/>
      <c r="F195" s="68"/>
      <c r="G195" s="85"/>
      <c r="H195" s="68"/>
      <c r="I195" s="69"/>
      <c r="J195" s="70">
        <v>2572468</v>
      </c>
      <c r="K195" s="70"/>
      <c r="L195" s="70"/>
      <c r="M195" s="70"/>
      <c r="N195" s="70">
        <v>0</v>
      </c>
      <c r="O195" s="71">
        <v>0</v>
      </c>
    </row>
    <row r="196" spans="1:15" x14ac:dyDescent="0.2">
      <c r="A196" s="43"/>
      <c r="B196" s="43"/>
      <c r="C196" s="58" t="s">
        <v>762</v>
      </c>
      <c r="D196" s="59"/>
      <c r="E196" s="59"/>
      <c r="F196" s="59"/>
      <c r="G196" s="74"/>
      <c r="H196" s="59"/>
      <c r="I196" s="60">
        <v>1399000</v>
      </c>
      <c r="J196" s="61">
        <v>29596218</v>
      </c>
      <c r="K196" s="61">
        <v>58700</v>
      </c>
      <c r="L196" s="61">
        <v>66415</v>
      </c>
      <c r="M196" s="61">
        <v>378313</v>
      </c>
      <c r="N196" s="61">
        <v>503428</v>
      </c>
      <c r="O196" s="62">
        <v>503428</v>
      </c>
    </row>
    <row r="197" spans="1:15" x14ac:dyDescent="0.2">
      <c r="A197" s="43"/>
      <c r="B197" s="43"/>
      <c r="C197" s="38" t="s">
        <v>722</v>
      </c>
      <c r="D197" s="38" t="s">
        <v>192</v>
      </c>
      <c r="E197" s="38" t="s">
        <v>193</v>
      </c>
      <c r="F197" s="38" t="s">
        <v>18</v>
      </c>
      <c r="G197" s="45" t="s">
        <v>35</v>
      </c>
      <c r="H197" s="39"/>
      <c r="I197" s="40">
        <v>8204</v>
      </c>
      <c r="J197" s="41">
        <v>8204</v>
      </c>
      <c r="K197" s="41"/>
      <c r="L197" s="41"/>
      <c r="M197" s="41"/>
      <c r="N197" s="41">
        <v>0</v>
      </c>
      <c r="O197" s="42">
        <v>0</v>
      </c>
    </row>
    <row r="198" spans="1:15" x14ac:dyDescent="0.2">
      <c r="A198" s="43"/>
      <c r="B198" s="43"/>
      <c r="C198" s="43"/>
      <c r="D198" s="43"/>
      <c r="E198" s="43"/>
      <c r="F198" s="63" t="s">
        <v>738</v>
      </c>
      <c r="G198" s="73"/>
      <c r="H198" s="72"/>
      <c r="I198" s="64">
        <v>8204</v>
      </c>
      <c r="J198" s="65">
        <v>8204</v>
      </c>
      <c r="K198" s="65"/>
      <c r="L198" s="65"/>
      <c r="M198" s="65"/>
      <c r="N198" s="65">
        <v>0</v>
      </c>
      <c r="O198" s="66">
        <v>0</v>
      </c>
    </row>
    <row r="199" spans="1:15" x14ac:dyDescent="0.2">
      <c r="A199" s="43"/>
      <c r="B199" s="43"/>
      <c r="C199" s="43"/>
      <c r="D199" s="43"/>
      <c r="E199" s="43"/>
      <c r="F199" s="38" t="s">
        <v>54</v>
      </c>
      <c r="G199" s="45" t="s">
        <v>30</v>
      </c>
      <c r="H199" s="39"/>
      <c r="I199" s="40"/>
      <c r="J199" s="41"/>
      <c r="K199" s="41">
        <v>99387</v>
      </c>
      <c r="L199" s="41">
        <v>2681496</v>
      </c>
      <c r="M199" s="41">
        <v>21033</v>
      </c>
      <c r="N199" s="41">
        <v>2801916</v>
      </c>
      <c r="O199" s="42">
        <v>2801916</v>
      </c>
    </row>
    <row r="200" spans="1:15" ht="22.5" x14ac:dyDescent="0.2">
      <c r="A200" s="43"/>
      <c r="B200" s="43"/>
      <c r="C200" s="43"/>
      <c r="D200" s="43"/>
      <c r="E200" s="43"/>
      <c r="F200" s="43"/>
      <c r="G200" s="45" t="s">
        <v>48</v>
      </c>
      <c r="H200" s="39"/>
      <c r="I200" s="40"/>
      <c r="J200" s="41">
        <v>20483200</v>
      </c>
      <c r="K200" s="41"/>
      <c r="L200" s="41"/>
      <c r="M200" s="41">
        <v>5771286</v>
      </c>
      <c r="N200" s="41">
        <v>5771286</v>
      </c>
      <c r="O200" s="42">
        <v>5771286</v>
      </c>
    </row>
    <row r="201" spans="1:15" x14ac:dyDescent="0.2">
      <c r="A201" s="43"/>
      <c r="B201" s="43"/>
      <c r="C201" s="43"/>
      <c r="D201" s="43"/>
      <c r="E201" s="43"/>
      <c r="F201" s="63" t="s">
        <v>739</v>
      </c>
      <c r="G201" s="73"/>
      <c r="H201" s="72"/>
      <c r="I201" s="64"/>
      <c r="J201" s="65">
        <v>20483200</v>
      </c>
      <c r="K201" s="65">
        <v>99387</v>
      </c>
      <c r="L201" s="65">
        <v>2681496</v>
      </c>
      <c r="M201" s="65">
        <v>5792319</v>
      </c>
      <c r="N201" s="65">
        <v>8573202</v>
      </c>
      <c r="O201" s="66">
        <v>8573202</v>
      </c>
    </row>
    <row r="202" spans="1:15" x14ac:dyDescent="0.2">
      <c r="A202" s="43"/>
      <c r="B202" s="43"/>
      <c r="C202" s="43"/>
      <c r="D202" s="67" t="s">
        <v>837</v>
      </c>
      <c r="E202" s="68"/>
      <c r="F202" s="68"/>
      <c r="G202" s="85"/>
      <c r="H202" s="68"/>
      <c r="I202" s="69">
        <v>8204</v>
      </c>
      <c r="J202" s="70">
        <v>20491404</v>
      </c>
      <c r="K202" s="70">
        <v>99387</v>
      </c>
      <c r="L202" s="70">
        <v>2681496</v>
      </c>
      <c r="M202" s="70">
        <v>5792319</v>
      </c>
      <c r="N202" s="70">
        <v>8573202</v>
      </c>
      <c r="O202" s="71">
        <v>8573202</v>
      </c>
    </row>
    <row r="203" spans="1:15" x14ac:dyDescent="0.2">
      <c r="A203" s="43"/>
      <c r="B203" s="43"/>
      <c r="C203" s="58" t="s">
        <v>740</v>
      </c>
      <c r="D203" s="59"/>
      <c r="E203" s="59"/>
      <c r="F203" s="59"/>
      <c r="G203" s="74"/>
      <c r="H203" s="59"/>
      <c r="I203" s="60">
        <v>8204</v>
      </c>
      <c r="J203" s="61">
        <v>20491404</v>
      </c>
      <c r="K203" s="61">
        <v>99387</v>
      </c>
      <c r="L203" s="61">
        <v>2681496</v>
      </c>
      <c r="M203" s="61">
        <v>5792319</v>
      </c>
      <c r="N203" s="61">
        <v>8573202</v>
      </c>
      <c r="O203" s="62">
        <v>8573202</v>
      </c>
    </row>
    <row r="204" spans="1:15" x14ac:dyDescent="0.2">
      <c r="A204" s="43"/>
      <c r="B204" s="43"/>
      <c r="C204" s="38" t="s">
        <v>225</v>
      </c>
      <c r="D204" s="38" t="s">
        <v>224</v>
      </c>
      <c r="E204" s="38" t="s">
        <v>225</v>
      </c>
      <c r="F204" s="38" t="s">
        <v>18</v>
      </c>
      <c r="G204" s="45" t="s">
        <v>21</v>
      </c>
      <c r="H204" s="39"/>
      <c r="I204" s="40">
        <v>1229105</v>
      </c>
      <c r="J204" s="41">
        <v>3109105</v>
      </c>
      <c r="K204" s="41"/>
      <c r="L204" s="41"/>
      <c r="M204" s="41">
        <v>47750</v>
      </c>
      <c r="N204" s="41">
        <v>47750</v>
      </c>
      <c r="O204" s="42">
        <v>47750</v>
      </c>
    </row>
    <row r="205" spans="1:15" x14ac:dyDescent="0.2">
      <c r="A205" s="43"/>
      <c r="B205" s="43"/>
      <c r="C205" s="43"/>
      <c r="D205" s="43"/>
      <c r="E205" s="43"/>
      <c r="F205" s="63" t="s">
        <v>738</v>
      </c>
      <c r="G205" s="73"/>
      <c r="H205" s="72"/>
      <c r="I205" s="64">
        <v>1229105</v>
      </c>
      <c r="J205" s="65">
        <v>3109105</v>
      </c>
      <c r="K205" s="65"/>
      <c r="L205" s="65"/>
      <c r="M205" s="65">
        <v>47750</v>
      </c>
      <c r="N205" s="65">
        <v>47750</v>
      </c>
      <c r="O205" s="66">
        <v>47750</v>
      </c>
    </row>
    <row r="206" spans="1:15" x14ac:dyDescent="0.2">
      <c r="A206" s="43"/>
      <c r="B206" s="43"/>
      <c r="C206" s="43"/>
      <c r="D206" s="67" t="s">
        <v>822</v>
      </c>
      <c r="E206" s="68"/>
      <c r="F206" s="68"/>
      <c r="G206" s="85"/>
      <c r="H206" s="68"/>
      <c r="I206" s="69">
        <v>1229105</v>
      </c>
      <c r="J206" s="70">
        <v>3109105</v>
      </c>
      <c r="K206" s="70"/>
      <c r="L206" s="70"/>
      <c r="M206" s="70">
        <v>47750</v>
      </c>
      <c r="N206" s="70">
        <v>47750</v>
      </c>
      <c r="O206" s="71">
        <v>47750</v>
      </c>
    </row>
    <row r="207" spans="1:15" ht="22.5" x14ac:dyDescent="0.2">
      <c r="A207" s="43"/>
      <c r="B207" s="43"/>
      <c r="C207" s="43"/>
      <c r="D207" s="38" t="s">
        <v>216</v>
      </c>
      <c r="E207" s="38" t="s">
        <v>217</v>
      </c>
      <c r="F207" s="38" t="s">
        <v>18</v>
      </c>
      <c r="G207" s="45" t="s">
        <v>48</v>
      </c>
      <c r="H207" s="39"/>
      <c r="I207" s="40"/>
      <c r="J207" s="41">
        <v>5500000</v>
      </c>
      <c r="K207" s="41">
        <v>29200</v>
      </c>
      <c r="L207" s="41"/>
      <c r="M207" s="41">
        <v>12130</v>
      </c>
      <c r="N207" s="41">
        <v>41330</v>
      </c>
      <c r="O207" s="42">
        <v>41330</v>
      </c>
    </row>
    <row r="208" spans="1:15" x14ac:dyDescent="0.2">
      <c r="A208" s="43"/>
      <c r="B208" s="43"/>
      <c r="C208" s="43"/>
      <c r="D208" s="43"/>
      <c r="E208" s="43"/>
      <c r="F208" s="63" t="s">
        <v>738</v>
      </c>
      <c r="G208" s="73"/>
      <c r="H208" s="72"/>
      <c r="I208" s="64"/>
      <c r="J208" s="65">
        <v>5500000</v>
      </c>
      <c r="K208" s="65">
        <v>29200</v>
      </c>
      <c r="L208" s="65"/>
      <c r="M208" s="65">
        <v>12130</v>
      </c>
      <c r="N208" s="65">
        <v>41330</v>
      </c>
      <c r="O208" s="66">
        <v>41330</v>
      </c>
    </row>
    <row r="209" spans="1:15" x14ac:dyDescent="0.2">
      <c r="A209" s="43"/>
      <c r="B209" s="43"/>
      <c r="C209" s="43"/>
      <c r="D209" s="43"/>
      <c r="E209" s="43"/>
      <c r="F209" s="38" t="s">
        <v>54</v>
      </c>
      <c r="G209" s="45" t="s">
        <v>21</v>
      </c>
      <c r="H209" s="39"/>
      <c r="I209" s="40"/>
      <c r="J209" s="41">
        <v>3500000</v>
      </c>
      <c r="K209" s="41"/>
      <c r="L209" s="41"/>
      <c r="M209" s="41"/>
      <c r="N209" s="41">
        <v>0</v>
      </c>
      <c r="O209" s="42">
        <v>0</v>
      </c>
    </row>
    <row r="210" spans="1:15" x14ac:dyDescent="0.2">
      <c r="A210" s="43"/>
      <c r="B210" s="43"/>
      <c r="C210" s="43"/>
      <c r="D210" s="43"/>
      <c r="E210" s="43"/>
      <c r="F210" s="43"/>
      <c r="G210" s="45" t="s">
        <v>35</v>
      </c>
      <c r="H210" s="39"/>
      <c r="I210" s="40"/>
      <c r="J210" s="41"/>
      <c r="K210" s="41"/>
      <c r="L210" s="41">
        <v>6000</v>
      </c>
      <c r="M210" s="41">
        <v>5517</v>
      </c>
      <c r="N210" s="41">
        <v>11517</v>
      </c>
      <c r="O210" s="42">
        <v>11517</v>
      </c>
    </row>
    <row r="211" spans="1:15" x14ac:dyDescent="0.2">
      <c r="A211" s="43"/>
      <c r="B211" s="43"/>
      <c r="C211" s="43"/>
      <c r="D211" s="43"/>
      <c r="E211" s="43"/>
      <c r="F211" s="63" t="s">
        <v>739</v>
      </c>
      <c r="G211" s="73"/>
      <c r="H211" s="72"/>
      <c r="I211" s="64"/>
      <c r="J211" s="65">
        <v>3500000</v>
      </c>
      <c r="K211" s="65"/>
      <c r="L211" s="65">
        <v>6000</v>
      </c>
      <c r="M211" s="65">
        <v>5517</v>
      </c>
      <c r="N211" s="65">
        <v>11517</v>
      </c>
      <c r="O211" s="66">
        <v>11517</v>
      </c>
    </row>
    <row r="212" spans="1:15" x14ac:dyDescent="0.2">
      <c r="A212" s="43"/>
      <c r="B212" s="43"/>
      <c r="C212" s="43"/>
      <c r="D212" s="67" t="s">
        <v>831</v>
      </c>
      <c r="E212" s="68"/>
      <c r="F212" s="68"/>
      <c r="G212" s="85"/>
      <c r="H212" s="68"/>
      <c r="I212" s="69"/>
      <c r="J212" s="70">
        <v>9000000</v>
      </c>
      <c r="K212" s="70">
        <v>29200</v>
      </c>
      <c r="L212" s="70">
        <v>6000</v>
      </c>
      <c r="M212" s="70">
        <v>17647</v>
      </c>
      <c r="N212" s="70">
        <v>52847</v>
      </c>
      <c r="O212" s="71">
        <v>52847</v>
      </c>
    </row>
    <row r="213" spans="1:15" x14ac:dyDescent="0.2">
      <c r="A213" s="43"/>
      <c r="B213" s="43"/>
      <c r="C213" s="43"/>
      <c r="D213" s="38" t="s">
        <v>219</v>
      </c>
      <c r="E213" s="38" t="s">
        <v>220</v>
      </c>
      <c r="F213" s="38" t="s">
        <v>18</v>
      </c>
      <c r="G213" s="45" t="s">
        <v>21</v>
      </c>
      <c r="H213" s="39"/>
      <c r="I213" s="40"/>
      <c r="J213" s="41">
        <v>121611060</v>
      </c>
      <c r="K213" s="41"/>
      <c r="L213" s="41"/>
      <c r="M213" s="41"/>
      <c r="N213" s="41">
        <v>0</v>
      </c>
      <c r="O213" s="42">
        <v>0</v>
      </c>
    </row>
    <row r="214" spans="1:15" x14ac:dyDescent="0.2">
      <c r="A214" s="43"/>
      <c r="B214" s="43"/>
      <c r="C214" s="43"/>
      <c r="D214" s="43"/>
      <c r="E214" s="43"/>
      <c r="F214" s="63" t="s">
        <v>738</v>
      </c>
      <c r="G214" s="73"/>
      <c r="H214" s="72"/>
      <c r="I214" s="64"/>
      <c r="J214" s="65">
        <v>121611060</v>
      </c>
      <c r="K214" s="65"/>
      <c r="L214" s="65"/>
      <c r="M214" s="65"/>
      <c r="N214" s="65">
        <v>0</v>
      </c>
      <c r="O214" s="66">
        <v>0</v>
      </c>
    </row>
    <row r="215" spans="1:15" x14ac:dyDescent="0.2">
      <c r="A215" s="43"/>
      <c r="B215" s="43"/>
      <c r="C215" s="43"/>
      <c r="D215" s="43"/>
      <c r="E215" s="43"/>
      <c r="F215" s="38" t="s">
        <v>54</v>
      </c>
      <c r="G215" s="45" t="s">
        <v>34</v>
      </c>
      <c r="H215" s="39"/>
      <c r="I215" s="40">
        <v>500000</v>
      </c>
      <c r="J215" s="41">
        <v>500000</v>
      </c>
      <c r="K215" s="41"/>
      <c r="L215" s="41"/>
      <c r="M215" s="41"/>
      <c r="N215" s="41">
        <v>0</v>
      </c>
      <c r="O215" s="42">
        <v>0</v>
      </c>
    </row>
    <row r="216" spans="1:15" x14ac:dyDescent="0.2">
      <c r="A216" s="43"/>
      <c r="B216" s="43"/>
      <c r="C216" s="43"/>
      <c r="D216" s="43"/>
      <c r="E216" s="43"/>
      <c r="F216" s="43"/>
      <c r="G216" s="45" t="s">
        <v>35</v>
      </c>
      <c r="H216" s="39"/>
      <c r="I216" s="40">
        <v>3868000</v>
      </c>
      <c r="J216" s="41">
        <v>2968000</v>
      </c>
      <c r="K216" s="41">
        <v>1555878</v>
      </c>
      <c r="L216" s="41"/>
      <c r="M216" s="41"/>
      <c r="N216" s="41">
        <v>1555878</v>
      </c>
      <c r="O216" s="42">
        <v>1555878</v>
      </c>
    </row>
    <row r="217" spans="1:15" ht="22.5" x14ac:dyDescent="0.2">
      <c r="A217" s="43"/>
      <c r="B217" s="43"/>
      <c r="C217" s="43"/>
      <c r="D217" s="43"/>
      <c r="E217" s="43"/>
      <c r="F217" s="43"/>
      <c r="G217" s="45" t="s">
        <v>48</v>
      </c>
      <c r="H217" s="39"/>
      <c r="I217" s="40">
        <v>1132000</v>
      </c>
      <c r="J217" s="41">
        <v>1132000</v>
      </c>
      <c r="K217" s="41">
        <v>20700</v>
      </c>
      <c r="L217" s="41">
        <v>475976</v>
      </c>
      <c r="M217" s="41"/>
      <c r="N217" s="41">
        <v>496676</v>
      </c>
      <c r="O217" s="42">
        <v>496676</v>
      </c>
    </row>
    <row r="218" spans="1:15" x14ac:dyDescent="0.2">
      <c r="A218" s="43"/>
      <c r="B218" s="43"/>
      <c r="C218" s="43"/>
      <c r="D218" s="43"/>
      <c r="E218" s="43"/>
      <c r="F218" s="63" t="s">
        <v>739</v>
      </c>
      <c r="G218" s="73"/>
      <c r="H218" s="72"/>
      <c r="I218" s="64">
        <v>5500000</v>
      </c>
      <c r="J218" s="65">
        <v>4600000</v>
      </c>
      <c r="K218" s="65">
        <v>1576578</v>
      </c>
      <c r="L218" s="65">
        <v>475976</v>
      </c>
      <c r="M218" s="65"/>
      <c r="N218" s="65">
        <v>2052554</v>
      </c>
      <c r="O218" s="66">
        <v>2052554</v>
      </c>
    </row>
    <row r="219" spans="1:15" x14ac:dyDescent="0.2">
      <c r="A219" s="43"/>
      <c r="B219" s="43"/>
      <c r="C219" s="43"/>
      <c r="D219" s="67" t="s">
        <v>832</v>
      </c>
      <c r="E219" s="68"/>
      <c r="F219" s="68"/>
      <c r="G219" s="85"/>
      <c r="H219" s="68"/>
      <c r="I219" s="69">
        <v>5500000</v>
      </c>
      <c r="J219" s="70">
        <v>126211060</v>
      </c>
      <c r="K219" s="70">
        <v>1576578</v>
      </c>
      <c r="L219" s="70">
        <v>475976</v>
      </c>
      <c r="M219" s="70"/>
      <c r="N219" s="70">
        <v>2052554</v>
      </c>
      <c r="O219" s="71">
        <v>2052554</v>
      </c>
    </row>
    <row r="220" spans="1:15" x14ac:dyDescent="0.2">
      <c r="A220" s="43"/>
      <c r="B220" s="43"/>
      <c r="C220" s="43"/>
      <c r="D220" s="38" t="s">
        <v>221</v>
      </c>
      <c r="E220" s="38" t="s">
        <v>222</v>
      </c>
      <c r="F220" s="38" t="s">
        <v>18</v>
      </c>
      <c r="G220" s="45" t="s">
        <v>21</v>
      </c>
      <c r="H220" s="39"/>
      <c r="I220" s="40"/>
      <c r="J220" s="41">
        <v>10321840</v>
      </c>
      <c r="K220" s="41"/>
      <c r="L220" s="41"/>
      <c r="M220" s="41"/>
      <c r="N220" s="41">
        <v>0</v>
      </c>
      <c r="O220" s="42">
        <v>0</v>
      </c>
    </row>
    <row r="221" spans="1:15" x14ac:dyDescent="0.2">
      <c r="A221" s="43"/>
      <c r="B221" s="43"/>
      <c r="C221" s="43"/>
      <c r="D221" s="43"/>
      <c r="E221" s="43"/>
      <c r="F221" s="63" t="s">
        <v>738</v>
      </c>
      <c r="G221" s="73"/>
      <c r="H221" s="72"/>
      <c r="I221" s="64"/>
      <c r="J221" s="65">
        <v>10321840</v>
      </c>
      <c r="K221" s="65"/>
      <c r="L221" s="65"/>
      <c r="M221" s="65"/>
      <c r="N221" s="65">
        <v>0</v>
      </c>
      <c r="O221" s="66">
        <v>0</v>
      </c>
    </row>
    <row r="222" spans="1:15" x14ac:dyDescent="0.2">
      <c r="A222" s="43"/>
      <c r="B222" s="43"/>
      <c r="C222" s="43"/>
      <c r="D222" s="67" t="s">
        <v>833</v>
      </c>
      <c r="E222" s="68"/>
      <c r="F222" s="68"/>
      <c r="G222" s="85"/>
      <c r="H222" s="68"/>
      <c r="I222" s="69"/>
      <c r="J222" s="70">
        <v>10321840</v>
      </c>
      <c r="K222" s="70"/>
      <c r="L222" s="70"/>
      <c r="M222" s="70"/>
      <c r="N222" s="70">
        <v>0</v>
      </c>
      <c r="O222" s="71">
        <v>0</v>
      </c>
    </row>
    <row r="223" spans="1:15" x14ac:dyDescent="0.2">
      <c r="A223" s="43"/>
      <c r="B223" s="43"/>
      <c r="C223" s="58" t="s">
        <v>763</v>
      </c>
      <c r="D223" s="59"/>
      <c r="E223" s="59"/>
      <c r="F223" s="59"/>
      <c r="G223" s="74"/>
      <c r="H223" s="59"/>
      <c r="I223" s="60">
        <v>6729105</v>
      </c>
      <c r="J223" s="61">
        <v>148642005</v>
      </c>
      <c r="K223" s="61">
        <v>1605778</v>
      </c>
      <c r="L223" s="61">
        <v>481976</v>
      </c>
      <c r="M223" s="61">
        <v>65397</v>
      </c>
      <c r="N223" s="61">
        <v>2153151</v>
      </c>
      <c r="O223" s="62">
        <v>2153151</v>
      </c>
    </row>
    <row r="224" spans="1:15" x14ac:dyDescent="0.2">
      <c r="A224" s="43"/>
      <c r="B224" s="43"/>
      <c r="C224" s="38" t="s">
        <v>735</v>
      </c>
      <c r="D224" s="38" t="s">
        <v>194</v>
      </c>
      <c r="E224" s="38" t="s">
        <v>195</v>
      </c>
      <c r="F224" s="38" t="s">
        <v>18</v>
      </c>
      <c r="G224" s="45" t="s">
        <v>21</v>
      </c>
      <c r="H224" s="39"/>
      <c r="I224" s="40"/>
      <c r="J224" s="41">
        <v>3000000</v>
      </c>
      <c r="K224" s="41"/>
      <c r="L224" s="41"/>
      <c r="M224" s="41"/>
      <c r="N224" s="41">
        <v>0</v>
      </c>
      <c r="O224" s="42">
        <v>0</v>
      </c>
    </row>
    <row r="225" spans="1:15" x14ac:dyDescent="0.2">
      <c r="A225" s="43"/>
      <c r="B225" s="43"/>
      <c r="C225" s="43"/>
      <c r="D225" s="43"/>
      <c r="E225" s="43"/>
      <c r="F225" s="63" t="s">
        <v>738</v>
      </c>
      <c r="G225" s="73"/>
      <c r="H225" s="72"/>
      <c r="I225" s="64"/>
      <c r="J225" s="65">
        <v>3000000</v>
      </c>
      <c r="K225" s="65"/>
      <c r="L225" s="65"/>
      <c r="M225" s="65"/>
      <c r="N225" s="65">
        <v>0</v>
      </c>
      <c r="O225" s="66">
        <v>0</v>
      </c>
    </row>
    <row r="226" spans="1:15" x14ac:dyDescent="0.2">
      <c r="A226" s="43"/>
      <c r="B226" s="43"/>
      <c r="C226" s="43"/>
      <c r="D226" s="67" t="s">
        <v>824</v>
      </c>
      <c r="E226" s="68"/>
      <c r="F226" s="68"/>
      <c r="G226" s="85"/>
      <c r="H226" s="68"/>
      <c r="I226" s="69"/>
      <c r="J226" s="70">
        <v>3000000</v>
      </c>
      <c r="K226" s="70"/>
      <c r="L226" s="70"/>
      <c r="M226" s="70"/>
      <c r="N226" s="70">
        <v>0</v>
      </c>
      <c r="O226" s="71">
        <v>0</v>
      </c>
    </row>
    <row r="227" spans="1:15" ht="22.5" x14ac:dyDescent="0.2">
      <c r="A227" s="43"/>
      <c r="B227" s="43"/>
      <c r="C227" s="43"/>
      <c r="D227" s="38" t="s">
        <v>196</v>
      </c>
      <c r="E227" s="38" t="s">
        <v>197</v>
      </c>
      <c r="F227" s="38" t="s">
        <v>18</v>
      </c>
      <c r="G227" s="45" t="s">
        <v>48</v>
      </c>
      <c r="H227" s="39"/>
      <c r="I227" s="40"/>
      <c r="J227" s="41">
        <v>2596680</v>
      </c>
      <c r="K227" s="41"/>
      <c r="L227" s="41">
        <v>510787</v>
      </c>
      <c r="M227" s="41"/>
      <c r="N227" s="41">
        <v>510787</v>
      </c>
      <c r="O227" s="42">
        <v>510787</v>
      </c>
    </row>
    <row r="228" spans="1:15" x14ac:dyDescent="0.2">
      <c r="A228" s="43"/>
      <c r="B228" s="43"/>
      <c r="C228" s="43"/>
      <c r="D228" s="43"/>
      <c r="E228" s="43"/>
      <c r="F228" s="63" t="s">
        <v>738</v>
      </c>
      <c r="G228" s="73"/>
      <c r="H228" s="72"/>
      <c r="I228" s="64"/>
      <c r="J228" s="65">
        <v>2596680</v>
      </c>
      <c r="K228" s="65"/>
      <c r="L228" s="65">
        <v>510787</v>
      </c>
      <c r="M228" s="65"/>
      <c r="N228" s="65">
        <v>510787</v>
      </c>
      <c r="O228" s="66">
        <v>510787</v>
      </c>
    </row>
    <row r="229" spans="1:15" x14ac:dyDescent="0.2">
      <c r="A229" s="43"/>
      <c r="B229" s="43"/>
      <c r="C229" s="43"/>
      <c r="D229" s="43"/>
      <c r="E229" s="43"/>
      <c r="F229" s="38" t="s">
        <v>54</v>
      </c>
      <c r="G229" s="45" t="s">
        <v>21</v>
      </c>
      <c r="H229" s="39"/>
      <c r="I229" s="40"/>
      <c r="J229" s="41"/>
      <c r="K229" s="41"/>
      <c r="L229" s="41">
        <v>1600</v>
      </c>
      <c r="M229" s="41"/>
      <c r="N229" s="41">
        <v>1600</v>
      </c>
      <c r="O229" s="42">
        <v>1600</v>
      </c>
    </row>
    <row r="230" spans="1:15" ht="22.5" x14ac:dyDescent="0.2">
      <c r="A230" s="43"/>
      <c r="B230" s="43"/>
      <c r="C230" s="43"/>
      <c r="D230" s="43"/>
      <c r="E230" s="43"/>
      <c r="F230" s="43"/>
      <c r="G230" s="45" t="s">
        <v>48</v>
      </c>
      <c r="H230" s="39"/>
      <c r="I230" s="40"/>
      <c r="J230" s="41">
        <v>155928</v>
      </c>
      <c r="K230" s="41">
        <v>870</v>
      </c>
      <c r="L230" s="41">
        <v>43630</v>
      </c>
      <c r="M230" s="41"/>
      <c r="N230" s="41">
        <v>44500</v>
      </c>
      <c r="O230" s="42">
        <v>44500</v>
      </c>
    </row>
    <row r="231" spans="1:15" x14ac:dyDescent="0.2">
      <c r="A231" s="43"/>
      <c r="B231" s="43"/>
      <c r="C231" s="43"/>
      <c r="D231" s="43"/>
      <c r="E231" s="43"/>
      <c r="F231" s="63" t="s">
        <v>739</v>
      </c>
      <c r="G231" s="73"/>
      <c r="H231" s="72"/>
      <c r="I231" s="64"/>
      <c r="J231" s="65">
        <v>155928</v>
      </c>
      <c r="K231" s="65">
        <v>870</v>
      </c>
      <c r="L231" s="65">
        <v>45230</v>
      </c>
      <c r="M231" s="65"/>
      <c r="N231" s="65">
        <v>46100</v>
      </c>
      <c r="O231" s="66">
        <v>46100</v>
      </c>
    </row>
    <row r="232" spans="1:15" x14ac:dyDescent="0.2">
      <c r="A232" s="43"/>
      <c r="B232" s="43"/>
      <c r="C232" s="43"/>
      <c r="D232" s="67" t="s">
        <v>825</v>
      </c>
      <c r="E232" s="68"/>
      <c r="F232" s="68"/>
      <c r="G232" s="85"/>
      <c r="H232" s="68"/>
      <c r="I232" s="69"/>
      <c r="J232" s="70">
        <v>2752608</v>
      </c>
      <c r="K232" s="70">
        <v>870</v>
      </c>
      <c r="L232" s="70">
        <v>556017</v>
      </c>
      <c r="M232" s="70"/>
      <c r="N232" s="70">
        <v>556887</v>
      </c>
      <c r="O232" s="71">
        <v>556887</v>
      </c>
    </row>
    <row r="233" spans="1:15" x14ac:dyDescent="0.2">
      <c r="A233" s="43"/>
      <c r="B233" s="43"/>
      <c r="C233" s="58" t="s">
        <v>764</v>
      </c>
      <c r="D233" s="59"/>
      <c r="E233" s="59"/>
      <c r="F233" s="59"/>
      <c r="G233" s="74"/>
      <c r="H233" s="59"/>
      <c r="I233" s="60"/>
      <c r="J233" s="61">
        <v>5752608</v>
      </c>
      <c r="K233" s="61">
        <v>870</v>
      </c>
      <c r="L233" s="61">
        <v>556017</v>
      </c>
      <c r="M233" s="61"/>
      <c r="N233" s="61">
        <v>556887</v>
      </c>
      <c r="O233" s="62">
        <v>556887</v>
      </c>
    </row>
    <row r="234" spans="1:15" x14ac:dyDescent="0.2">
      <c r="A234" s="43"/>
      <c r="B234" s="53" t="s">
        <v>765</v>
      </c>
      <c r="C234" s="54"/>
      <c r="D234" s="54"/>
      <c r="E234" s="54"/>
      <c r="F234" s="54"/>
      <c r="G234" s="83"/>
      <c r="H234" s="54"/>
      <c r="I234" s="55">
        <v>13090359</v>
      </c>
      <c r="J234" s="56">
        <v>244567785</v>
      </c>
      <c r="K234" s="56">
        <v>1813835</v>
      </c>
      <c r="L234" s="56">
        <v>4501735</v>
      </c>
      <c r="M234" s="56">
        <v>6524171</v>
      </c>
      <c r="N234" s="56">
        <v>12839741</v>
      </c>
      <c r="O234" s="57">
        <v>12839741</v>
      </c>
    </row>
    <row r="235" spans="1:15" x14ac:dyDescent="0.2">
      <c r="A235" s="38">
        <v>3</v>
      </c>
      <c r="B235" s="38" t="s">
        <v>715</v>
      </c>
      <c r="C235" s="38" t="s">
        <v>722</v>
      </c>
      <c r="D235" s="38" t="s">
        <v>238</v>
      </c>
      <c r="E235" s="38" t="s">
        <v>239</v>
      </c>
      <c r="F235" s="38" t="s">
        <v>54</v>
      </c>
      <c r="G235" s="45" t="s">
        <v>35</v>
      </c>
      <c r="H235" s="39"/>
      <c r="I235" s="40">
        <v>5270690</v>
      </c>
      <c r="J235" s="41">
        <v>5270690</v>
      </c>
      <c r="K235" s="41"/>
      <c r="L235" s="41"/>
      <c r="M235" s="41"/>
      <c r="N235" s="41">
        <v>0</v>
      </c>
      <c r="O235" s="42">
        <v>0</v>
      </c>
    </row>
    <row r="236" spans="1:15" x14ac:dyDescent="0.2">
      <c r="A236" s="43"/>
      <c r="B236" s="43"/>
      <c r="C236" s="43"/>
      <c r="D236" s="43"/>
      <c r="E236" s="43"/>
      <c r="F236" s="63" t="s">
        <v>739</v>
      </c>
      <c r="G236" s="73"/>
      <c r="H236" s="72"/>
      <c r="I236" s="64">
        <v>5270690</v>
      </c>
      <c r="J236" s="65">
        <v>5270690</v>
      </c>
      <c r="K236" s="65"/>
      <c r="L236" s="65"/>
      <c r="M236" s="65"/>
      <c r="N236" s="65">
        <v>0</v>
      </c>
      <c r="O236" s="66">
        <v>0</v>
      </c>
    </row>
    <row r="237" spans="1:15" x14ac:dyDescent="0.2">
      <c r="A237" s="43"/>
      <c r="B237" s="43"/>
      <c r="C237" s="43"/>
      <c r="D237" s="67" t="s">
        <v>839</v>
      </c>
      <c r="E237" s="68"/>
      <c r="F237" s="68"/>
      <c r="G237" s="85"/>
      <c r="H237" s="68"/>
      <c r="I237" s="69">
        <v>5270690</v>
      </c>
      <c r="J237" s="70">
        <v>5270690</v>
      </c>
      <c r="K237" s="70"/>
      <c r="L237" s="70"/>
      <c r="M237" s="70"/>
      <c r="N237" s="70">
        <v>0</v>
      </c>
      <c r="O237" s="71">
        <v>0</v>
      </c>
    </row>
    <row r="238" spans="1:15" x14ac:dyDescent="0.2">
      <c r="A238" s="43"/>
      <c r="B238" s="43"/>
      <c r="C238" s="43"/>
      <c r="D238" s="38" t="s">
        <v>240</v>
      </c>
      <c r="E238" s="38" t="s">
        <v>241</v>
      </c>
      <c r="F238" s="38" t="s">
        <v>18</v>
      </c>
      <c r="G238" s="45" t="s">
        <v>242</v>
      </c>
      <c r="H238" s="39"/>
      <c r="I238" s="40"/>
      <c r="J238" s="41"/>
      <c r="K238" s="41"/>
      <c r="L238" s="41">
        <v>409000</v>
      </c>
      <c r="M238" s="41">
        <v>4000</v>
      </c>
      <c r="N238" s="41">
        <v>413000</v>
      </c>
      <c r="O238" s="42">
        <v>413000</v>
      </c>
    </row>
    <row r="239" spans="1:15" x14ac:dyDescent="0.2">
      <c r="A239" s="43"/>
      <c r="B239" s="43"/>
      <c r="C239" s="43"/>
      <c r="D239" s="43"/>
      <c r="E239" s="43"/>
      <c r="F239" s="43"/>
      <c r="G239" s="45" t="s">
        <v>30</v>
      </c>
      <c r="H239" s="39"/>
      <c r="I239" s="40">
        <v>12928</v>
      </c>
      <c r="J239" s="41"/>
      <c r="K239" s="41"/>
      <c r="L239" s="41"/>
      <c r="M239" s="41"/>
      <c r="N239" s="41">
        <v>0</v>
      </c>
      <c r="O239" s="42">
        <v>0</v>
      </c>
    </row>
    <row r="240" spans="1:15" x14ac:dyDescent="0.2">
      <c r="A240" s="43"/>
      <c r="B240" s="43"/>
      <c r="C240" s="43"/>
      <c r="D240" s="43"/>
      <c r="E240" s="43"/>
      <c r="F240" s="43"/>
      <c r="G240" s="45" t="s">
        <v>243</v>
      </c>
      <c r="H240" s="39"/>
      <c r="I240" s="40">
        <v>19708000</v>
      </c>
      <c r="J240" s="41"/>
      <c r="K240" s="41"/>
      <c r="L240" s="41">
        <v>2431001</v>
      </c>
      <c r="M240" s="41">
        <v>45737</v>
      </c>
      <c r="N240" s="41">
        <v>2476738</v>
      </c>
      <c r="O240" s="42">
        <v>2476738</v>
      </c>
    </row>
    <row r="241" spans="1:15" x14ac:dyDescent="0.2">
      <c r="A241" s="43"/>
      <c r="B241" s="43"/>
      <c r="C241" s="43"/>
      <c r="D241" s="43"/>
      <c r="E241" s="43"/>
      <c r="F241" s="63" t="s">
        <v>738</v>
      </c>
      <c r="G241" s="73"/>
      <c r="H241" s="72"/>
      <c r="I241" s="64">
        <v>19720928</v>
      </c>
      <c r="J241" s="65"/>
      <c r="K241" s="65"/>
      <c r="L241" s="65">
        <v>2840001</v>
      </c>
      <c r="M241" s="65">
        <v>49737</v>
      </c>
      <c r="N241" s="65">
        <v>2889738</v>
      </c>
      <c r="O241" s="66">
        <v>2889738</v>
      </c>
    </row>
    <row r="242" spans="1:15" x14ac:dyDescent="0.2">
      <c r="A242" s="43"/>
      <c r="B242" s="43"/>
      <c r="C242" s="43"/>
      <c r="D242" s="67" t="s">
        <v>846</v>
      </c>
      <c r="E242" s="68"/>
      <c r="F242" s="68"/>
      <c r="G242" s="85"/>
      <c r="H242" s="68"/>
      <c r="I242" s="69">
        <v>19720928</v>
      </c>
      <c r="J242" s="70"/>
      <c r="K242" s="70"/>
      <c r="L242" s="70">
        <v>2840001</v>
      </c>
      <c r="M242" s="70">
        <v>49737</v>
      </c>
      <c r="N242" s="70">
        <v>2889738</v>
      </c>
      <c r="O242" s="71">
        <v>2889738</v>
      </c>
    </row>
    <row r="243" spans="1:15" ht="22.5" x14ac:dyDescent="0.2">
      <c r="A243" s="43"/>
      <c r="B243" s="43"/>
      <c r="C243" s="43"/>
      <c r="D243" s="38" t="s">
        <v>244</v>
      </c>
      <c r="E243" s="38" t="s">
        <v>245</v>
      </c>
      <c r="F243" s="38" t="s">
        <v>18</v>
      </c>
      <c r="G243" s="45" t="s">
        <v>246</v>
      </c>
      <c r="H243" s="39"/>
      <c r="I243" s="40"/>
      <c r="J243" s="41"/>
      <c r="K243" s="41">
        <v>395113900</v>
      </c>
      <c r="L243" s="41">
        <v>395113900</v>
      </c>
      <c r="M243" s="41">
        <v>395113900</v>
      </c>
      <c r="N243" s="41">
        <v>1185341700</v>
      </c>
      <c r="O243" s="42">
        <v>1185341700</v>
      </c>
    </row>
    <row r="244" spans="1:15" x14ac:dyDescent="0.2">
      <c r="A244" s="43"/>
      <c r="B244" s="43"/>
      <c r="C244" s="43"/>
      <c r="D244" s="43"/>
      <c r="E244" s="43"/>
      <c r="F244" s="43"/>
      <c r="G244" s="45" t="s">
        <v>214</v>
      </c>
      <c r="H244" s="39"/>
      <c r="I244" s="40">
        <v>128988</v>
      </c>
      <c r="J244" s="41">
        <v>128988</v>
      </c>
      <c r="K244" s="41"/>
      <c r="L244" s="41"/>
      <c r="M244" s="41"/>
      <c r="N244" s="41">
        <v>0</v>
      </c>
      <c r="O244" s="42">
        <v>0</v>
      </c>
    </row>
    <row r="245" spans="1:15" x14ac:dyDescent="0.2">
      <c r="A245" s="43"/>
      <c r="B245" s="43"/>
      <c r="C245" s="43"/>
      <c r="D245" s="43"/>
      <c r="E245" s="43"/>
      <c r="F245" s="43"/>
      <c r="G245" s="45" t="s">
        <v>30</v>
      </c>
      <c r="H245" s="39"/>
      <c r="I245" s="40"/>
      <c r="J245" s="41"/>
      <c r="K245" s="41"/>
      <c r="L245" s="41">
        <v>205500</v>
      </c>
      <c r="M245" s="41"/>
      <c r="N245" s="41">
        <v>205500</v>
      </c>
      <c r="O245" s="42">
        <v>205500</v>
      </c>
    </row>
    <row r="246" spans="1:15" x14ac:dyDescent="0.2">
      <c r="A246" s="43"/>
      <c r="B246" s="43"/>
      <c r="C246" s="43"/>
      <c r="D246" s="43"/>
      <c r="E246" s="43"/>
      <c r="F246" s="43"/>
      <c r="G246" s="45" t="s">
        <v>33</v>
      </c>
      <c r="H246" s="39"/>
      <c r="I246" s="40">
        <v>109725</v>
      </c>
      <c r="J246" s="41">
        <v>109725</v>
      </c>
      <c r="K246" s="41"/>
      <c r="L246" s="41"/>
      <c r="M246" s="41"/>
      <c r="N246" s="41">
        <v>0</v>
      </c>
      <c r="O246" s="42">
        <v>0</v>
      </c>
    </row>
    <row r="247" spans="1:15" x14ac:dyDescent="0.2">
      <c r="A247" s="43"/>
      <c r="B247" s="43"/>
      <c r="C247" s="43"/>
      <c r="D247" s="43"/>
      <c r="E247" s="43"/>
      <c r="F247" s="43"/>
      <c r="G247" s="45" t="s">
        <v>34</v>
      </c>
      <c r="H247" s="39"/>
      <c r="I247" s="40">
        <v>18000000</v>
      </c>
      <c r="J247" s="41">
        <v>18000000</v>
      </c>
      <c r="K247" s="41"/>
      <c r="L247" s="41">
        <v>2822953</v>
      </c>
      <c r="M247" s="41">
        <v>2541810</v>
      </c>
      <c r="N247" s="41">
        <v>5364763</v>
      </c>
      <c r="O247" s="42">
        <v>5364763</v>
      </c>
    </row>
    <row r="248" spans="1:15" x14ac:dyDescent="0.2">
      <c r="A248" s="43"/>
      <c r="B248" s="43"/>
      <c r="C248" s="43"/>
      <c r="D248" s="43"/>
      <c r="E248" s="43"/>
      <c r="F248" s="43"/>
      <c r="G248" s="45" t="s">
        <v>35</v>
      </c>
      <c r="H248" s="39"/>
      <c r="I248" s="40">
        <v>20199264</v>
      </c>
      <c r="J248" s="41">
        <v>20199264</v>
      </c>
      <c r="K248" s="41">
        <v>-14533454</v>
      </c>
      <c r="L248" s="41">
        <v>-14533454</v>
      </c>
      <c r="M248" s="41">
        <v>-14524052</v>
      </c>
      <c r="N248" s="41">
        <v>-43590960</v>
      </c>
      <c r="O248" s="42">
        <v>-43590960</v>
      </c>
    </row>
    <row r="249" spans="1:15" x14ac:dyDescent="0.2">
      <c r="A249" s="43"/>
      <c r="B249" s="43"/>
      <c r="C249" s="43"/>
      <c r="D249" s="43"/>
      <c r="E249" s="43"/>
      <c r="F249" s="63" t="s">
        <v>738</v>
      </c>
      <c r="G249" s="73"/>
      <c r="H249" s="72"/>
      <c r="I249" s="64">
        <v>38437977</v>
      </c>
      <c r="J249" s="65">
        <v>38437977</v>
      </c>
      <c r="K249" s="65">
        <v>380580446</v>
      </c>
      <c r="L249" s="65">
        <v>383608899</v>
      </c>
      <c r="M249" s="65">
        <v>383131658</v>
      </c>
      <c r="N249" s="65">
        <v>1147321003</v>
      </c>
      <c r="O249" s="66">
        <v>1147321003</v>
      </c>
    </row>
    <row r="250" spans="1:15" x14ac:dyDescent="0.2">
      <c r="A250" s="43"/>
      <c r="B250" s="43"/>
      <c r="C250" s="43"/>
      <c r="D250" s="67" t="s">
        <v>847</v>
      </c>
      <c r="E250" s="68"/>
      <c r="F250" s="68"/>
      <c r="G250" s="85"/>
      <c r="H250" s="68"/>
      <c r="I250" s="69">
        <v>38437977</v>
      </c>
      <c r="J250" s="70">
        <v>38437977</v>
      </c>
      <c r="K250" s="70">
        <v>380580446</v>
      </c>
      <c r="L250" s="70">
        <v>383608899</v>
      </c>
      <c r="M250" s="70">
        <v>383131658</v>
      </c>
      <c r="N250" s="70">
        <v>1147321003</v>
      </c>
      <c r="O250" s="71">
        <v>1147321003</v>
      </c>
    </row>
    <row r="251" spans="1:15" x14ac:dyDescent="0.2">
      <c r="A251" s="43"/>
      <c r="B251" s="43"/>
      <c r="C251" s="58" t="s">
        <v>740</v>
      </c>
      <c r="D251" s="59"/>
      <c r="E251" s="59"/>
      <c r="F251" s="59"/>
      <c r="G251" s="74"/>
      <c r="H251" s="59"/>
      <c r="I251" s="60">
        <v>63429595</v>
      </c>
      <c r="J251" s="61">
        <v>43708667</v>
      </c>
      <c r="K251" s="61">
        <v>380580446</v>
      </c>
      <c r="L251" s="61">
        <v>386448900</v>
      </c>
      <c r="M251" s="61">
        <v>383181395</v>
      </c>
      <c r="N251" s="61">
        <v>1150210741</v>
      </c>
      <c r="O251" s="62">
        <v>1150210741</v>
      </c>
    </row>
    <row r="252" spans="1:15" x14ac:dyDescent="0.2">
      <c r="A252" s="43"/>
      <c r="B252" s="43"/>
      <c r="C252" s="38" t="s">
        <v>257</v>
      </c>
      <c r="D252" s="38" t="s">
        <v>256</v>
      </c>
      <c r="E252" s="38" t="s">
        <v>257</v>
      </c>
      <c r="F252" s="38" t="s">
        <v>54</v>
      </c>
      <c r="G252" s="45" t="s">
        <v>21</v>
      </c>
      <c r="H252" s="39"/>
      <c r="I252" s="40">
        <v>49860</v>
      </c>
      <c r="J252" s="41">
        <v>2227550</v>
      </c>
      <c r="K252" s="41"/>
      <c r="L252" s="41"/>
      <c r="M252" s="41">
        <v>28750</v>
      </c>
      <c r="N252" s="41">
        <v>28750</v>
      </c>
      <c r="O252" s="42">
        <v>28750</v>
      </c>
    </row>
    <row r="253" spans="1:15" x14ac:dyDescent="0.2">
      <c r="A253" s="43"/>
      <c r="B253" s="43"/>
      <c r="C253" s="43"/>
      <c r="D253" s="43"/>
      <c r="E253" s="43"/>
      <c r="F253" s="63" t="s">
        <v>739</v>
      </c>
      <c r="G253" s="73"/>
      <c r="H253" s="72"/>
      <c r="I253" s="64">
        <v>49860</v>
      </c>
      <c r="J253" s="65">
        <v>2227550</v>
      </c>
      <c r="K253" s="65"/>
      <c r="L253" s="65"/>
      <c r="M253" s="65">
        <v>28750</v>
      </c>
      <c r="N253" s="65">
        <v>28750</v>
      </c>
      <c r="O253" s="66">
        <v>28750</v>
      </c>
    </row>
    <row r="254" spans="1:15" x14ac:dyDescent="0.2">
      <c r="A254" s="43"/>
      <c r="B254" s="43"/>
      <c r="C254" s="43"/>
      <c r="D254" s="67" t="s">
        <v>838</v>
      </c>
      <c r="E254" s="68"/>
      <c r="F254" s="68"/>
      <c r="G254" s="85"/>
      <c r="H254" s="68"/>
      <c r="I254" s="69">
        <v>49860</v>
      </c>
      <c r="J254" s="70">
        <v>2227550</v>
      </c>
      <c r="K254" s="70"/>
      <c r="L254" s="70"/>
      <c r="M254" s="70">
        <v>28750</v>
      </c>
      <c r="N254" s="70">
        <v>28750</v>
      </c>
      <c r="O254" s="71">
        <v>28750</v>
      </c>
    </row>
    <row r="255" spans="1:15" x14ac:dyDescent="0.2">
      <c r="A255" s="43"/>
      <c r="B255" s="43"/>
      <c r="C255" s="43"/>
      <c r="D255" s="38" t="s">
        <v>249</v>
      </c>
      <c r="E255" s="38" t="s">
        <v>250</v>
      </c>
      <c r="F255" s="38" t="s">
        <v>18</v>
      </c>
      <c r="G255" s="45" t="s">
        <v>21</v>
      </c>
      <c r="H255" s="39"/>
      <c r="I255" s="40">
        <v>-190634</v>
      </c>
      <c r="J255" s="41">
        <v>1237754</v>
      </c>
      <c r="K255" s="41"/>
      <c r="L255" s="41"/>
      <c r="M255" s="41"/>
      <c r="N255" s="41">
        <v>0</v>
      </c>
      <c r="O255" s="42">
        <v>0</v>
      </c>
    </row>
    <row r="256" spans="1:15" ht="22.5" x14ac:dyDescent="0.2">
      <c r="A256" s="43"/>
      <c r="B256" s="43"/>
      <c r="C256" s="43"/>
      <c r="D256" s="43"/>
      <c r="E256" s="43"/>
      <c r="F256" s="43"/>
      <c r="G256" s="45" t="s">
        <v>48</v>
      </c>
      <c r="H256" s="39"/>
      <c r="I256" s="40"/>
      <c r="J256" s="41">
        <v>454249</v>
      </c>
      <c r="K256" s="41"/>
      <c r="L256" s="41"/>
      <c r="M256" s="41"/>
      <c r="N256" s="41">
        <v>0</v>
      </c>
      <c r="O256" s="42">
        <v>0</v>
      </c>
    </row>
    <row r="257" spans="1:15" x14ac:dyDescent="0.2">
      <c r="A257" s="43"/>
      <c r="B257" s="43"/>
      <c r="C257" s="43"/>
      <c r="D257" s="43"/>
      <c r="E257" s="43"/>
      <c r="F257" s="63" t="s">
        <v>738</v>
      </c>
      <c r="G257" s="73"/>
      <c r="H257" s="72"/>
      <c r="I257" s="64">
        <v>-190634</v>
      </c>
      <c r="J257" s="65">
        <v>1692003</v>
      </c>
      <c r="K257" s="65"/>
      <c r="L257" s="65"/>
      <c r="M257" s="65"/>
      <c r="N257" s="65">
        <v>0</v>
      </c>
      <c r="O257" s="66">
        <v>0</v>
      </c>
    </row>
    <row r="258" spans="1:15" x14ac:dyDescent="0.2">
      <c r="A258" s="43"/>
      <c r="B258" s="43"/>
      <c r="C258" s="43"/>
      <c r="D258" s="43"/>
      <c r="E258" s="43"/>
      <c r="F258" s="38" t="s">
        <v>54</v>
      </c>
      <c r="G258" s="45" t="s">
        <v>21</v>
      </c>
      <c r="H258" s="39"/>
      <c r="I258" s="40">
        <v>65370</v>
      </c>
      <c r="J258" s="41"/>
      <c r="K258" s="41"/>
      <c r="L258" s="41"/>
      <c r="M258" s="41"/>
      <c r="N258" s="41">
        <v>0</v>
      </c>
      <c r="O258" s="42">
        <v>0</v>
      </c>
    </row>
    <row r="259" spans="1:15" x14ac:dyDescent="0.2">
      <c r="A259" s="43"/>
      <c r="B259" s="43"/>
      <c r="C259" s="43"/>
      <c r="D259" s="43"/>
      <c r="E259" s="43"/>
      <c r="F259" s="63" t="s">
        <v>739</v>
      </c>
      <c r="G259" s="73"/>
      <c r="H259" s="72"/>
      <c r="I259" s="64">
        <v>65370</v>
      </c>
      <c r="J259" s="65"/>
      <c r="K259" s="65"/>
      <c r="L259" s="65"/>
      <c r="M259" s="65"/>
      <c r="N259" s="65">
        <v>0</v>
      </c>
      <c r="O259" s="66">
        <v>0</v>
      </c>
    </row>
    <row r="260" spans="1:15" x14ac:dyDescent="0.2">
      <c r="A260" s="43"/>
      <c r="B260" s="43"/>
      <c r="C260" s="43"/>
      <c r="D260" s="67" t="s">
        <v>840</v>
      </c>
      <c r="E260" s="68"/>
      <c r="F260" s="68"/>
      <c r="G260" s="85"/>
      <c r="H260" s="68"/>
      <c r="I260" s="69">
        <v>-125264</v>
      </c>
      <c r="J260" s="70">
        <v>1692003</v>
      </c>
      <c r="K260" s="70"/>
      <c r="L260" s="70"/>
      <c r="M260" s="70"/>
      <c r="N260" s="70">
        <v>0</v>
      </c>
      <c r="O260" s="71">
        <v>0</v>
      </c>
    </row>
    <row r="261" spans="1:15" x14ac:dyDescent="0.2">
      <c r="A261" s="43"/>
      <c r="B261" s="43"/>
      <c r="C261" s="43"/>
      <c r="D261" s="38" t="s">
        <v>251</v>
      </c>
      <c r="E261" s="38" t="s">
        <v>252</v>
      </c>
      <c r="F261" s="38" t="s">
        <v>54</v>
      </c>
      <c r="G261" s="45" t="s">
        <v>35</v>
      </c>
      <c r="H261" s="39"/>
      <c r="I261" s="40">
        <v>4000000</v>
      </c>
      <c r="J261" s="41">
        <v>4000000</v>
      </c>
      <c r="K261" s="41">
        <v>212930</v>
      </c>
      <c r="L261" s="41">
        <v>1045155</v>
      </c>
      <c r="M261" s="41">
        <v>809845</v>
      </c>
      <c r="N261" s="41">
        <v>2067930</v>
      </c>
      <c r="O261" s="42">
        <v>2067930</v>
      </c>
    </row>
    <row r="262" spans="1:15" ht="22.5" x14ac:dyDescent="0.2">
      <c r="A262" s="43"/>
      <c r="B262" s="43"/>
      <c r="C262" s="43"/>
      <c r="D262" s="43"/>
      <c r="E262" s="43"/>
      <c r="F262" s="43"/>
      <c r="G262" s="45" t="s">
        <v>253</v>
      </c>
      <c r="H262" s="39"/>
      <c r="I262" s="40"/>
      <c r="J262" s="41">
        <v>750000</v>
      </c>
      <c r="K262" s="41"/>
      <c r="L262" s="41"/>
      <c r="M262" s="41">
        <v>983</v>
      </c>
      <c r="N262" s="41">
        <v>983</v>
      </c>
      <c r="O262" s="42">
        <v>983</v>
      </c>
    </row>
    <row r="263" spans="1:15" x14ac:dyDescent="0.2">
      <c r="A263" s="43"/>
      <c r="B263" s="43"/>
      <c r="C263" s="43"/>
      <c r="D263" s="43"/>
      <c r="E263" s="43"/>
      <c r="F263" s="63" t="s">
        <v>739</v>
      </c>
      <c r="G263" s="73"/>
      <c r="H263" s="72"/>
      <c r="I263" s="64">
        <v>4000000</v>
      </c>
      <c r="J263" s="65">
        <v>4750000</v>
      </c>
      <c r="K263" s="65">
        <v>212930</v>
      </c>
      <c r="L263" s="65">
        <v>1045155</v>
      </c>
      <c r="M263" s="65">
        <v>810828</v>
      </c>
      <c r="N263" s="65">
        <v>2068913</v>
      </c>
      <c r="O263" s="66">
        <v>2068913</v>
      </c>
    </row>
    <row r="264" spans="1:15" x14ac:dyDescent="0.2">
      <c r="A264" s="43"/>
      <c r="B264" s="43"/>
      <c r="C264" s="43"/>
      <c r="D264" s="67" t="s">
        <v>841</v>
      </c>
      <c r="E264" s="68"/>
      <c r="F264" s="68"/>
      <c r="G264" s="85"/>
      <c r="H264" s="68"/>
      <c r="I264" s="69">
        <v>4000000</v>
      </c>
      <c r="J264" s="70">
        <v>4750000</v>
      </c>
      <c r="K264" s="70">
        <v>212930</v>
      </c>
      <c r="L264" s="70">
        <v>1045155</v>
      </c>
      <c r="M264" s="70">
        <v>810828</v>
      </c>
      <c r="N264" s="70">
        <v>2068913</v>
      </c>
      <c r="O264" s="71">
        <v>2068913</v>
      </c>
    </row>
    <row r="265" spans="1:15" x14ac:dyDescent="0.2">
      <c r="A265" s="43"/>
      <c r="B265" s="43"/>
      <c r="C265" s="43"/>
      <c r="D265" s="38" t="s">
        <v>254</v>
      </c>
      <c r="E265" s="38" t="s">
        <v>255</v>
      </c>
      <c r="F265" s="38" t="s">
        <v>18</v>
      </c>
      <c r="G265" s="45" t="s">
        <v>29</v>
      </c>
      <c r="H265" s="39"/>
      <c r="I265" s="40"/>
      <c r="J265" s="41">
        <v>764000</v>
      </c>
      <c r="K265" s="41">
        <v>371000</v>
      </c>
      <c r="L265" s="41"/>
      <c r="M265" s="41"/>
      <c r="N265" s="41">
        <v>371000</v>
      </c>
      <c r="O265" s="42">
        <v>371000</v>
      </c>
    </row>
    <row r="266" spans="1:15" x14ac:dyDescent="0.2">
      <c r="A266" s="43"/>
      <c r="B266" s="43"/>
      <c r="C266" s="43"/>
      <c r="D266" s="43"/>
      <c r="E266" s="43"/>
      <c r="F266" s="43"/>
      <c r="G266" s="45" t="s">
        <v>30</v>
      </c>
      <c r="H266" s="39"/>
      <c r="I266" s="40"/>
      <c r="J266" s="41">
        <v>5174400</v>
      </c>
      <c r="K266" s="41"/>
      <c r="L266" s="41"/>
      <c r="M266" s="41"/>
      <c r="N266" s="41">
        <v>0</v>
      </c>
      <c r="O266" s="42">
        <v>0</v>
      </c>
    </row>
    <row r="267" spans="1:15" ht="22.5" x14ac:dyDescent="0.2">
      <c r="A267" s="43"/>
      <c r="B267" s="43"/>
      <c r="C267" s="43"/>
      <c r="D267" s="43"/>
      <c r="E267" s="43"/>
      <c r="F267" s="43"/>
      <c r="G267" s="45" t="s">
        <v>48</v>
      </c>
      <c r="H267" s="39"/>
      <c r="I267" s="40"/>
      <c r="J267" s="41"/>
      <c r="K267" s="41">
        <v>273980</v>
      </c>
      <c r="L267" s="41"/>
      <c r="M267" s="41"/>
      <c r="N267" s="41">
        <v>273980</v>
      </c>
      <c r="O267" s="42">
        <v>273980</v>
      </c>
    </row>
    <row r="268" spans="1:15" x14ac:dyDescent="0.2">
      <c r="A268" s="43"/>
      <c r="B268" s="43"/>
      <c r="C268" s="43"/>
      <c r="D268" s="43"/>
      <c r="E268" s="43"/>
      <c r="F268" s="63" t="s">
        <v>738</v>
      </c>
      <c r="G268" s="73"/>
      <c r="H268" s="72"/>
      <c r="I268" s="64"/>
      <c r="J268" s="65">
        <v>5938400</v>
      </c>
      <c r="K268" s="65">
        <v>644980</v>
      </c>
      <c r="L268" s="65"/>
      <c r="M268" s="65"/>
      <c r="N268" s="65">
        <v>644980</v>
      </c>
      <c r="O268" s="66">
        <v>644980</v>
      </c>
    </row>
    <row r="269" spans="1:15" x14ac:dyDescent="0.2">
      <c r="A269" s="43"/>
      <c r="B269" s="43"/>
      <c r="C269" s="43"/>
      <c r="D269" s="67" t="s">
        <v>842</v>
      </c>
      <c r="E269" s="68"/>
      <c r="F269" s="68"/>
      <c r="G269" s="85"/>
      <c r="H269" s="68"/>
      <c r="I269" s="69"/>
      <c r="J269" s="70">
        <v>5938400</v>
      </c>
      <c r="K269" s="70">
        <v>644980</v>
      </c>
      <c r="L269" s="70"/>
      <c r="M269" s="70"/>
      <c r="N269" s="70">
        <v>644980</v>
      </c>
      <c r="O269" s="71">
        <v>644980</v>
      </c>
    </row>
    <row r="270" spans="1:15" x14ac:dyDescent="0.2">
      <c r="A270" s="43"/>
      <c r="B270" s="43"/>
      <c r="C270" s="58" t="s">
        <v>741</v>
      </c>
      <c r="D270" s="59"/>
      <c r="E270" s="59"/>
      <c r="F270" s="59"/>
      <c r="G270" s="74"/>
      <c r="H270" s="59"/>
      <c r="I270" s="60">
        <v>3924596</v>
      </c>
      <c r="J270" s="61">
        <v>14607953</v>
      </c>
      <c r="K270" s="61">
        <v>857910</v>
      </c>
      <c r="L270" s="61">
        <v>1045155</v>
      </c>
      <c r="M270" s="61">
        <v>839578</v>
      </c>
      <c r="N270" s="61">
        <v>2742643</v>
      </c>
      <c r="O270" s="62">
        <v>2742643</v>
      </c>
    </row>
    <row r="271" spans="1:15" x14ac:dyDescent="0.2">
      <c r="A271" s="43"/>
      <c r="B271" s="43"/>
      <c r="C271" s="38" t="s">
        <v>731</v>
      </c>
      <c r="D271" s="38" t="s">
        <v>258</v>
      </c>
      <c r="E271" s="38" t="s">
        <v>259</v>
      </c>
      <c r="F271" s="38" t="s">
        <v>54</v>
      </c>
      <c r="G271" s="45" t="s">
        <v>21</v>
      </c>
      <c r="H271" s="39"/>
      <c r="I271" s="40">
        <v>4009104</v>
      </c>
      <c r="J271" s="41"/>
      <c r="K271" s="41">
        <v>273399</v>
      </c>
      <c r="L271" s="41">
        <v>283689</v>
      </c>
      <c r="M271" s="41">
        <v>245983</v>
      </c>
      <c r="N271" s="41">
        <v>803071</v>
      </c>
      <c r="O271" s="42">
        <v>803071</v>
      </c>
    </row>
    <row r="272" spans="1:15" x14ac:dyDescent="0.2">
      <c r="A272" s="43"/>
      <c r="B272" s="43"/>
      <c r="C272" s="43"/>
      <c r="D272" s="43"/>
      <c r="E272" s="43"/>
      <c r="F272" s="63" t="s">
        <v>739</v>
      </c>
      <c r="G272" s="73"/>
      <c r="H272" s="72"/>
      <c r="I272" s="64">
        <v>4009104</v>
      </c>
      <c r="J272" s="65"/>
      <c r="K272" s="65">
        <v>273399</v>
      </c>
      <c r="L272" s="65">
        <v>283689</v>
      </c>
      <c r="M272" s="65">
        <v>245983</v>
      </c>
      <c r="N272" s="65">
        <v>803071</v>
      </c>
      <c r="O272" s="66">
        <v>803071</v>
      </c>
    </row>
    <row r="273" spans="1:15" x14ac:dyDescent="0.2">
      <c r="A273" s="43"/>
      <c r="B273" s="43"/>
      <c r="C273" s="43"/>
      <c r="D273" s="67" t="s">
        <v>843</v>
      </c>
      <c r="E273" s="68"/>
      <c r="F273" s="68"/>
      <c r="G273" s="85"/>
      <c r="H273" s="68"/>
      <c r="I273" s="69">
        <v>4009104</v>
      </c>
      <c r="J273" s="70"/>
      <c r="K273" s="70">
        <v>273399</v>
      </c>
      <c r="L273" s="70">
        <v>283689</v>
      </c>
      <c r="M273" s="70">
        <v>245983</v>
      </c>
      <c r="N273" s="70">
        <v>803071</v>
      </c>
      <c r="O273" s="71">
        <v>803071</v>
      </c>
    </row>
    <row r="274" spans="1:15" ht="22.5" x14ac:dyDescent="0.2">
      <c r="A274" s="43"/>
      <c r="B274" s="43"/>
      <c r="C274" s="43"/>
      <c r="D274" s="38" t="s">
        <v>263</v>
      </c>
      <c r="E274" s="38" t="s">
        <v>264</v>
      </c>
      <c r="F274" s="38" t="s">
        <v>18</v>
      </c>
      <c r="G274" s="45" t="s">
        <v>265</v>
      </c>
      <c r="H274" s="39"/>
      <c r="I274" s="40">
        <v>400000</v>
      </c>
      <c r="J274" s="41">
        <v>400000</v>
      </c>
      <c r="K274" s="41">
        <v>4060</v>
      </c>
      <c r="L274" s="41"/>
      <c r="M274" s="41"/>
      <c r="N274" s="41">
        <v>4060</v>
      </c>
      <c r="O274" s="42">
        <v>4060</v>
      </c>
    </row>
    <row r="275" spans="1:15" x14ac:dyDescent="0.2">
      <c r="A275" s="43"/>
      <c r="B275" s="43"/>
      <c r="C275" s="43"/>
      <c r="D275" s="43"/>
      <c r="E275" s="43"/>
      <c r="F275" s="43"/>
      <c r="G275" s="45" t="s">
        <v>35</v>
      </c>
      <c r="H275" s="39"/>
      <c r="I275" s="40">
        <v>165000</v>
      </c>
      <c r="J275" s="41">
        <v>165000</v>
      </c>
      <c r="K275" s="41">
        <v>36544</v>
      </c>
      <c r="L275" s="41"/>
      <c r="M275" s="41"/>
      <c r="N275" s="41">
        <v>36544</v>
      </c>
      <c r="O275" s="42">
        <v>36544</v>
      </c>
    </row>
    <row r="276" spans="1:15" ht="22.5" x14ac:dyDescent="0.2">
      <c r="A276" s="43"/>
      <c r="B276" s="43"/>
      <c r="C276" s="43"/>
      <c r="D276" s="43"/>
      <c r="E276" s="43"/>
      <c r="F276" s="43"/>
      <c r="G276" s="45" t="s">
        <v>48</v>
      </c>
      <c r="H276" s="39"/>
      <c r="I276" s="40"/>
      <c r="J276" s="41"/>
      <c r="K276" s="41">
        <v>151840</v>
      </c>
      <c r="L276" s="41"/>
      <c r="M276" s="41"/>
      <c r="N276" s="41">
        <v>151840</v>
      </c>
      <c r="O276" s="42">
        <v>151840</v>
      </c>
    </row>
    <row r="277" spans="1:15" x14ac:dyDescent="0.2">
      <c r="A277" s="43"/>
      <c r="B277" s="43"/>
      <c r="C277" s="43"/>
      <c r="D277" s="43"/>
      <c r="E277" s="43"/>
      <c r="F277" s="63" t="s">
        <v>738</v>
      </c>
      <c r="G277" s="73"/>
      <c r="H277" s="72"/>
      <c r="I277" s="64">
        <v>565000</v>
      </c>
      <c r="J277" s="65">
        <v>565000</v>
      </c>
      <c r="K277" s="65">
        <v>192444</v>
      </c>
      <c r="L277" s="65"/>
      <c r="M277" s="65"/>
      <c r="N277" s="65">
        <v>192444</v>
      </c>
      <c r="O277" s="66">
        <v>192444</v>
      </c>
    </row>
    <row r="278" spans="1:15" x14ac:dyDescent="0.2">
      <c r="A278" s="43"/>
      <c r="B278" s="43"/>
      <c r="C278" s="43"/>
      <c r="D278" s="67" t="s">
        <v>844</v>
      </c>
      <c r="E278" s="68"/>
      <c r="F278" s="68"/>
      <c r="G278" s="85"/>
      <c r="H278" s="68"/>
      <c r="I278" s="69">
        <v>565000</v>
      </c>
      <c r="J278" s="70">
        <v>565000</v>
      </c>
      <c r="K278" s="70">
        <v>192444</v>
      </c>
      <c r="L278" s="70"/>
      <c r="M278" s="70"/>
      <c r="N278" s="70">
        <v>192444</v>
      </c>
      <c r="O278" s="71">
        <v>192444</v>
      </c>
    </row>
    <row r="279" spans="1:15" ht="22.5" x14ac:dyDescent="0.2">
      <c r="A279" s="43"/>
      <c r="B279" s="43"/>
      <c r="C279" s="43"/>
      <c r="D279" s="38" t="s">
        <v>266</v>
      </c>
      <c r="E279" s="38" t="s">
        <v>267</v>
      </c>
      <c r="F279" s="38" t="s">
        <v>54</v>
      </c>
      <c r="G279" s="45" t="s">
        <v>48</v>
      </c>
      <c r="H279" s="39"/>
      <c r="I279" s="40"/>
      <c r="J279" s="41">
        <v>49041013</v>
      </c>
      <c r="K279" s="41"/>
      <c r="L279" s="41"/>
      <c r="M279" s="41"/>
      <c r="N279" s="41">
        <v>0</v>
      </c>
      <c r="O279" s="42">
        <v>0</v>
      </c>
    </row>
    <row r="280" spans="1:15" x14ac:dyDescent="0.2">
      <c r="A280" s="43"/>
      <c r="B280" s="43"/>
      <c r="C280" s="43"/>
      <c r="D280" s="43"/>
      <c r="E280" s="43"/>
      <c r="F280" s="63" t="s">
        <v>739</v>
      </c>
      <c r="G280" s="73"/>
      <c r="H280" s="72"/>
      <c r="I280" s="64"/>
      <c r="J280" s="65">
        <v>49041013</v>
      </c>
      <c r="K280" s="65"/>
      <c r="L280" s="65"/>
      <c r="M280" s="65"/>
      <c r="N280" s="65">
        <v>0</v>
      </c>
      <c r="O280" s="66">
        <v>0</v>
      </c>
    </row>
    <row r="281" spans="1:15" x14ac:dyDescent="0.2">
      <c r="A281" s="43"/>
      <c r="B281" s="43"/>
      <c r="C281" s="43"/>
      <c r="D281" s="67" t="s">
        <v>845</v>
      </c>
      <c r="E281" s="68"/>
      <c r="F281" s="68"/>
      <c r="G281" s="85"/>
      <c r="H281" s="68"/>
      <c r="I281" s="69"/>
      <c r="J281" s="70">
        <v>49041013</v>
      </c>
      <c r="K281" s="70"/>
      <c r="L281" s="70"/>
      <c r="M281" s="70"/>
      <c r="N281" s="70">
        <v>0</v>
      </c>
      <c r="O281" s="71">
        <v>0</v>
      </c>
    </row>
    <row r="282" spans="1:15" x14ac:dyDescent="0.2">
      <c r="A282" s="43"/>
      <c r="B282" s="43"/>
      <c r="C282" s="58" t="s">
        <v>742</v>
      </c>
      <c r="D282" s="59"/>
      <c r="E282" s="59"/>
      <c r="F282" s="59"/>
      <c r="G282" s="74"/>
      <c r="H282" s="59"/>
      <c r="I282" s="60">
        <v>4574104</v>
      </c>
      <c r="J282" s="61">
        <v>49606013</v>
      </c>
      <c r="K282" s="61">
        <v>465843</v>
      </c>
      <c r="L282" s="61">
        <v>283689</v>
      </c>
      <c r="M282" s="61">
        <v>245983</v>
      </c>
      <c r="N282" s="61">
        <v>995515</v>
      </c>
      <c r="O282" s="62">
        <v>995515</v>
      </c>
    </row>
    <row r="283" spans="1:15" x14ac:dyDescent="0.2">
      <c r="A283" s="43"/>
      <c r="B283" s="53" t="s">
        <v>743</v>
      </c>
      <c r="C283" s="54"/>
      <c r="D283" s="54"/>
      <c r="E283" s="54"/>
      <c r="F283" s="54"/>
      <c r="G283" s="83"/>
      <c r="H283" s="54"/>
      <c r="I283" s="55">
        <v>71928295</v>
      </c>
      <c r="J283" s="56">
        <v>107922633</v>
      </c>
      <c r="K283" s="56">
        <v>381904199</v>
      </c>
      <c r="L283" s="56">
        <v>387777744</v>
      </c>
      <c r="M283" s="56">
        <v>384266956</v>
      </c>
      <c r="N283" s="56">
        <v>1153948899</v>
      </c>
      <c r="O283" s="57">
        <v>1153948899</v>
      </c>
    </row>
    <row r="284" spans="1:15" x14ac:dyDescent="0.2">
      <c r="A284" s="38">
        <v>4</v>
      </c>
      <c r="B284" s="38" t="s">
        <v>716</v>
      </c>
      <c r="C284" s="38" t="s">
        <v>340</v>
      </c>
      <c r="D284" s="38" t="s">
        <v>339</v>
      </c>
      <c r="E284" s="38" t="s">
        <v>340</v>
      </c>
      <c r="F284" s="38" t="s">
        <v>18</v>
      </c>
      <c r="G284" s="45" t="s">
        <v>21</v>
      </c>
      <c r="H284" s="39"/>
      <c r="I284" s="40"/>
      <c r="J284" s="41">
        <v>5960000</v>
      </c>
      <c r="K284" s="41"/>
      <c r="L284" s="41"/>
      <c r="M284" s="41"/>
      <c r="N284" s="41">
        <v>0</v>
      </c>
      <c r="O284" s="42">
        <v>0</v>
      </c>
    </row>
    <row r="285" spans="1:15" x14ac:dyDescent="0.2">
      <c r="A285" s="43"/>
      <c r="B285" s="43"/>
      <c r="C285" s="43"/>
      <c r="D285" s="43"/>
      <c r="E285" s="43"/>
      <c r="F285" s="63" t="s">
        <v>738</v>
      </c>
      <c r="G285" s="73"/>
      <c r="H285" s="72"/>
      <c r="I285" s="64"/>
      <c r="J285" s="65">
        <v>5960000</v>
      </c>
      <c r="K285" s="65"/>
      <c r="L285" s="65"/>
      <c r="M285" s="65"/>
      <c r="N285" s="65">
        <v>0</v>
      </c>
      <c r="O285" s="66">
        <v>0</v>
      </c>
    </row>
    <row r="286" spans="1:15" x14ac:dyDescent="0.2">
      <c r="A286" s="43"/>
      <c r="B286" s="43"/>
      <c r="C286" s="43"/>
      <c r="D286" s="67" t="s">
        <v>852</v>
      </c>
      <c r="E286" s="68"/>
      <c r="F286" s="68"/>
      <c r="G286" s="85"/>
      <c r="H286" s="68"/>
      <c r="I286" s="69"/>
      <c r="J286" s="70">
        <v>5960000</v>
      </c>
      <c r="K286" s="70"/>
      <c r="L286" s="70"/>
      <c r="M286" s="70"/>
      <c r="N286" s="70">
        <v>0</v>
      </c>
      <c r="O286" s="71">
        <v>0</v>
      </c>
    </row>
    <row r="287" spans="1:15" x14ac:dyDescent="0.2">
      <c r="A287" s="43"/>
      <c r="B287" s="43"/>
      <c r="C287" s="43"/>
      <c r="D287" s="38" t="s">
        <v>337</v>
      </c>
      <c r="E287" s="38" t="s">
        <v>338</v>
      </c>
      <c r="F287" s="38" t="s">
        <v>18</v>
      </c>
      <c r="G287" s="45" t="s">
        <v>21</v>
      </c>
      <c r="H287" s="39"/>
      <c r="I287" s="40">
        <v>217000</v>
      </c>
      <c r="J287" s="41"/>
      <c r="K287" s="41"/>
      <c r="L287" s="41"/>
      <c r="M287" s="41"/>
      <c r="N287" s="41">
        <v>0</v>
      </c>
      <c r="O287" s="42">
        <v>0</v>
      </c>
    </row>
    <row r="288" spans="1:15" x14ac:dyDescent="0.2">
      <c r="A288" s="43"/>
      <c r="B288" s="43"/>
      <c r="C288" s="43"/>
      <c r="D288" s="43"/>
      <c r="E288" s="43"/>
      <c r="F288" s="63" t="s">
        <v>738</v>
      </c>
      <c r="G288" s="73"/>
      <c r="H288" s="72"/>
      <c r="I288" s="64">
        <v>217000</v>
      </c>
      <c r="J288" s="65"/>
      <c r="K288" s="65"/>
      <c r="L288" s="65"/>
      <c r="M288" s="65"/>
      <c r="N288" s="65">
        <v>0</v>
      </c>
      <c r="O288" s="66">
        <v>0</v>
      </c>
    </row>
    <row r="289" spans="1:15" x14ac:dyDescent="0.2">
      <c r="A289" s="43"/>
      <c r="B289" s="43"/>
      <c r="C289" s="43"/>
      <c r="D289" s="43"/>
      <c r="E289" s="43"/>
      <c r="F289" s="38" t="s">
        <v>54</v>
      </c>
      <c r="G289" s="45" t="s">
        <v>21</v>
      </c>
      <c r="H289" s="39"/>
      <c r="I289" s="40">
        <v>700000</v>
      </c>
      <c r="J289" s="41"/>
      <c r="K289" s="41"/>
      <c r="L289" s="41"/>
      <c r="M289" s="41">
        <v>45229</v>
      </c>
      <c r="N289" s="41">
        <v>45229</v>
      </c>
      <c r="O289" s="42">
        <v>45229</v>
      </c>
    </row>
    <row r="290" spans="1:15" x14ac:dyDescent="0.2">
      <c r="A290" s="43"/>
      <c r="B290" s="43"/>
      <c r="C290" s="43"/>
      <c r="D290" s="43"/>
      <c r="E290" s="43"/>
      <c r="F290" s="63" t="s">
        <v>739</v>
      </c>
      <c r="G290" s="73"/>
      <c r="H290" s="72"/>
      <c r="I290" s="64">
        <v>700000</v>
      </c>
      <c r="J290" s="65"/>
      <c r="K290" s="65"/>
      <c r="L290" s="65"/>
      <c r="M290" s="65">
        <v>45229</v>
      </c>
      <c r="N290" s="65">
        <v>45229</v>
      </c>
      <c r="O290" s="66">
        <v>45229</v>
      </c>
    </row>
    <row r="291" spans="1:15" x14ac:dyDescent="0.2">
      <c r="A291" s="43"/>
      <c r="B291" s="43"/>
      <c r="C291" s="43"/>
      <c r="D291" s="67" t="s">
        <v>875</v>
      </c>
      <c r="E291" s="68"/>
      <c r="F291" s="68"/>
      <c r="G291" s="85"/>
      <c r="H291" s="68"/>
      <c r="I291" s="69">
        <v>917000</v>
      </c>
      <c r="J291" s="70"/>
      <c r="K291" s="70"/>
      <c r="L291" s="70"/>
      <c r="M291" s="70">
        <v>45229</v>
      </c>
      <c r="N291" s="70">
        <v>45229</v>
      </c>
      <c r="O291" s="71">
        <v>45229</v>
      </c>
    </row>
    <row r="292" spans="1:15" x14ac:dyDescent="0.2">
      <c r="A292" s="43"/>
      <c r="B292" s="43"/>
      <c r="C292" s="58" t="s">
        <v>766</v>
      </c>
      <c r="D292" s="59"/>
      <c r="E292" s="59"/>
      <c r="F292" s="59"/>
      <c r="G292" s="74"/>
      <c r="H292" s="59"/>
      <c r="I292" s="60">
        <v>917000</v>
      </c>
      <c r="J292" s="61">
        <v>5960000</v>
      </c>
      <c r="K292" s="61"/>
      <c r="L292" s="61"/>
      <c r="M292" s="61">
        <v>45229</v>
      </c>
      <c r="N292" s="61">
        <v>45229</v>
      </c>
      <c r="O292" s="62">
        <v>45229</v>
      </c>
    </row>
    <row r="293" spans="1:15" x14ac:dyDescent="0.2">
      <c r="A293" s="43"/>
      <c r="B293" s="43"/>
      <c r="C293" s="38" t="s">
        <v>403</v>
      </c>
      <c r="D293" s="38" t="s">
        <v>402</v>
      </c>
      <c r="E293" s="38" t="s">
        <v>403</v>
      </c>
      <c r="F293" s="38" t="s">
        <v>18</v>
      </c>
      <c r="G293" s="45" t="s">
        <v>21</v>
      </c>
      <c r="H293" s="39"/>
      <c r="I293" s="40">
        <v>1214700</v>
      </c>
      <c r="J293" s="41">
        <v>1214700</v>
      </c>
      <c r="K293" s="41"/>
      <c r="L293" s="41"/>
      <c r="M293" s="41"/>
      <c r="N293" s="41">
        <v>0</v>
      </c>
      <c r="O293" s="42">
        <v>0</v>
      </c>
    </row>
    <row r="294" spans="1:15" x14ac:dyDescent="0.2">
      <c r="A294" s="43"/>
      <c r="B294" s="43"/>
      <c r="C294" s="43"/>
      <c r="D294" s="43"/>
      <c r="E294" s="43"/>
      <c r="F294" s="63" t="s">
        <v>738</v>
      </c>
      <c r="G294" s="73"/>
      <c r="H294" s="72"/>
      <c r="I294" s="64">
        <v>1214700</v>
      </c>
      <c r="J294" s="65">
        <v>1214700</v>
      </c>
      <c r="K294" s="65"/>
      <c r="L294" s="65"/>
      <c r="M294" s="65"/>
      <c r="N294" s="65">
        <v>0</v>
      </c>
      <c r="O294" s="66">
        <v>0</v>
      </c>
    </row>
    <row r="295" spans="1:15" x14ac:dyDescent="0.2">
      <c r="A295" s="43"/>
      <c r="B295" s="43"/>
      <c r="C295" s="43"/>
      <c r="D295" s="43"/>
      <c r="E295" s="43"/>
      <c r="F295" s="38" t="s">
        <v>54</v>
      </c>
      <c r="G295" s="45" t="s">
        <v>21</v>
      </c>
      <c r="H295" s="39"/>
      <c r="I295" s="40">
        <v>1600000</v>
      </c>
      <c r="J295" s="41">
        <v>1600000</v>
      </c>
      <c r="K295" s="41"/>
      <c r="L295" s="41"/>
      <c r="M295" s="41"/>
      <c r="N295" s="41">
        <v>0</v>
      </c>
      <c r="O295" s="42">
        <v>0</v>
      </c>
    </row>
    <row r="296" spans="1:15" x14ac:dyDescent="0.2">
      <c r="A296" s="43"/>
      <c r="B296" s="43"/>
      <c r="C296" s="43"/>
      <c r="D296" s="43"/>
      <c r="E296" s="43"/>
      <c r="F296" s="63" t="s">
        <v>739</v>
      </c>
      <c r="G296" s="73"/>
      <c r="H296" s="72"/>
      <c r="I296" s="64">
        <v>1600000</v>
      </c>
      <c r="J296" s="65">
        <v>1600000</v>
      </c>
      <c r="K296" s="65"/>
      <c r="L296" s="65"/>
      <c r="M296" s="65"/>
      <c r="N296" s="65">
        <v>0</v>
      </c>
      <c r="O296" s="66">
        <v>0</v>
      </c>
    </row>
    <row r="297" spans="1:15" x14ac:dyDescent="0.2">
      <c r="A297" s="43"/>
      <c r="B297" s="43"/>
      <c r="C297" s="43"/>
      <c r="D297" s="67" t="s">
        <v>857</v>
      </c>
      <c r="E297" s="68"/>
      <c r="F297" s="68"/>
      <c r="G297" s="85"/>
      <c r="H297" s="68"/>
      <c r="I297" s="69">
        <v>2814700</v>
      </c>
      <c r="J297" s="70">
        <v>2814700</v>
      </c>
      <c r="K297" s="70"/>
      <c r="L297" s="70"/>
      <c r="M297" s="70"/>
      <c r="N297" s="70">
        <v>0</v>
      </c>
      <c r="O297" s="71">
        <v>0</v>
      </c>
    </row>
    <row r="298" spans="1:15" x14ac:dyDescent="0.2">
      <c r="A298" s="43"/>
      <c r="B298" s="43"/>
      <c r="C298" s="43"/>
      <c r="D298" s="38" t="s">
        <v>394</v>
      </c>
      <c r="E298" s="38" t="s">
        <v>395</v>
      </c>
      <c r="F298" s="38" t="s">
        <v>18</v>
      </c>
      <c r="G298" s="45" t="s">
        <v>21</v>
      </c>
      <c r="H298" s="39"/>
      <c r="I298" s="40">
        <v>150000</v>
      </c>
      <c r="J298" s="41">
        <v>150000</v>
      </c>
      <c r="K298" s="41"/>
      <c r="L298" s="41"/>
      <c r="M298" s="41"/>
      <c r="N298" s="41">
        <v>0</v>
      </c>
      <c r="O298" s="42">
        <v>0</v>
      </c>
    </row>
    <row r="299" spans="1:15" x14ac:dyDescent="0.2">
      <c r="A299" s="43"/>
      <c r="B299" s="43"/>
      <c r="C299" s="43"/>
      <c r="D299" s="43"/>
      <c r="E299" s="43"/>
      <c r="F299" s="63" t="s">
        <v>738</v>
      </c>
      <c r="G299" s="73"/>
      <c r="H299" s="72"/>
      <c r="I299" s="64">
        <v>150000</v>
      </c>
      <c r="J299" s="65">
        <v>150000</v>
      </c>
      <c r="K299" s="65"/>
      <c r="L299" s="65"/>
      <c r="M299" s="65"/>
      <c r="N299" s="65">
        <v>0</v>
      </c>
      <c r="O299" s="66">
        <v>0</v>
      </c>
    </row>
    <row r="300" spans="1:15" x14ac:dyDescent="0.2">
      <c r="A300" s="43"/>
      <c r="B300" s="43"/>
      <c r="C300" s="43"/>
      <c r="D300" s="43"/>
      <c r="E300" s="43"/>
      <c r="F300" s="38" t="s">
        <v>54</v>
      </c>
      <c r="G300" s="45" t="s">
        <v>35</v>
      </c>
      <c r="H300" s="39"/>
      <c r="I300" s="40">
        <v>150000</v>
      </c>
      <c r="J300" s="41">
        <v>150000</v>
      </c>
      <c r="K300" s="41"/>
      <c r="L300" s="41">
        <v>26025</v>
      </c>
      <c r="M300" s="41">
        <v>7252</v>
      </c>
      <c r="N300" s="41">
        <v>33277</v>
      </c>
      <c r="O300" s="42">
        <v>33277</v>
      </c>
    </row>
    <row r="301" spans="1:15" x14ac:dyDescent="0.2">
      <c r="A301" s="43"/>
      <c r="B301" s="43"/>
      <c r="C301" s="43"/>
      <c r="D301" s="43"/>
      <c r="E301" s="43"/>
      <c r="F301" s="63" t="s">
        <v>739</v>
      </c>
      <c r="G301" s="73"/>
      <c r="H301" s="72"/>
      <c r="I301" s="64">
        <v>150000</v>
      </c>
      <c r="J301" s="65">
        <v>150000</v>
      </c>
      <c r="K301" s="65"/>
      <c r="L301" s="65">
        <v>26025</v>
      </c>
      <c r="M301" s="65">
        <v>7252</v>
      </c>
      <c r="N301" s="65">
        <v>33277</v>
      </c>
      <c r="O301" s="66">
        <v>33277</v>
      </c>
    </row>
    <row r="302" spans="1:15" x14ac:dyDescent="0.2">
      <c r="A302" s="43"/>
      <c r="B302" s="43"/>
      <c r="C302" s="43"/>
      <c r="D302" s="67" t="s">
        <v>892</v>
      </c>
      <c r="E302" s="68"/>
      <c r="F302" s="68"/>
      <c r="G302" s="85"/>
      <c r="H302" s="68"/>
      <c r="I302" s="69">
        <v>300000</v>
      </c>
      <c r="J302" s="70">
        <v>300000</v>
      </c>
      <c r="K302" s="70"/>
      <c r="L302" s="70">
        <v>26025</v>
      </c>
      <c r="M302" s="70">
        <v>7252</v>
      </c>
      <c r="N302" s="70">
        <v>33277</v>
      </c>
      <c r="O302" s="71">
        <v>33277</v>
      </c>
    </row>
    <row r="303" spans="1:15" x14ac:dyDescent="0.2">
      <c r="A303" s="43"/>
      <c r="B303" s="43"/>
      <c r="C303" s="43"/>
      <c r="D303" s="38" t="s">
        <v>396</v>
      </c>
      <c r="E303" s="38" t="s">
        <v>397</v>
      </c>
      <c r="F303" s="38" t="s">
        <v>18</v>
      </c>
      <c r="G303" s="45" t="s">
        <v>21</v>
      </c>
      <c r="H303" s="39"/>
      <c r="I303" s="40">
        <v>308108</v>
      </c>
      <c r="J303" s="41">
        <v>1308108</v>
      </c>
      <c r="K303" s="41"/>
      <c r="L303" s="41"/>
      <c r="M303" s="41">
        <v>600</v>
      </c>
      <c r="N303" s="41">
        <v>600</v>
      </c>
      <c r="O303" s="42">
        <v>600</v>
      </c>
    </row>
    <row r="304" spans="1:15" ht="22.5" x14ac:dyDescent="0.2">
      <c r="A304" s="43"/>
      <c r="B304" s="43"/>
      <c r="C304" s="43"/>
      <c r="D304" s="43"/>
      <c r="E304" s="43"/>
      <c r="F304" s="43"/>
      <c r="G304" s="45" t="s">
        <v>48</v>
      </c>
      <c r="H304" s="39"/>
      <c r="I304" s="40"/>
      <c r="J304" s="41"/>
      <c r="K304" s="41"/>
      <c r="L304" s="41"/>
      <c r="M304" s="41">
        <v>160750</v>
      </c>
      <c r="N304" s="41">
        <v>160750</v>
      </c>
      <c r="O304" s="42">
        <v>160750</v>
      </c>
    </row>
    <row r="305" spans="1:15" x14ac:dyDescent="0.2">
      <c r="A305" s="43"/>
      <c r="B305" s="43"/>
      <c r="C305" s="43"/>
      <c r="D305" s="43"/>
      <c r="E305" s="43"/>
      <c r="F305" s="63" t="s">
        <v>738</v>
      </c>
      <c r="G305" s="73"/>
      <c r="H305" s="72"/>
      <c r="I305" s="64">
        <v>308108</v>
      </c>
      <c r="J305" s="65">
        <v>1308108</v>
      </c>
      <c r="K305" s="65"/>
      <c r="L305" s="65"/>
      <c r="M305" s="65">
        <v>161350</v>
      </c>
      <c r="N305" s="65">
        <v>161350</v>
      </c>
      <c r="O305" s="66">
        <v>161350</v>
      </c>
    </row>
    <row r="306" spans="1:15" x14ac:dyDescent="0.2">
      <c r="A306" s="43"/>
      <c r="B306" s="43"/>
      <c r="C306" s="43"/>
      <c r="D306" s="67" t="s">
        <v>893</v>
      </c>
      <c r="E306" s="68"/>
      <c r="F306" s="68"/>
      <c r="G306" s="85"/>
      <c r="H306" s="68"/>
      <c r="I306" s="69">
        <v>308108</v>
      </c>
      <c r="J306" s="70">
        <v>1308108</v>
      </c>
      <c r="K306" s="70"/>
      <c r="L306" s="70"/>
      <c r="M306" s="70">
        <v>161350</v>
      </c>
      <c r="N306" s="70">
        <v>161350</v>
      </c>
      <c r="O306" s="71">
        <v>161350</v>
      </c>
    </row>
    <row r="307" spans="1:15" x14ac:dyDescent="0.2">
      <c r="A307" s="43"/>
      <c r="B307" s="43"/>
      <c r="C307" s="43"/>
      <c r="D307" s="38" t="s">
        <v>398</v>
      </c>
      <c r="E307" s="38" t="s">
        <v>399</v>
      </c>
      <c r="F307" s="38" t="s">
        <v>18</v>
      </c>
      <c r="G307" s="45" t="s">
        <v>21</v>
      </c>
      <c r="H307" s="39"/>
      <c r="I307" s="40">
        <v>20000</v>
      </c>
      <c r="J307" s="41">
        <v>20000</v>
      </c>
      <c r="K307" s="41"/>
      <c r="L307" s="41"/>
      <c r="M307" s="41"/>
      <c r="N307" s="41">
        <v>0</v>
      </c>
      <c r="O307" s="42">
        <v>0</v>
      </c>
    </row>
    <row r="308" spans="1:15" x14ac:dyDescent="0.2">
      <c r="A308" s="43"/>
      <c r="B308" s="43"/>
      <c r="C308" s="43"/>
      <c r="D308" s="43"/>
      <c r="E308" s="43"/>
      <c r="F308" s="43"/>
      <c r="G308" s="45" t="s">
        <v>32</v>
      </c>
      <c r="H308" s="39"/>
      <c r="I308" s="40">
        <v>200000</v>
      </c>
      <c r="J308" s="41">
        <v>200000</v>
      </c>
      <c r="K308" s="41"/>
      <c r="L308" s="41"/>
      <c r="M308" s="41"/>
      <c r="N308" s="41">
        <v>0</v>
      </c>
      <c r="O308" s="42">
        <v>0</v>
      </c>
    </row>
    <row r="309" spans="1:15" x14ac:dyDescent="0.2">
      <c r="A309" s="43"/>
      <c r="B309" s="43"/>
      <c r="C309" s="43"/>
      <c r="D309" s="43"/>
      <c r="E309" s="43"/>
      <c r="F309" s="63" t="s">
        <v>738</v>
      </c>
      <c r="G309" s="73"/>
      <c r="H309" s="72"/>
      <c r="I309" s="64">
        <v>220000</v>
      </c>
      <c r="J309" s="65">
        <v>220000</v>
      </c>
      <c r="K309" s="65"/>
      <c r="L309" s="65"/>
      <c r="M309" s="65"/>
      <c r="N309" s="65">
        <v>0</v>
      </c>
      <c r="O309" s="66">
        <v>0</v>
      </c>
    </row>
    <row r="310" spans="1:15" x14ac:dyDescent="0.2">
      <c r="A310" s="43"/>
      <c r="B310" s="43"/>
      <c r="C310" s="43"/>
      <c r="D310" s="43"/>
      <c r="E310" s="43"/>
      <c r="F310" s="38" t="s">
        <v>54</v>
      </c>
      <c r="G310" s="45" t="s">
        <v>21</v>
      </c>
      <c r="H310" s="39"/>
      <c r="I310" s="40">
        <v>30000</v>
      </c>
      <c r="J310" s="41">
        <v>30000</v>
      </c>
      <c r="K310" s="41"/>
      <c r="L310" s="41"/>
      <c r="M310" s="41"/>
      <c r="N310" s="41">
        <v>0</v>
      </c>
      <c r="O310" s="42">
        <v>0</v>
      </c>
    </row>
    <row r="311" spans="1:15" x14ac:dyDescent="0.2">
      <c r="A311" s="43"/>
      <c r="B311" s="43"/>
      <c r="C311" s="43"/>
      <c r="D311" s="43"/>
      <c r="E311" s="43"/>
      <c r="F311" s="43"/>
      <c r="G311" s="45" t="s">
        <v>32</v>
      </c>
      <c r="H311" s="39"/>
      <c r="I311" s="40">
        <v>1000000</v>
      </c>
      <c r="J311" s="41">
        <v>1000000</v>
      </c>
      <c r="K311" s="41"/>
      <c r="L311" s="41"/>
      <c r="M311" s="41"/>
      <c r="N311" s="41">
        <v>0</v>
      </c>
      <c r="O311" s="42">
        <v>0</v>
      </c>
    </row>
    <row r="312" spans="1:15" x14ac:dyDescent="0.2">
      <c r="A312" s="43"/>
      <c r="B312" s="43"/>
      <c r="C312" s="43"/>
      <c r="D312" s="43"/>
      <c r="E312" s="43"/>
      <c r="F312" s="63" t="s">
        <v>739</v>
      </c>
      <c r="G312" s="73"/>
      <c r="H312" s="72"/>
      <c r="I312" s="64">
        <v>1030000</v>
      </c>
      <c r="J312" s="65">
        <v>1030000</v>
      </c>
      <c r="K312" s="65"/>
      <c r="L312" s="65"/>
      <c r="M312" s="65"/>
      <c r="N312" s="65">
        <v>0</v>
      </c>
      <c r="O312" s="66">
        <v>0</v>
      </c>
    </row>
    <row r="313" spans="1:15" x14ac:dyDescent="0.2">
      <c r="A313" s="43"/>
      <c r="B313" s="43"/>
      <c r="C313" s="43"/>
      <c r="D313" s="67" t="s">
        <v>894</v>
      </c>
      <c r="E313" s="68"/>
      <c r="F313" s="68"/>
      <c r="G313" s="85"/>
      <c r="H313" s="68"/>
      <c r="I313" s="69">
        <v>1250000</v>
      </c>
      <c r="J313" s="70">
        <v>1250000</v>
      </c>
      <c r="K313" s="70"/>
      <c r="L313" s="70"/>
      <c r="M313" s="70"/>
      <c r="N313" s="70">
        <v>0</v>
      </c>
      <c r="O313" s="71">
        <v>0</v>
      </c>
    </row>
    <row r="314" spans="1:15" x14ac:dyDescent="0.2">
      <c r="A314" s="43"/>
      <c r="B314" s="43"/>
      <c r="C314" s="43"/>
      <c r="D314" s="38" t="s">
        <v>400</v>
      </c>
      <c r="E314" s="38" t="s">
        <v>401</v>
      </c>
      <c r="F314" s="38" t="s">
        <v>18</v>
      </c>
      <c r="G314" s="45" t="s">
        <v>21</v>
      </c>
      <c r="H314" s="39"/>
      <c r="I314" s="40"/>
      <c r="J314" s="41">
        <v>1164117</v>
      </c>
      <c r="K314" s="41"/>
      <c r="L314" s="41"/>
      <c r="M314" s="41"/>
      <c r="N314" s="41">
        <v>0</v>
      </c>
      <c r="O314" s="42">
        <v>0</v>
      </c>
    </row>
    <row r="315" spans="1:15" ht="33.75" x14ac:dyDescent="0.2">
      <c r="A315" s="43"/>
      <c r="B315" s="43"/>
      <c r="C315" s="43"/>
      <c r="D315" s="43"/>
      <c r="E315" s="43"/>
      <c r="F315" s="43"/>
      <c r="G315" s="45" t="s">
        <v>291</v>
      </c>
      <c r="H315" s="39"/>
      <c r="I315" s="40">
        <v>660000</v>
      </c>
      <c r="J315" s="41"/>
      <c r="K315" s="41"/>
      <c r="L315" s="41">
        <v>45607</v>
      </c>
      <c r="M315" s="41">
        <v>14450</v>
      </c>
      <c r="N315" s="41">
        <v>60057</v>
      </c>
      <c r="O315" s="42">
        <v>60057</v>
      </c>
    </row>
    <row r="316" spans="1:15" x14ac:dyDescent="0.2">
      <c r="A316" s="43"/>
      <c r="B316" s="43"/>
      <c r="C316" s="43"/>
      <c r="D316" s="43"/>
      <c r="E316" s="43"/>
      <c r="F316" s="63" t="s">
        <v>738</v>
      </c>
      <c r="G316" s="73"/>
      <c r="H316" s="72"/>
      <c r="I316" s="64">
        <v>660000</v>
      </c>
      <c r="J316" s="65">
        <v>1164117</v>
      </c>
      <c r="K316" s="65"/>
      <c r="L316" s="65">
        <v>45607</v>
      </c>
      <c r="M316" s="65">
        <v>14450</v>
      </c>
      <c r="N316" s="65">
        <v>60057</v>
      </c>
      <c r="O316" s="66">
        <v>60057</v>
      </c>
    </row>
    <row r="317" spans="1:15" x14ac:dyDescent="0.2">
      <c r="A317" s="43"/>
      <c r="B317" s="43"/>
      <c r="C317" s="43"/>
      <c r="D317" s="67" t="s">
        <v>895</v>
      </c>
      <c r="E317" s="68"/>
      <c r="F317" s="68"/>
      <c r="G317" s="85"/>
      <c r="H317" s="68"/>
      <c r="I317" s="69">
        <v>660000</v>
      </c>
      <c r="J317" s="70">
        <v>1164117</v>
      </c>
      <c r="K317" s="70"/>
      <c r="L317" s="70">
        <v>45607</v>
      </c>
      <c r="M317" s="70">
        <v>14450</v>
      </c>
      <c r="N317" s="70">
        <v>60057</v>
      </c>
      <c r="O317" s="71">
        <v>60057</v>
      </c>
    </row>
    <row r="318" spans="1:15" x14ac:dyDescent="0.2">
      <c r="A318" s="43"/>
      <c r="B318" s="43"/>
      <c r="C318" s="58" t="s">
        <v>767</v>
      </c>
      <c r="D318" s="59"/>
      <c r="E318" s="59"/>
      <c r="F318" s="59"/>
      <c r="G318" s="74"/>
      <c r="H318" s="59"/>
      <c r="I318" s="60">
        <v>5332808</v>
      </c>
      <c r="J318" s="61">
        <v>6836925</v>
      </c>
      <c r="K318" s="61"/>
      <c r="L318" s="61">
        <v>71632</v>
      </c>
      <c r="M318" s="61">
        <v>183052</v>
      </c>
      <c r="N318" s="61">
        <v>254684</v>
      </c>
      <c r="O318" s="62">
        <v>254684</v>
      </c>
    </row>
    <row r="319" spans="1:15" x14ac:dyDescent="0.2">
      <c r="A319" s="43"/>
      <c r="B319" s="43"/>
      <c r="C319" s="38" t="s">
        <v>392</v>
      </c>
      <c r="D319" s="38" t="s">
        <v>391</v>
      </c>
      <c r="E319" s="38" t="s">
        <v>392</v>
      </c>
      <c r="F319" s="38" t="s">
        <v>18</v>
      </c>
      <c r="G319" s="45" t="s">
        <v>21</v>
      </c>
      <c r="H319" s="39"/>
      <c r="I319" s="40">
        <v>7931496</v>
      </c>
      <c r="J319" s="41">
        <v>33142872</v>
      </c>
      <c r="K319" s="41">
        <v>7360</v>
      </c>
      <c r="L319" s="41">
        <v>174000</v>
      </c>
      <c r="M319" s="41">
        <v>232200</v>
      </c>
      <c r="N319" s="41">
        <v>413560</v>
      </c>
      <c r="O319" s="42">
        <v>413560</v>
      </c>
    </row>
    <row r="320" spans="1:15" x14ac:dyDescent="0.2">
      <c r="A320" s="43"/>
      <c r="B320" s="43"/>
      <c r="C320" s="43"/>
      <c r="D320" s="43"/>
      <c r="E320" s="43"/>
      <c r="F320" s="63" t="s">
        <v>738</v>
      </c>
      <c r="G320" s="73"/>
      <c r="H320" s="72"/>
      <c r="I320" s="64">
        <v>7931496</v>
      </c>
      <c r="J320" s="65">
        <v>33142872</v>
      </c>
      <c r="K320" s="65">
        <v>7360</v>
      </c>
      <c r="L320" s="65">
        <v>174000</v>
      </c>
      <c r="M320" s="65">
        <v>232200</v>
      </c>
      <c r="N320" s="65">
        <v>413560</v>
      </c>
      <c r="O320" s="66">
        <v>413560</v>
      </c>
    </row>
    <row r="321" spans="1:15" x14ac:dyDescent="0.2">
      <c r="A321" s="43"/>
      <c r="B321" s="43"/>
      <c r="C321" s="43"/>
      <c r="D321" s="43"/>
      <c r="E321" s="43"/>
      <c r="F321" s="38" t="s">
        <v>54</v>
      </c>
      <c r="G321" s="45" t="s">
        <v>21</v>
      </c>
      <c r="H321" s="39"/>
      <c r="I321" s="40">
        <v>459996</v>
      </c>
      <c r="J321" s="41">
        <v>459996</v>
      </c>
      <c r="K321" s="41"/>
      <c r="L321" s="41"/>
      <c r="M321" s="41"/>
      <c r="N321" s="41">
        <v>0</v>
      </c>
      <c r="O321" s="42">
        <v>0</v>
      </c>
    </row>
    <row r="322" spans="1:15" x14ac:dyDescent="0.2">
      <c r="A322" s="43"/>
      <c r="B322" s="43"/>
      <c r="C322" s="43"/>
      <c r="D322" s="43"/>
      <c r="E322" s="43"/>
      <c r="F322" s="63" t="s">
        <v>739</v>
      </c>
      <c r="G322" s="73"/>
      <c r="H322" s="72"/>
      <c r="I322" s="64">
        <v>459996</v>
      </c>
      <c r="J322" s="65">
        <v>459996</v>
      </c>
      <c r="K322" s="65"/>
      <c r="L322" s="65"/>
      <c r="M322" s="65"/>
      <c r="N322" s="65">
        <v>0</v>
      </c>
      <c r="O322" s="66">
        <v>0</v>
      </c>
    </row>
    <row r="323" spans="1:15" x14ac:dyDescent="0.2">
      <c r="A323" s="43"/>
      <c r="B323" s="43"/>
      <c r="C323" s="43"/>
      <c r="D323" s="67" t="s">
        <v>856</v>
      </c>
      <c r="E323" s="68"/>
      <c r="F323" s="68"/>
      <c r="G323" s="85"/>
      <c r="H323" s="68"/>
      <c r="I323" s="69">
        <v>8391492</v>
      </c>
      <c r="J323" s="70">
        <v>33602868</v>
      </c>
      <c r="K323" s="70">
        <v>7360</v>
      </c>
      <c r="L323" s="70">
        <v>174000</v>
      </c>
      <c r="M323" s="70">
        <v>232200</v>
      </c>
      <c r="N323" s="70">
        <v>413560</v>
      </c>
      <c r="O323" s="71">
        <v>413560</v>
      </c>
    </row>
    <row r="324" spans="1:15" x14ac:dyDescent="0.2">
      <c r="A324" s="43"/>
      <c r="B324" s="43"/>
      <c r="C324" s="43"/>
      <c r="D324" s="38" t="s">
        <v>380</v>
      </c>
      <c r="E324" s="38" t="s">
        <v>381</v>
      </c>
      <c r="F324" s="38" t="s">
        <v>54</v>
      </c>
      <c r="G324" s="45" t="s">
        <v>21</v>
      </c>
      <c r="H324" s="39"/>
      <c r="I324" s="40">
        <v>550000</v>
      </c>
      <c r="J324" s="41">
        <v>550000</v>
      </c>
      <c r="K324" s="41"/>
      <c r="L324" s="41"/>
      <c r="M324" s="41"/>
      <c r="N324" s="41">
        <v>0</v>
      </c>
      <c r="O324" s="42">
        <v>0</v>
      </c>
    </row>
    <row r="325" spans="1:15" x14ac:dyDescent="0.2">
      <c r="A325" s="43"/>
      <c r="B325" s="43"/>
      <c r="C325" s="43"/>
      <c r="D325" s="43"/>
      <c r="E325" s="43"/>
      <c r="F325" s="43"/>
      <c r="G325" s="45" t="s">
        <v>29</v>
      </c>
      <c r="H325" s="39"/>
      <c r="I325" s="40">
        <v>80000</v>
      </c>
      <c r="J325" s="41">
        <v>80000</v>
      </c>
      <c r="K325" s="41"/>
      <c r="L325" s="41"/>
      <c r="M325" s="41"/>
      <c r="N325" s="41">
        <v>0</v>
      </c>
      <c r="O325" s="42">
        <v>0</v>
      </c>
    </row>
    <row r="326" spans="1:15" ht="22.5" x14ac:dyDescent="0.2">
      <c r="A326" s="43"/>
      <c r="B326" s="43"/>
      <c r="C326" s="43"/>
      <c r="D326" s="43"/>
      <c r="E326" s="43"/>
      <c r="F326" s="43"/>
      <c r="G326" s="45" t="s">
        <v>48</v>
      </c>
      <c r="H326" s="39"/>
      <c r="I326" s="40">
        <v>744990</v>
      </c>
      <c r="J326" s="41">
        <v>744990</v>
      </c>
      <c r="K326" s="41">
        <v>68800</v>
      </c>
      <c r="L326" s="41">
        <v>73129</v>
      </c>
      <c r="M326" s="41"/>
      <c r="N326" s="41">
        <v>141929</v>
      </c>
      <c r="O326" s="42">
        <v>141929</v>
      </c>
    </row>
    <row r="327" spans="1:15" x14ac:dyDescent="0.2">
      <c r="A327" s="43"/>
      <c r="B327" s="43"/>
      <c r="C327" s="43"/>
      <c r="D327" s="43"/>
      <c r="E327" s="43"/>
      <c r="F327" s="63" t="s">
        <v>739</v>
      </c>
      <c r="G327" s="73"/>
      <c r="H327" s="72"/>
      <c r="I327" s="64">
        <v>1374990</v>
      </c>
      <c r="J327" s="65">
        <v>1374990</v>
      </c>
      <c r="K327" s="65">
        <v>68800</v>
      </c>
      <c r="L327" s="65">
        <v>73129</v>
      </c>
      <c r="M327" s="65"/>
      <c r="N327" s="65">
        <v>141929</v>
      </c>
      <c r="O327" s="66">
        <v>141929</v>
      </c>
    </row>
    <row r="328" spans="1:15" x14ac:dyDescent="0.2">
      <c r="A328" s="43"/>
      <c r="B328" s="43"/>
      <c r="C328" s="43"/>
      <c r="D328" s="67" t="s">
        <v>888</v>
      </c>
      <c r="E328" s="68"/>
      <c r="F328" s="68"/>
      <c r="G328" s="85"/>
      <c r="H328" s="68"/>
      <c r="I328" s="69">
        <v>1374990</v>
      </c>
      <c r="J328" s="70">
        <v>1374990</v>
      </c>
      <c r="K328" s="70">
        <v>68800</v>
      </c>
      <c r="L328" s="70">
        <v>73129</v>
      </c>
      <c r="M328" s="70"/>
      <c r="N328" s="70">
        <v>141929</v>
      </c>
      <c r="O328" s="71">
        <v>141929</v>
      </c>
    </row>
    <row r="329" spans="1:15" x14ac:dyDescent="0.2">
      <c r="A329" s="43"/>
      <c r="B329" s="43"/>
      <c r="C329" s="43"/>
      <c r="D329" s="38" t="s">
        <v>383</v>
      </c>
      <c r="E329" s="38" t="s">
        <v>384</v>
      </c>
      <c r="F329" s="38" t="s">
        <v>18</v>
      </c>
      <c r="G329" s="45" t="s">
        <v>21</v>
      </c>
      <c r="H329" s="39"/>
      <c r="I329" s="40"/>
      <c r="J329" s="41">
        <v>4385815</v>
      </c>
      <c r="K329" s="41"/>
      <c r="L329" s="41"/>
      <c r="M329" s="41">
        <v>188784</v>
      </c>
      <c r="N329" s="41">
        <v>188784</v>
      </c>
      <c r="O329" s="42">
        <v>188784</v>
      </c>
    </row>
    <row r="330" spans="1:15" x14ac:dyDescent="0.2">
      <c r="A330" s="43"/>
      <c r="B330" s="43"/>
      <c r="C330" s="43"/>
      <c r="D330" s="43"/>
      <c r="E330" s="43"/>
      <c r="F330" s="43"/>
      <c r="G330" s="45" t="s">
        <v>35</v>
      </c>
      <c r="H330" s="39"/>
      <c r="I330" s="40">
        <v>799968</v>
      </c>
      <c r="J330" s="41">
        <v>599976</v>
      </c>
      <c r="K330" s="41">
        <v>59575</v>
      </c>
      <c r="L330" s="41">
        <v>120689</v>
      </c>
      <c r="M330" s="41">
        <v>-162639</v>
      </c>
      <c r="N330" s="41">
        <v>17625</v>
      </c>
      <c r="O330" s="42">
        <v>17625</v>
      </c>
    </row>
    <row r="331" spans="1:15" ht="22.5" x14ac:dyDescent="0.2">
      <c r="A331" s="43"/>
      <c r="B331" s="43"/>
      <c r="C331" s="43"/>
      <c r="D331" s="43"/>
      <c r="E331" s="43"/>
      <c r="F331" s="43"/>
      <c r="G331" s="45" t="s">
        <v>48</v>
      </c>
      <c r="H331" s="39"/>
      <c r="I331" s="40">
        <v>894000</v>
      </c>
      <c r="J331" s="41">
        <v>894000</v>
      </c>
      <c r="K331" s="41"/>
      <c r="L331" s="41">
        <v>267754</v>
      </c>
      <c r="M331" s="41"/>
      <c r="N331" s="41">
        <v>267754</v>
      </c>
      <c r="O331" s="42">
        <v>267754</v>
      </c>
    </row>
    <row r="332" spans="1:15" x14ac:dyDescent="0.2">
      <c r="A332" s="43"/>
      <c r="B332" s="43"/>
      <c r="C332" s="43"/>
      <c r="D332" s="43"/>
      <c r="E332" s="43"/>
      <c r="F332" s="63" t="s">
        <v>738</v>
      </c>
      <c r="G332" s="73"/>
      <c r="H332" s="72"/>
      <c r="I332" s="64">
        <v>1693968</v>
      </c>
      <c r="J332" s="65">
        <v>5879791</v>
      </c>
      <c r="K332" s="65">
        <v>59575</v>
      </c>
      <c r="L332" s="65">
        <v>388443</v>
      </c>
      <c r="M332" s="65">
        <v>26145</v>
      </c>
      <c r="N332" s="65">
        <v>474163</v>
      </c>
      <c r="O332" s="66">
        <v>474163</v>
      </c>
    </row>
    <row r="333" spans="1:15" x14ac:dyDescent="0.2">
      <c r="A333" s="43"/>
      <c r="B333" s="43"/>
      <c r="C333" s="43"/>
      <c r="D333" s="67" t="s">
        <v>889</v>
      </c>
      <c r="E333" s="68"/>
      <c r="F333" s="68"/>
      <c r="G333" s="85"/>
      <c r="H333" s="68"/>
      <c r="I333" s="69">
        <v>1693968</v>
      </c>
      <c r="J333" s="70">
        <v>5879791</v>
      </c>
      <c r="K333" s="70">
        <v>59575</v>
      </c>
      <c r="L333" s="70">
        <v>388443</v>
      </c>
      <c r="M333" s="70">
        <v>26145</v>
      </c>
      <c r="N333" s="70">
        <v>474163</v>
      </c>
      <c r="O333" s="71">
        <v>474163</v>
      </c>
    </row>
    <row r="334" spans="1:15" x14ac:dyDescent="0.2">
      <c r="A334" s="43"/>
      <c r="B334" s="43"/>
      <c r="C334" s="43"/>
      <c r="D334" s="38" t="s">
        <v>385</v>
      </c>
      <c r="E334" s="38" t="s">
        <v>386</v>
      </c>
      <c r="F334" s="38" t="s">
        <v>18</v>
      </c>
      <c r="G334" s="45" t="s">
        <v>21</v>
      </c>
      <c r="H334" s="39"/>
      <c r="I334" s="40"/>
      <c r="J334" s="41">
        <v>29777000</v>
      </c>
      <c r="K334" s="41">
        <v>442109</v>
      </c>
      <c r="L334" s="41">
        <v>-442109</v>
      </c>
      <c r="M334" s="41"/>
      <c r="N334" s="41">
        <v>0</v>
      </c>
      <c r="O334" s="42">
        <v>0</v>
      </c>
    </row>
    <row r="335" spans="1:15" x14ac:dyDescent="0.2">
      <c r="A335" s="43"/>
      <c r="B335" s="43"/>
      <c r="C335" s="43"/>
      <c r="D335" s="43"/>
      <c r="E335" s="43"/>
      <c r="F335" s="63" t="s">
        <v>738</v>
      </c>
      <c r="G335" s="73"/>
      <c r="H335" s="72"/>
      <c r="I335" s="64"/>
      <c r="J335" s="65">
        <v>29777000</v>
      </c>
      <c r="K335" s="65">
        <v>442109</v>
      </c>
      <c r="L335" s="65">
        <v>-442109</v>
      </c>
      <c r="M335" s="65"/>
      <c r="N335" s="65">
        <v>0</v>
      </c>
      <c r="O335" s="66">
        <v>0</v>
      </c>
    </row>
    <row r="336" spans="1:15" x14ac:dyDescent="0.2">
      <c r="A336" s="43"/>
      <c r="B336" s="43"/>
      <c r="C336" s="43"/>
      <c r="D336" s="43"/>
      <c r="E336" s="43"/>
      <c r="F336" s="38" t="s">
        <v>54</v>
      </c>
      <c r="G336" s="45" t="s">
        <v>21</v>
      </c>
      <c r="H336" s="39"/>
      <c r="I336" s="40">
        <v>1890000</v>
      </c>
      <c r="J336" s="41">
        <v>1890000</v>
      </c>
      <c r="K336" s="41">
        <v>62610</v>
      </c>
      <c r="L336" s="41">
        <v>65000</v>
      </c>
      <c r="M336" s="41">
        <v>108269</v>
      </c>
      <c r="N336" s="41">
        <v>235879</v>
      </c>
      <c r="O336" s="42">
        <v>235879</v>
      </c>
    </row>
    <row r="337" spans="1:15" ht="22.5" x14ac:dyDescent="0.2">
      <c r="A337" s="43"/>
      <c r="B337" s="43"/>
      <c r="C337" s="43"/>
      <c r="D337" s="43"/>
      <c r="E337" s="43"/>
      <c r="F337" s="43"/>
      <c r="G337" s="45" t="s">
        <v>48</v>
      </c>
      <c r="H337" s="39"/>
      <c r="I337" s="40">
        <v>745000</v>
      </c>
      <c r="J337" s="41">
        <v>745000</v>
      </c>
      <c r="K337" s="41"/>
      <c r="L337" s="41"/>
      <c r="M337" s="41"/>
      <c r="N337" s="41">
        <v>0</v>
      </c>
      <c r="O337" s="42">
        <v>0</v>
      </c>
    </row>
    <row r="338" spans="1:15" x14ac:dyDescent="0.2">
      <c r="A338" s="43"/>
      <c r="B338" s="43"/>
      <c r="C338" s="43"/>
      <c r="D338" s="43"/>
      <c r="E338" s="43"/>
      <c r="F338" s="63" t="s">
        <v>739</v>
      </c>
      <c r="G338" s="73"/>
      <c r="H338" s="72"/>
      <c r="I338" s="64">
        <v>2635000</v>
      </c>
      <c r="J338" s="65">
        <v>2635000</v>
      </c>
      <c r="K338" s="65">
        <v>62610</v>
      </c>
      <c r="L338" s="65">
        <v>65000</v>
      </c>
      <c r="M338" s="65">
        <v>108269</v>
      </c>
      <c r="N338" s="65">
        <v>235879</v>
      </c>
      <c r="O338" s="66">
        <v>235879</v>
      </c>
    </row>
    <row r="339" spans="1:15" x14ac:dyDescent="0.2">
      <c r="A339" s="43"/>
      <c r="B339" s="43"/>
      <c r="C339" s="43"/>
      <c r="D339" s="67" t="s">
        <v>890</v>
      </c>
      <c r="E339" s="68"/>
      <c r="F339" s="68"/>
      <c r="G339" s="85"/>
      <c r="H339" s="68"/>
      <c r="I339" s="69">
        <v>2635000</v>
      </c>
      <c r="J339" s="70">
        <v>32412000</v>
      </c>
      <c r="K339" s="70">
        <v>504719</v>
      </c>
      <c r="L339" s="70">
        <v>-377109</v>
      </c>
      <c r="M339" s="70">
        <v>108269</v>
      </c>
      <c r="N339" s="70">
        <v>235879</v>
      </c>
      <c r="O339" s="71">
        <v>235879</v>
      </c>
    </row>
    <row r="340" spans="1:15" x14ac:dyDescent="0.2">
      <c r="A340" s="43"/>
      <c r="B340" s="43"/>
      <c r="C340" s="43"/>
      <c r="D340" s="38" t="s">
        <v>387</v>
      </c>
      <c r="E340" s="38" t="s">
        <v>388</v>
      </c>
      <c r="F340" s="38" t="s">
        <v>18</v>
      </c>
      <c r="G340" s="45" t="s">
        <v>21</v>
      </c>
      <c r="H340" s="39"/>
      <c r="I340" s="40">
        <v>1540000</v>
      </c>
      <c r="J340" s="41">
        <v>1540000</v>
      </c>
      <c r="K340" s="41"/>
      <c r="L340" s="41"/>
      <c r="M340" s="41"/>
      <c r="N340" s="41">
        <v>0</v>
      </c>
      <c r="O340" s="42">
        <v>0</v>
      </c>
    </row>
    <row r="341" spans="1:15" x14ac:dyDescent="0.2">
      <c r="A341" s="43"/>
      <c r="B341" s="43"/>
      <c r="C341" s="43"/>
      <c r="D341" s="43"/>
      <c r="E341" s="43"/>
      <c r="F341" s="63" t="s">
        <v>738</v>
      </c>
      <c r="G341" s="73"/>
      <c r="H341" s="72"/>
      <c r="I341" s="64">
        <v>1540000</v>
      </c>
      <c r="J341" s="65">
        <v>1540000</v>
      </c>
      <c r="K341" s="65"/>
      <c r="L341" s="65"/>
      <c r="M341" s="65"/>
      <c r="N341" s="65">
        <v>0</v>
      </c>
      <c r="O341" s="66">
        <v>0</v>
      </c>
    </row>
    <row r="342" spans="1:15" x14ac:dyDescent="0.2">
      <c r="A342" s="43"/>
      <c r="B342" s="43"/>
      <c r="C342" s="43"/>
      <c r="D342" s="43"/>
      <c r="E342" s="43"/>
      <c r="F342" s="38" t="s">
        <v>54</v>
      </c>
      <c r="G342" s="45" t="s">
        <v>21</v>
      </c>
      <c r="H342" s="39"/>
      <c r="I342" s="40">
        <v>400000</v>
      </c>
      <c r="J342" s="41">
        <v>400000</v>
      </c>
      <c r="K342" s="41">
        <v>6670</v>
      </c>
      <c r="L342" s="41"/>
      <c r="M342" s="41"/>
      <c r="N342" s="41">
        <v>6670</v>
      </c>
      <c r="O342" s="42">
        <v>6670</v>
      </c>
    </row>
    <row r="343" spans="1:15" ht="22.5" x14ac:dyDescent="0.2">
      <c r="A343" s="43"/>
      <c r="B343" s="43"/>
      <c r="C343" s="43"/>
      <c r="D343" s="43"/>
      <c r="E343" s="43"/>
      <c r="F343" s="43"/>
      <c r="G343" s="45" t="s">
        <v>53</v>
      </c>
      <c r="H343" s="39"/>
      <c r="I343" s="40"/>
      <c r="J343" s="41">
        <v>200000</v>
      </c>
      <c r="K343" s="41"/>
      <c r="L343" s="41">
        <v>140926</v>
      </c>
      <c r="M343" s="41"/>
      <c r="N343" s="41">
        <v>140926</v>
      </c>
      <c r="O343" s="42">
        <v>140926</v>
      </c>
    </row>
    <row r="344" spans="1:15" ht="22.5" x14ac:dyDescent="0.2">
      <c r="A344" s="43"/>
      <c r="B344" s="43"/>
      <c r="C344" s="43"/>
      <c r="D344" s="43"/>
      <c r="E344" s="43"/>
      <c r="F344" s="43"/>
      <c r="G344" s="45" t="s">
        <v>48</v>
      </c>
      <c r="H344" s="39"/>
      <c r="I344" s="40"/>
      <c r="J344" s="41">
        <v>346050</v>
      </c>
      <c r="K344" s="41"/>
      <c r="L344" s="41">
        <v>346050</v>
      </c>
      <c r="M344" s="41"/>
      <c r="N344" s="41">
        <v>346050</v>
      </c>
      <c r="O344" s="42">
        <v>346050</v>
      </c>
    </row>
    <row r="345" spans="1:15" x14ac:dyDescent="0.2">
      <c r="A345" s="43"/>
      <c r="B345" s="43"/>
      <c r="C345" s="43"/>
      <c r="D345" s="43"/>
      <c r="E345" s="43"/>
      <c r="F345" s="63" t="s">
        <v>739</v>
      </c>
      <c r="G345" s="73"/>
      <c r="H345" s="72"/>
      <c r="I345" s="64">
        <v>400000</v>
      </c>
      <c r="J345" s="65">
        <v>946050</v>
      </c>
      <c r="K345" s="65">
        <v>6670</v>
      </c>
      <c r="L345" s="65">
        <v>486976</v>
      </c>
      <c r="M345" s="65"/>
      <c r="N345" s="65">
        <v>493646</v>
      </c>
      <c r="O345" s="66">
        <v>493646</v>
      </c>
    </row>
    <row r="346" spans="1:15" x14ac:dyDescent="0.2">
      <c r="A346" s="43"/>
      <c r="B346" s="43"/>
      <c r="C346" s="43"/>
      <c r="D346" s="67" t="s">
        <v>891</v>
      </c>
      <c r="E346" s="68"/>
      <c r="F346" s="68"/>
      <c r="G346" s="85"/>
      <c r="H346" s="68"/>
      <c r="I346" s="69">
        <v>1940000</v>
      </c>
      <c r="J346" s="70">
        <v>2486050</v>
      </c>
      <c r="K346" s="70">
        <v>6670</v>
      </c>
      <c r="L346" s="70">
        <v>486976</v>
      </c>
      <c r="M346" s="70"/>
      <c r="N346" s="70">
        <v>493646</v>
      </c>
      <c r="O346" s="71">
        <v>493646</v>
      </c>
    </row>
    <row r="347" spans="1:15" x14ac:dyDescent="0.2">
      <c r="A347" s="43"/>
      <c r="B347" s="43"/>
      <c r="C347" s="58" t="s">
        <v>768</v>
      </c>
      <c r="D347" s="59"/>
      <c r="E347" s="59"/>
      <c r="F347" s="59"/>
      <c r="G347" s="74"/>
      <c r="H347" s="59"/>
      <c r="I347" s="60">
        <v>16035450</v>
      </c>
      <c r="J347" s="61">
        <v>75755699</v>
      </c>
      <c r="K347" s="61">
        <v>647124</v>
      </c>
      <c r="L347" s="61">
        <v>745439</v>
      </c>
      <c r="M347" s="61">
        <v>366614</v>
      </c>
      <c r="N347" s="61">
        <v>1759177</v>
      </c>
      <c r="O347" s="62">
        <v>1759177</v>
      </c>
    </row>
    <row r="348" spans="1:15" x14ac:dyDescent="0.2">
      <c r="A348" s="43"/>
      <c r="B348" s="43"/>
      <c r="C348" s="38" t="s">
        <v>377</v>
      </c>
      <c r="D348" s="38" t="s">
        <v>376</v>
      </c>
      <c r="E348" s="38" t="s">
        <v>377</v>
      </c>
      <c r="F348" s="38" t="s">
        <v>54</v>
      </c>
      <c r="G348" s="45" t="s">
        <v>21</v>
      </c>
      <c r="H348" s="39"/>
      <c r="I348" s="40">
        <v>1370000</v>
      </c>
      <c r="J348" s="41">
        <v>1468000</v>
      </c>
      <c r="K348" s="41">
        <v>48780</v>
      </c>
      <c r="L348" s="41">
        <v>17326</v>
      </c>
      <c r="M348" s="41">
        <v>6529150</v>
      </c>
      <c r="N348" s="41">
        <v>6595256</v>
      </c>
      <c r="O348" s="42">
        <v>6595256</v>
      </c>
    </row>
    <row r="349" spans="1:15" ht="22.5" x14ac:dyDescent="0.2">
      <c r="A349" s="43"/>
      <c r="B349" s="43"/>
      <c r="C349" s="43"/>
      <c r="D349" s="43"/>
      <c r="E349" s="43"/>
      <c r="F349" s="43"/>
      <c r="G349" s="45" t="s">
        <v>379</v>
      </c>
      <c r="H349" s="39"/>
      <c r="I349" s="40"/>
      <c r="J349" s="41">
        <v>70078</v>
      </c>
      <c r="K349" s="41"/>
      <c r="L349" s="41"/>
      <c r="M349" s="41"/>
      <c r="N349" s="41">
        <v>0</v>
      </c>
      <c r="O349" s="42">
        <v>0</v>
      </c>
    </row>
    <row r="350" spans="1:15" x14ac:dyDescent="0.2">
      <c r="A350" s="43"/>
      <c r="B350" s="43"/>
      <c r="C350" s="43"/>
      <c r="D350" s="43"/>
      <c r="E350" s="43"/>
      <c r="F350" s="63" t="s">
        <v>739</v>
      </c>
      <c r="G350" s="73"/>
      <c r="H350" s="72"/>
      <c r="I350" s="64">
        <v>1370000</v>
      </c>
      <c r="J350" s="65">
        <v>1538078</v>
      </c>
      <c r="K350" s="65">
        <v>48780</v>
      </c>
      <c r="L350" s="65">
        <v>17326</v>
      </c>
      <c r="M350" s="65">
        <v>6529150</v>
      </c>
      <c r="N350" s="65">
        <v>6595256</v>
      </c>
      <c r="O350" s="66">
        <v>6595256</v>
      </c>
    </row>
    <row r="351" spans="1:15" x14ac:dyDescent="0.2">
      <c r="A351" s="43"/>
      <c r="B351" s="43"/>
      <c r="C351" s="43"/>
      <c r="D351" s="67" t="s">
        <v>855</v>
      </c>
      <c r="E351" s="68"/>
      <c r="F351" s="68"/>
      <c r="G351" s="85"/>
      <c r="H351" s="68"/>
      <c r="I351" s="69">
        <v>1370000</v>
      </c>
      <c r="J351" s="70">
        <v>1538078</v>
      </c>
      <c r="K351" s="70">
        <v>48780</v>
      </c>
      <c r="L351" s="70">
        <v>17326</v>
      </c>
      <c r="M351" s="70">
        <v>6529150</v>
      </c>
      <c r="N351" s="70">
        <v>6595256</v>
      </c>
      <c r="O351" s="71">
        <v>6595256</v>
      </c>
    </row>
    <row r="352" spans="1:15" x14ac:dyDescent="0.2">
      <c r="A352" s="43"/>
      <c r="B352" s="43"/>
      <c r="C352" s="43"/>
      <c r="D352" s="38" t="s">
        <v>368</v>
      </c>
      <c r="E352" s="38" t="s">
        <v>369</v>
      </c>
      <c r="F352" s="38" t="s">
        <v>18</v>
      </c>
      <c r="G352" s="45" t="s">
        <v>21</v>
      </c>
      <c r="H352" s="39"/>
      <c r="I352" s="40">
        <v>110000</v>
      </c>
      <c r="J352" s="41"/>
      <c r="K352" s="41"/>
      <c r="L352" s="41"/>
      <c r="M352" s="41"/>
      <c r="N352" s="41">
        <v>0</v>
      </c>
      <c r="O352" s="42">
        <v>0</v>
      </c>
    </row>
    <row r="353" spans="1:15" x14ac:dyDescent="0.2">
      <c r="A353" s="43"/>
      <c r="B353" s="43"/>
      <c r="C353" s="43"/>
      <c r="D353" s="43"/>
      <c r="E353" s="43"/>
      <c r="F353" s="43"/>
      <c r="G353" s="45" t="s">
        <v>29</v>
      </c>
      <c r="H353" s="39"/>
      <c r="I353" s="40">
        <v>15000</v>
      </c>
      <c r="J353" s="41">
        <v>5000</v>
      </c>
      <c r="K353" s="41"/>
      <c r="L353" s="41"/>
      <c r="M353" s="41"/>
      <c r="N353" s="41">
        <v>0</v>
      </c>
      <c r="O353" s="42">
        <v>0</v>
      </c>
    </row>
    <row r="354" spans="1:15" x14ac:dyDescent="0.2">
      <c r="A354" s="43"/>
      <c r="B354" s="43"/>
      <c r="C354" s="43"/>
      <c r="D354" s="43"/>
      <c r="E354" s="43"/>
      <c r="F354" s="43"/>
      <c r="G354" s="45" t="s">
        <v>35</v>
      </c>
      <c r="H354" s="39"/>
      <c r="I354" s="40">
        <v>300000</v>
      </c>
      <c r="J354" s="41">
        <v>300000</v>
      </c>
      <c r="K354" s="41"/>
      <c r="L354" s="41"/>
      <c r="M354" s="41"/>
      <c r="N354" s="41">
        <v>0</v>
      </c>
      <c r="O354" s="42">
        <v>0</v>
      </c>
    </row>
    <row r="355" spans="1:15" x14ac:dyDescent="0.2">
      <c r="A355" s="43"/>
      <c r="B355" s="43"/>
      <c r="C355" s="43"/>
      <c r="D355" s="43"/>
      <c r="E355" s="43"/>
      <c r="F355" s="63" t="s">
        <v>738</v>
      </c>
      <c r="G355" s="73"/>
      <c r="H355" s="72"/>
      <c r="I355" s="64">
        <v>425000</v>
      </c>
      <c r="J355" s="65">
        <v>305000</v>
      </c>
      <c r="K355" s="65"/>
      <c r="L355" s="65"/>
      <c r="M355" s="65"/>
      <c r="N355" s="65">
        <v>0</v>
      </c>
      <c r="O355" s="66">
        <v>0</v>
      </c>
    </row>
    <row r="356" spans="1:15" x14ac:dyDescent="0.2">
      <c r="A356" s="43"/>
      <c r="B356" s="43"/>
      <c r="C356" s="43"/>
      <c r="D356" s="43"/>
      <c r="E356" s="43"/>
      <c r="F356" s="38" t="s">
        <v>54</v>
      </c>
      <c r="G356" s="45" t="s">
        <v>21</v>
      </c>
      <c r="H356" s="39"/>
      <c r="I356" s="40">
        <v>1850000</v>
      </c>
      <c r="J356" s="41">
        <v>4460000</v>
      </c>
      <c r="K356" s="41"/>
      <c r="L356" s="41">
        <v>388470</v>
      </c>
      <c r="M356" s="41">
        <v>31950</v>
      </c>
      <c r="N356" s="41">
        <v>420420</v>
      </c>
      <c r="O356" s="42">
        <v>420420</v>
      </c>
    </row>
    <row r="357" spans="1:15" x14ac:dyDescent="0.2">
      <c r="A357" s="43"/>
      <c r="B357" s="43"/>
      <c r="C357" s="43"/>
      <c r="D357" s="43"/>
      <c r="E357" s="43"/>
      <c r="F357" s="43"/>
      <c r="G357" s="45" t="s">
        <v>35</v>
      </c>
      <c r="H357" s="39"/>
      <c r="I357" s="40">
        <v>80000</v>
      </c>
      <c r="J357" s="41">
        <v>80000</v>
      </c>
      <c r="K357" s="41"/>
      <c r="L357" s="41"/>
      <c r="M357" s="41"/>
      <c r="N357" s="41">
        <v>0</v>
      </c>
      <c r="O357" s="42">
        <v>0</v>
      </c>
    </row>
    <row r="358" spans="1:15" x14ac:dyDescent="0.2">
      <c r="A358" s="43"/>
      <c r="B358" s="43"/>
      <c r="C358" s="43"/>
      <c r="D358" s="43"/>
      <c r="E358" s="43"/>
      <c r="F358" s="63" t="s">
        <v>739</v>
      </c>
      <c r="G358" s="73"/>
      <c r="H358" s="72"/>
      <c r="I358" s="64">
        <v>1930000</v>
      </c>
      <c r="J358" s="65">
        <v>4540000</v>
      </c>
      <c r="K358" s="65"/>
      <c r="L358" s="65">
        <v>388470</v>
      </c>
      <c r="M358" s="65">
        <v>31950</v>
      </c>
      <c r="N358" s="65">
        <v>420420</v>
      </c>
      <c r="O358" s="66">
        <v>420420</v>
      </c>
    </row>
    <row r="359" spans="1:15" x14ac:dyDescent="0.2">
      <c r="A359" s="43"/>
      <c r="B359" s="43"/>
      <c r="C359" s="43"/>
      <c r="D359" s="67" t="s">
        <v>884</v>
      </c>
      <c r="E359" s="68"/>
      <c r="F359" s="68"/>
      <c r="G359" s="85"/>
      <c r="H359" s="68"/>
      <c r="I359" s="69">
        <v>2355000</v>
      </c>
      <c r="J359" s="70">
        <v>4845000</v>
      </c>
      <c r="K359" s="70"/>
      <c r="L359" s="70">
        <v>388470</v>
      </c>
      <c r="M359" s="70">
        <v>31950</v>
      </c>
      <c r="N359" s="70">
        <v>420420</v>
      </c>
      <c r="O359" s="71">
        <v>420420</v>
      </c>
    </row>
    <row r="360" spans="1:15" x14ac:dyDescent="0.2">
      <c r="A360" s="43"/>
      <c r="B360" s="43"/>
      <c r="C360" s="43"/>
      <c r="D360" s="38" t="s">
        <v>370</v>
      </c>
      <c r="E360" s="38" t="s">
        <v>371</v>
      </c>
      <c r="F360" s="38" t="s">
        <v>18</v>
      </c>
      <c r="G360" s="45" t="s">
        <v>21</v>
      </c>
      <c r="H360" s="39"/>
      <c r="I360" s="40">
        <v>200000</v>
      </c>
      <c r="J360" s="41">
        <v>200000</v>
      </c>
      <c r="K360" s="41"/>
      <c r="L360" s="41"/>
      <c r="M360" s="41"/>
      <c r="N360" s="41">
        <v>0</v>
      </c>
      <c r="O360" s="42">
        <v>0</v>
      </c>
    </row>
    <row r="361" spans="1:15" x14ac:dyDescent="0.2">
      <c r="A361" s="43"/>
      <c r="B361" s="43"/>
      <c r="C361" s="43"/>
      <c r="D361" s="43"/>
      <c r="E361" s="43"/>
      <c r="F361" s="63" t="s">
        <v>738</v>
      </c>
      <c r="G361" s="73"/>
      <c r="H361" s="72"/>
      <c r="I361" s="64">
        <v>200000</v>
      </c>
      <c r="J361" s="65">
        <v>200000</v>
      </c>
      <c r="K361" s="65"/>
      <c r="L361" s="65"/>
      <c r="M361" s="65"/>
      <c r="N361" s="65">
        <v>0</v>
      </c>
      <c r="O361" s="66">
        <v>0</v>
      </c>
    </row>
    <row r="362" spans="1:15" x14ac:dyDescent="0.2">
      <c r="A362" s="43"/>
      <c r="B362" s="43"/>
      <c r="C362" s="43"/>
      <c r="D362" s="43"/>
      <c r="E362" s="43"/>
      <c r="F362" s="38" t="s">
        <v>54</v>
      </c>
      <c r="G362" s="45" t="s">
        <v>21</v>
      </c>
      <c r="H362" s="39"/>
      <c r="I362" s="40">
        <v>800000</v>
      </c>
      <c r="J362" s="41">
        <v>1900000</v>
      </c>
      <c r="K362" s="41">
        <v>19968</v>
      </c>
      <c r="L362" s="41">
        <v>37595</v>
      </c>
      <c r="M362" s="41">
        <v>25169</v>
      </c>
      <c r="N362" s="41">
        <v>82732</v>
      </c>
      <c r="O362" s="42">
        <v>82732</v>
      </c>
    </row>
    <row r="363" spans="1:15" x14ac:dyDescent="0.2">
      <c r="A363" s="43"/>
      <c r="B363" s="43"/>
      <c r="C363" s="43"/>
      <c r="D363" s="43"/>
      <c r="E363" s="43"/>
      <c r="F363" s="63" t="s">
        <v>739</v>
      </c>
      <c r="G363" s="73"/>
      <c r="H363" s="72"/>
      <c r="I363" s="64">
        <v>800000</v>
      </c>
      <c r="J363" s="65">
        <v>1900000</v>
      </c>
      <c r="K363" s="65">
        <v>19968</v>
      </c>
      <c r="L363" s="65">
        <v>37595</v>
      </c>
      <c r="M363" s="65">
        <v>25169</v>
      </c>
      <c r="N363" s="65">
        <v>82732</v>
      </c>
      <c r="O363" s="66">
        <v>82732</v>
      </c>
    </row>
    <row r="364" spans="1:15" x14ac:dyDescent="0.2">
      <c r="A364" s="43"/>
      <c r="B364" s="43"/>
      <c r="C364" s="43"/>
      <c r="D364" s="67" t="s">
        <v>885</v>
      </c>
      <c r="E364" s="68"/>
      <c r="F364" s="68"/>
      <c r="G364" s="85"/>
      <c r="H364" s="68"/>
      <c r="I364" s="69">
        <v>1000000</v>
      </c>
      <c r="J364" s="70">
        <v>2100000</v>
      </c>
      <c r="K364" s="70">
        <v>19968</v>
      </c>
      <c r="L364" s="70">
        <v>37595</v>
      </c>
      <c r="M364" s="70">
        <v>25169</v>
      </c>
      <c r="N364" s="70">
        <v>82732</v>
      </c>
      <c r="O364" s="71">
        <v>82732</v>
      </c>
    </row>
    <row r="365" spans="1:15" x14ac:dyDescent="0.2">
      <c r="A365" s="43"/>
      <c r="B365" s="43"/>
      <c r="C365" s="43"/>
      <c r="D365" s="38" t="s">
        <v>372</v>
      </c>
      <c r="E365" s="38" t="s">
        <v>373</v>
      </c>
      <c r="F365" s="38" t="s">
        <v>54</v>
      </c>
      <c r="G365" s="45" t="s">
        <v>21</v>
      </c>
      <c r="H365" s="39"/>
      <c r="I365" s="40">
        <v>850000</v>
      </c>
      <c r="J365" s="41">
        <v>1000000</v>
      </c>
      <c r="K365" s="41"/>
      <c r="L365" s="41"/>
      <c r="M365" s="41">
        <v>548975</v>
      </c>
      <c r="N365" s="41">
        <v>548975</v>
      </c>
      <c r="O365" s="42">
        <v>548975</v>
      </c>
    </row>
    <row r="366" spans="1:15" x14ac:dyDescent="0.2">
      <c r="A366" s="43"/>
      <c r="B366" s="43"/>
      <c r="C366" s="43"/>
      <c r="D366" s="43"/>
      <c r="E366" s="43"/>
      <c r="F366" s="63" t="s">
        <v>739</v>
      </c>
      <c r="G366" s="73"/>
      <c r="H366" s="72"/>
      <c r="I366" s="64">
        <v>850000</v>
      </c>
      <c r="J366" s="65">
        <v>1000000</v>
      </c>
      <c r="K366" s="65"/>
      <c r="L366" s="65"/>
      <c r="M366" s="65">
        <v>548975</v>
      </c>
      <c r="N366" s="65">
        <v>548975</v>
      </c>
      <c r="O366" s="66">
        <v>548975</v>
      </c>
    </row>
    <row r="367" spans="1:15" x14ac:dyDescent="0.2">
      <c r="A367" s="43"/>
      <c r="B367" s="43"/>
      <c r="C367" s="43"/>
      <c r="D367" s="67" t="s">
        <v>886</v>
      </c>
      <c r="E367" s="68"/>
      <c r="F367" s="68"/>
      <c r="G367" s="85"/>
      <c r="H367" s="68"/>
      <c r="I367" s="69">
        <v>850000</v>
      </c>
      <c r="J367" s="70">
        <v>1000000</v>
      </c>
      <c r="K367" s="70"/>
      <c r="L367" s="70"/>
      <c r="M367" s="70">
        <v>548975</v>
      </c>
      <c r="N367" s="70">
        <v>548975</v>
      </c>
      <c r="O367" s="71">
        <v>548975</v>
      </c>
    </row>
    <row r="368" spans="1:15" x14ac:dyDescent="0.2">
      <c r="A368" s="43"/>
      <c r="B368" s="43"/>
      <c r="C368" s="43"/>
      <c r="D368" s="38" t="s">
        <v>374</v>
      </c>
      <c r="E368" s="38" t="s">
        <v>375</v>
      </c>
      <c r="F368" s="38" t="s">
        <v>18</v>
      </c>
      <c r="G368" s="45" t="s">
        <v>21</v>
      </c>
      <c r="H368" s="39"/>
      <c r="I368" s="40">
        <v>322940</v>
      </c>
      <c r="J368" s="41">
        <v>322940</v>
      </c>
      <c r="K368" s="41"/>
      <c r="L368" s="41"/>
      <c r="M368" s="41"/>
      <c r="N368" s="41">
        <v>0</v>
      </c>
      <c r="O368" s="42">
        <v>0</v>
      </c>
    </row>
    <row r="369" spans="1:15" x14ac:dyDescent="0.2">
      <c r="A369" s="43"/>
      <c r="B369" s="43"/>
      <c r="C369" s="43"/>
      <c r="D369" s="43"/>
      <c r="E369" s="43"/>
      <c r="F369" s="63" t="s">
        <v>738</v>
      </c>
      <c r="G369" s="73"/>
      <c r="H369" s="72"/>
      <c r="I369" s="64">
        <v>322940</v>
      </c>
      <c r="J369" s="65">
        <v>322940</v>
      </c>
      <c r="K369" s="65"/>
      <c r="L369" s="65"/>
      <c r="M369" s="65"/>
      <c r="N369" s="65">
        <v>0</v>
      </c>
      <c r="O369" s="66">
        <v>0</v>
      </c>
    </row>
    <row r="370" spans="1:15" x14ac:dyDescent="0.2">
      <c r="A370" s="43"/>
      <c r="B370" s="43"/>
      <c r="C370" s="43"/>
      <c r="D370" s="67" t="s">
        <v>887</v>
      </c>
      <c r="E370" s="68"/>
      <c r="F370" s="68"/>
      <c r="G370" s="85"/>
      <c r="H370" s="68"/>
      <c r="I370" s="69">
        <v>322940</v>
      </c>
      <c r="J370" s="70">
        <v>322940</v>
      </c>
      <c r="K370" s="70"/>
      <c r="L370" s="70"/>
      <c r="M370" s="70"/>
      <c r="N370" s="70">
        <v>0</v>
      </c>
      <c r="O370" s="71">
        <v>0</v>
      </c>
    </row>
    <row r="371" spans="1:15" x14ac:dyDescent="0.2">
      <c r="A371" s="43"/>
      <c r="B371" s="43"/>
      <c r="C371" s="58" t="s">
        <v>769</v>
      </c>
      <c r="D371" s="59"/>
      <c r="E371" s="59"/>
      <c r="F371" s="59"/>
      <c r="G371" s="74"/>
      <c r="H371" s="59"/>
      <c r="I371" s="60">
        <v>5897940</v>
      </c>
      <c r="J371" s="61">
        <v>9806018</v>
      </c>
      <c r="K371" s="61">
        <v>68748</v>
      </c>
      <c r="L371" s="61">
        <v>443391</v>
      </c>
      <c r="M371" s="61">
        <v>7135244</v>
      </c>
      <c r="N371" s="61">
        <v>7647383</v>
      </c>
      <c r="O371" s="62">
        <v>7647383</v>
      </c>
    </row>
    <row r="372" spans="1:15" x14ac:dyDescent="0.2">
      <c r="A372" s="43"/>
      <c r="B372" s="43"/>
      <c r="C372" s="38" t="s">
        <v>722</v>
      </c>
      <c r="D372" s="38" t="s">
        <v>271</v>
      </c>
      <c r="E372" s="38" t="s">
        <v>272</v>
      </c>
      <c r="F372" s="38" t="s">
        <v>18</v>
      </c>
      <c r="G372" s="45" t="s">
        <v>273</v>
      </c>
      <c r="H372" s="39"/>
      <c r="I372" s="40"/>
      <c r="J372" s="41"/>
      <c r="K372" s="41"/>
      <c r="L372" s="41">
        <v>2500</v>
      </c>
      <c r="M372" s="41">
        <v>627</v>
      </c>
      <c r="N372" s="41">
        <v>3127</v>
      </c>
      <c r="O372" s="42">
        <v>3127</v>
      </c>
    </row>
    <row r="373" spans="1:15" x14ac:dyDescent="0.2">
      <c r="A373" s="43"/>
      <c r="B373" s="43"/>
      <c r="C373" s="43"/>
      <c r="D373" s="43"/>
      <c r="E373" s="43"/>
      <c r="F373" s="43"/>
      <c r="G373" s="45" t="s">
        <v>274</v>
      </c>
      <c r="H373" s="39"/>
      <c r="I373" s="40"/>
      <c r="J373" s="41"/>
      <c r="K373" s="41">
        <v>13382</v>
      </c>
      <c r="L373" s="41"/>
      <c r="M373" s="41"/>
      <c r="N373" s="41">
        <v>13382</v>
      </c>
      <c r="O373" s="42">
        <v>13382</v>
      </c>
    </row>
    <row r="374" spans="1:15" x14ac:dyDescent="0.2">
      <c r="A374" s="43"/>
      <c r="B374" s="43"/>
      <c r="C374" s="43"/>
      <c r="D374" s="43"/>
      <c r="E374" s="43"/>
      <c r="F374" s="43"/>
      <c r="G374" s="45" t="s">
        <v>242</v>
      </c>
      <c r="H374" s="39"/>
      <c r="I374" s="40"/>
      <c r="J374" s="41"/>
      <c r="K374" s="41"/>
      <c r="L374" s="41">
        <v>2507</v>
      </c>
      <c r="M374" s="41"/>
      <c r="N374" s="41">
        <v>2507</v>
      </c>
      <c r="O374" s="42">
        <v>2507</v>
      </c>
    </row>
    <row r="375" spans="1:15" x14ac:dyDescent="0.2">
      <c r="A375" s="43"/>
      <c r="B375" s="43"/>
      <c r="C375" s="43"/>
      <c r="D375" s="43"/>
      <c r="E375" s="43"/>
      <c r="F375" s="43"/>
      <c r="G375" s="45" t="s">
        <v>30</v>
      </c>
      <c r="H375" s="39"/>
      <c r="I375" s="40"/>
      <c r="J375" s="41"/>
      <c r="K375" s="41">
        <v>4303951</v>
      </c>
      <c r="L375" s="41">
        <v>3695449</v>
      </c>
      <c r="M375" s="41">
        <v>-4905718</v>
      </c>
      <c r="N375" s="41">
        <v>3093682</v>
      </c>
      <c r="O375" s="42">
        <v>3093682</v>
      </c>
    </row>
    <row r="376" spans="1:15" x14ac:dyDescent="0.2">
      <c r="A376" s="43"/>
      <c r="B376" s="43"/>
      <c r="C376" s="43"/>
      <c r="D376" s="43"/>
      <c r="E376" s="43"/>
      <c r="F376" s="43"/>
      <c r="G376" s="45" t="s">
        <v>32</v>
      </c>
      <c r="H376" s="39"/>
      <c r="I376" s="40"/>
      <c r="J376" s="41"/>
      <c r="K376" s="41">
        <v>-643691</v>
      </c>
      <c r="L376" s="41">
        <v>773486</v>
      </c>
      <c r="M376" s="41">
        <v>193387</v>
      </c>
      <c r="N376" s="41">
        <v>323182</v>
      </c>
      <c r="O376" s="42">
        <v>323182</v>
      </c>
    </row>
    <row r="377" spans="1:15" x14ac:dyDescent="0.2">
      <c r="A377" s="43"/>
      <c r="B377" s="43"/>
      <c r="C377" s="43"/>
      <c r="D377" s="43"/>
      <c r="E377" s="43"/>
      <c r="F377" s="43"/>
      <c r="G377" s="45" t="s">
        <v>33</v>
      </c>
      <c r="H377" s="39"/>
      <c r="I377" s="40"/>
      <c r="J377" s="41"/>
      <c r="K377" s="41"/>
      <c r="L377" s="41">
        <v>60486</v>
      </c>
      <c r="M377" s="41">
        <v>220846</v>
      </c>
      <c r="N377" s="41">
        <v>281332</v>
      </c>
      <c r="O377" s="42">
        <v>281332</v>
      </c>
    </row>
    <row r="378" spans="1:15" x14ac:dyDescent="0.2">
      <c r="A378" s="43"/>
      <c r="B378" s="43"/>
      <c r="C378" s="43"/>
      <c r="D378" s="43"/>
      <c r="E378" s="43"/>
      <c r="F378" s="43"/>
      <c r="G378" s="45" t="s">
        <v>34</v>
      </c>
      <c r="H378" s="39"/>
      <c r="I378" s="40">
        <v>77516580</v>
      </c>
      <c r="J378" s="41"/>
      <c r="K378" s="41">
        <v>8303221</v>
      </c>
      <c r="L378" s="41">
        <v>-9295013</v>
      </c>
      <c r="M378" s="41">
        <v>1270978</v>
      </c>
      <c r="N378" s="41">
        <v>279186</v>
      </c>
      <c r="O378" s="42">
        <v>279186</v>
      </c>
    </row>
    <row r="379" spans="1:15" x14ac:dyDescent="0.2">
      <c r="A379" s="43"/>
      <c r="B379" s="43"/>
      <c r="C379" s="43"/>
      <c r="D379" s="43"/>
      <c r="E379" s="43"/>
      <c r="F379" s="43"/>
      <c r="G379" s="45" t="s">
        <v>35</v>
      </c>
      <c r="H379" s="39"/>
      <c r="I379" s="40">
        <v>363440</v>
      </c>
      <c r="J379" s="41"/>
      <c r="K379" s="41">
        <v>31737824</v>
      </c>
      <c r="L379" s="41">
        <v>-4309724</v>
      </c>
      <c r="M379" s="41">
        <v>-10620683</v>
      </c>
      <c r="N379" s="41">
        <v>16807417</v>
      </c>
      <c r="O379" s="42">
        <v>16807417</v>
      </c>
    </row>
    <row r="380" spans="1:15" ht="22.5" x14ac:dyDescent="0.2">
      <c r="A380" s="43"/>
      <c r="B380" s="43"/>
      <c r="C380" s="43"/>
      <c r="D380" s="43"/>
      <c r="E380" s="43"/>
      <c r="F380" s="43"/>
      <c r="G380" s="45" t="s">
        <v>281</v>
      </c>
      <c r="H380" s="39"/>
      <c r="I380" s="40"/>
      <c r="J380" s="41"/>
      <c r="K380" s="41">
        <v>1869600</v>
      </c>
      <c r="L380" s="41">
        <v>-1841651</v>
      </c>
      <c r="M380" s="41"/>
      <c r="N380" s="41">
        <v>27949</v>
      </c>
      <c r="O380" s="42">
        <v>27949</v>
      </c>
    </row>
    <row r="381" spans="1:15" ht="22.5" x14ac:dyDescent="0.2">
      <c r="A381" s="43"/>
      <c r="B381" s="43"/>
      <c r="C381" s="43"/>
      <c r="D381" s="43"/>
      <c r="E381" s="43"/>
      <c r="F381" s="43"/>
      <c r="G381" s="45" t="s">
        <v>283</v>
      </c>
      <c r="H381" s="39"/>
      <c r="I381" s="40"/>
      <c r="J381" s="41"/>
      <c r="K381" s="41"/>
      <c r="L381" s="41">
        <v>-645377</v>
      </c>
      <c r="M381" s="41">
        <v>6994995</v>
      </c>
      <c r="N381" s="41">
        <v>6349618</v>
      </c>
      <c r="O381" s="42">
        <v>6349618</v>
      </c>
    </row>
    <row r="382" spans="1:15" x14ac:dyDescent="0.2">
      <c r="A382" s="43"/>
      <c r="B382" s="43"/>
      <c r="C382" s="43"/>
      <c r="D382" s="43"/>
      <c r="E382" s="43"/>
      <c r="F382" s="63" t="s">
        <v>738</v>
      </c>
      <c r="G382" s="73"/>
      <c r="H382" s="72"/>
      <c r="I382" s="64">
        <v>77880020</v>
      </c>
      <c r="J382" s="65"/>
      <c r="K382" s="65">
        <v>45584287</v>
      </c>
      <c r="L382" s="65">
        <v>-11557337</v>
      </c>
      <c r="M382" s="65">
        <v>-6845568</v>
      </c>
      <c r="N382" s="65">
        <v>27181382</v>
      </c>
      <c r="O382" s="66">
        <v>27181382</v>
      </c>
    </row>
    <row r="383" spans="1:15" x14ac:dyDescent="0.2">
      <c r="A383" s="43"/>
      <c r="B383" s="43"/>
      <c r="C383" s="43"/>
      <c r="D383" s="43"/>
      <c r="E383" s="43"/>
      <c r="F383" s="38" t="s">
        <v>54</v>
      </c>
      <c r="G383" s="45" t="s">
        <v>35</v>
      </c>
      <c r="H383" s="39"/>
      <c r="I383" s="40">
        <v>3922520</v>
      </c>
      <c r="J383" s="41"/>
      <c r="K383" s="41">
        <v>41800</v>
      </c>
      <c r="L383" s="41">
        <v>49550</v>
      </c>
      <c r="M383" s="41">
        <v>-2800</v>
      </c>
      <c r="N383" s="41">
        <v>88550</v>
      </c>
      <c r="O383" s="42">
        <v>88550</v>
      </c>
    </row>
    <row r="384" spans="1:15" ht="22.5" x14ac:dyDescent="0.2">
      <c r="A384" s="43"/>
      <c r="B384" s="43"/>
      <c r="C384" s="43"/>
      <c r="D384" s="43"/>
      <c r="E384" s="43"/>
      <c r="F384" s="43"/>
      <c r="G384" s="45" t="s">
        <v>284</v>
      </c>
      <c r="H384" s="39"/>
      <c r="I384" s="40"/>
      <c r="J384" s="41"/>
      <c r="K384" s="41"/>
      <c r="L384" s="41"/>
      <c r="M384" s="41">
        <v>8029456</v>
      </c>
      <c r="N384" s="41">
        <v>8029456</v>
      </c>
      <c r="O384" s="42">
        <v>8029456</v>
      </c>
    </row>
    <row r="385" spans="1:15" x14ac:dyDescent="0.2">
      <c r="A385" s="43"/>
      <c r="B385" s="43"/>
      <c r="C385" s="43"/>
      <c r="D385" s="43"/>
      <c r="E385" s="43"/>
      <c r="F385" s="63" t="s">
        <v>739</v>
      </c>
      <c r="G385" s="73"/>
      <c r="H385" s="72"/>
      <c r="I385" s="64">
        <v>3922520</v>
      </c>
      <c r="J385" s="65"/>
      <c r="K385" s="65">
        <v>41800</v>
      </c>
      <c r="L385" s="65">
        <v>49550</v>
      </c>
      <c r="M385" s="65">
        <v>8026656</v>
      </c>
      <c r="N385" s="65">
        <v>8118006</v>
      </c>
      <c r="O385" s="66">
        <v>8118006</v>
      </c>
    </row>
    <row r="386" spans="1:15" x14ac:dyDescent="0.2">
      <c r="A386" s="43"/>
      <c r="B386" s="43"/>
      <c r="C386" s="43"/>
      <c r="D386" s="67" t="s">
        <v>858</v>
      </c>
      <c r="E386" s="68"/>
      <c r="F386" s="68"/>
      <c r="G386" s="85"/>
      <c r="H386" s="68"/>
      <c r="I386" s="69">
        <v>81802540</v>
      </c>
      <c r="J386" s="70"/>
      <c r="K386" s="70">
        <v>45626087</v>
      </c>
      <c r="L386" s="70">
        <v>-11507787</v>
      </c>
      <c r="M386" s="70">
        <v>1181088</v>
      </c>
      <c r="N386" s="70">
        <v>35299388</v>
      </c>
      <c r="O386" s="71">
        <v>35299388</v>
      </c>
    </row>
    <row r="387" spans="1:15" x14ac:dyDescent="0.2">
      <c r="A387" s="43"/>
      <c r="B387" s="43"/>
      <c r="C387" s="58" t="s">
        <v>740</v>
      </c>
      <c r="D387" s="59"/>
      <c r="E387" s="59"/>
      <c r="F387" s="59"/>
      <c r="G387" s="74"/>
      <c r="H387" s="59"/>
      <c r="I387" s="60">
        <v>81802540</v>
      </c>
      <c r="J387" s="61"/>
      <c r="K387" s="61">
        <v>45626087</v>
      </c>
      <c r="L387" s="61">
        <v>-11507787</v>
      </c>
      <c r="M387" s="61">
        <v>1181088</v>
      </c>
      <c r="N387" s="61">
        <v>35299388</v>
      </c>
      <c r="O387" s="62">
        <v>35299388</v>
      </c>
    </row>
    <row r="388" spans="1:15" x14ac:dyDescent="0.2">
      <c r="A388" s="43"/>
      <c r="B388" s="43"/>
      <c r="C388" s="38" t="s">
        <v>297</v>
      </c>
      <c r="D388" s="38" t="s">
        <v>296</v>
      </c>
      <c r="E388" s="38" t="s">
        <v>297</v>
      </c>
      <c r="F388" s="38" t="s">
        <v>18</v>
      </c>
      <c r="G388" s="45" t="s">
        <v>21</v>
      </c>
      <c r="H388" s="39"/>
      <c r="I388" s="40">
        <v>1250000</v>
      </c>
      <c r="J388" s="41">
        <v>1250000</v>
      </c>
      <c r="K388" s="41">
        <v>-66000</v>
      </c>
      <c r="L388" s="41"/>
      <c r="M388" s="41">
        <v>21500</v>
      </c>
      <c r="N388" s="41">
        <v>-44500</v>
      </c>
      <c r="O388" s="42">
        <v>-44500</v>
      </c>
    </row>
    <row r="389" spans="1:15" x14ac:dyDescent="0.2">
      <c r="A389" s="43"/>
      <c r="B389" s="43"/>
      <c r="C389" s="43"/>
      <c r="D389" s="43"/>
      <c r="E389" s="43"/>
      <c r="F389" s="43"/>
      <c r="G389" s="45" t="s">
        <v>29</v>
      </c>
      <c r="H389" s="39"/>
      <c r="I389" s="40">
        <v>1250000</v>
      </c>
      <c r="J389" s="41">
        <v>1250000</v>
      </c>
      <c r="K389" s="41">
        <v>17248</v>
      </c>
      <c r="L389" s="41"/>
      <c r="M389" s="41"/>
      <c r="N389" s="41">
        <v>17248</v>
      </c>
      <c r="O389" s="42">
        <v>17248</v>
      </c>
    </row>
    <row r="390" spans="1:15" x14ac:dyDescent="0.2">
      <c r="A390" s="43"/>
      <c r="B390" s="43"/>
      <c r="C390" s="43"/>
      <c r="D390" s="43"/>
      <c r="E390" s="43"/>
      <c r="F390" s="63" t="s">
        <v>738</v>
      </c>
      <c r="G390" s="73"/>
      <c r="H390" s="72"/>
      <c r="I390" s="64">
        <v>2500000</v>
      </c>
      <c r="J390" s="65">
        <v>2500000</v>
      </c>
      <c r="K390" s="65">
        <v>-48752</v>
      </c>
      <c r="L390" s="65"/>
      <c r="M390" s="65">
        <v>21500</v>
      </c>
      <c r="N390" s="65">
        <v>-27252</v>
      </c>
      <c r="O390" s="66">
        <v>-27252</v>
      </c>
    </row>
    <row r="391" spans="1:15" ht="22.5" x14ac:dyDescent="0.2">
      <c r="A391" s="43"/>
      <c r="B391" s="43"/>
      <c r="C391" s="43"/>
      <c r="D391" s="43"/>
      <c r="E391" s="43"/>
      <c r="F391" s="38" t="s">
        <v>54</v>
      </c>
      <c r="G391" s="45" t="s">
        <v>48</v>
      </c>
      <c r="H391" s="39"/>
      <c r="I391" s="40"/>
      <c r="J391" s="41">
        <v>2900000</v>
      </c>
      <c r="K391" s="41">
        <v>34410</v>
      </c>
      <c r="L391" s="41"/>
      <c r="M391" s="41">
        <v>84700</v>
      </c>
      <c r="N391" s="41">
        <v>119110</v>
      </c>
      <c r="O391" s="42">
        <v>119110</v>
      </c>
    </row>
    <row r="392" spans="1:15" x14ac:dyDescent="0.2">
      <c r="A392" s="43"/>
      <c r="B392" s="43"/>
      <c r="C392" s="43"/>
      <c r="D392" s="43"/>
      <c r="E392" s="43"/>
      <c r="F392" s="63" t="s">
        <v>739</v>
      </c>
      <c r="G392" s="73"/>
      <c r="H392" s="72"/>
      <c r="I392" s="64"/>
      <c r="J392" s="65">
        <v>2900000</v>
      </c>
      <c r="K392" s="65">
        <v>34410</v>
      </c>
      <c r="L392" s="65"/>
      <c r="M392" s="65">
        <v>84700</v>
      </c>
      <c r="N392" s="65">
        <v>119110</v>
      </c>
      <c r="O392" s="66">
        <v>119110</v>
      </c>
    </row>
    <row r="393" spans="1:15" x14ac:dyDescent="0.2">
      <c r="A393" s="43"/>
      <c r="B393" s="43"/>
      <c r="C393" s="43"/>
      <c r="D393" s="67" t="s">
        <v>848</v>
      </c>
      <c r="E393" s="68"/>
      <c r="F393" s="68"/>
      <c r="G393" s="85"/>
      <c r="H393" s="68"/>
      <c r="I393" s="69">
        <v>2500000</v>
      </c>
      <c r="J393" s="70">
        <v>5400000</v>
      </c>
      <c r="K393" s="70">
        <v>-14342</v>
      </c>
      <c r="L393" s="70"/>
      <c r="M393" s="70">
        <v>106200</v>
      </c>
      <c r="N393" s="70">
        <v>91858</v>
      </c>
      <c r="O393" s="71">
        <v>91858</v>
      </c>
    </row>
    <row r="394" spans="1:15" x14ac:dyDescent="0.2">
      <c r="A394" s="43"/>
      <c r="B394" s="43"/>
      <c r="C394" s="43"/>
      <c r="D394" s="38" t="s">
        <v>286</v>
      </c>
      <c r="E394" s="38" t="s">
        <v>287</v>
      </c>
      <c r="F394" s="38" t="s">
        <v>54</v>
      </c>
      <c r="G394" s="45" t="s">
        <v>21</v>
      </c>
      <c r="H394" s="39"/>
      <c r="I394" s="40">
        <v>190210</v>
      </c>
      <c r="J394" s="41">
        <v>990210</v>
      </c>
      <c r="K394" s="41"/>
      <c r="L394" s="41"/>
      <c r="M394" s="41"/>
      <c r="N394" s="41">
        <v>0</v>
      </c>
      <c r="O394" s="42">
        <v>0</v>
      </c>
    </row>
    <row r="395" spans="1:15" x14ac:dyDescent="0.2">
      <c r="A395" s="43"/>
      <c r="B395" s="43"/>
      <c r="C395" s="43"/>
      <c r="D395" s="43"/>
      <c r="E395" s="43"/>
      <c r="F395" s="63" t="s">
        <v>739</v>
      </c>
      <c r="G395" s="73"/>
      <c r="H395" s="72"/>
      <c r="I395" s="64">
        <v>190210</v>
      </c>
      <c r="J395" s="65">
        <v>990210</v>
      </c>
      <c r="K395" s="65"/>
      <c r="L395" s="65"/>
      <c r="M395" s="65"/>
      <c r="N395" s="65">
        <v>0</v>
      </c>
      <c r="O395" s="66">
        <v>0</v>
      </c>
    </row>
    <row r="396" spans="1:15" x14ac:dyDescent="0.2">
      <c r="A396" s="43"/>
      <c r="B396" s="43"/>
      <c r="C396" s="43"/>
      <c r="D396" s="67" t="s">
        <v>859</v>
      </c>
      <c r="E396" s="68"/>
      <c r="F396" s="68"/>
      <c r="G396" s="85"/>
      <c r="H396" s="68"/>
      <c r="I396" s="69">
        <v>190210</v>
      </c>
      <c r="J396" s="70">
        <v>990210</v>
      </c>
      <c r="K396" s="70"/>
      <c r="L396" s="70"/>
      <c r="M396" s="70"/>
      <c r="N396" s="70">
        <v>0</v>
      </c>
      <c r="O396" s="71">
        <v>0</v>
      </c>
    </row>
    <row r="397" spans="1:15" x14ac:dyDescent="0.2">
      <c r="A397" s="43"/>
      <c r="B397" s="43"/>
      <c r="C397" s="43"/>
      <c r="D397" s="38" t="s">
        <v>288</v>
      </c>
      <c r="E397" s="38" t="s">
        <v>289</v>
      </c>
      <c r="F397" s="38" t="s">
        <v>18</v>
      </c>
      <c r="G397" s="45" t="s">
        <v>290</v>
      </c>
      <c r="H397" s="39"/>
      <c r="I397" s="40">
        <v>2250000</v>
      </c>
      <c r="J397" s="41">
        <v>2250000</v>
      </c>
      <c r="K397" s="41">
        <v>60000</v>
      </c>
      <c r="L397" s="41">
        <v>1750</v>
      </c>
      <c r="M397" s="41">
        <v>329697</v>
      </c>
      <c r="N397" s="41">
        <v>391447</v>
      </c>
      <c r="O397" s="42">
        <v>391447</v>
      </c>
    </row>
    <row r="398" spans="1:15" x14ac:dyDescent="0.2">
      <c r="A398" s="43"/>
      <c r="B398" s="43"/>
      <c r="C398" s="43"/>
      <c r="D398" s="43"/>
      <c r="E398" s="43"/>
      <c r="F398" s="43"/>
      <c r="G398" s="45" t="s">
        <v>21</v>
      </c>
      <c r="H398" s="39"/>
      <c r="I398" s="40">
        <v>50000</v>
      </c>
      <c r="J398" s="41">
        <v>50000</v>
      </c>
      <c r="K398" s="41"/>
      <c r="L398" s="41"/>
      <c r="M398" s="41"/>
      <c r="N398" s="41">
        <v>0</v>
      </c>
      <c r="O398" s="42">
        <v>0</v>
      </c>
    </row>
    <row r="399" spans="1:15" x14ac:dyDescent="0.2">
      <c r="A399" s="43"/>
      <c r="B399" s="43"/>
      <c r="C399" s="43"/>
      <c r="D399" s="43"/>
      <c r="E399" s="43"/>
      <c r="F399" s="63" t="s">
        <v>738</v>
      </c>
      <c r="G399" s="73"/>
      <c r="H399" s="72"/>
      <c r="I399" s="64">
        <v>2300000</v>
      </c>
      <c r="J399" s="65">
        <v>2300000</v>
      </c>
      <c r="K399" s="65">
        <v>60000</v>
      </c>
      <c r="L399" s="65">
        <v>1750</v>
      </c>
      <c r="M399" s="65">
        <v>329697</v>
      </c>
      <c r="N399" s="65">
        <v>391447</v>
      </c>
      <c r="O399" s="66">
        <v>391447</v>
      </c>
    </row>
    <row r="400" spans="1:15" ht="33.75" x14ac:dyDescent="0.2">
      <c r="A400" s="43"/>
      <c r="B400" s="43"/>
      <c r="C400" s="43"/>
      <c r="D400" s="43"/>
      <c r="E400" s="43"/>
      <c r="F400" s="38" t="s">
        <v>54</v>
      </c>
      <c r="G400" s="45" t="s">
        <v>291</v>
      </c>
      <c r="H400" s="39"/>
      <c r="I400" s="40">
        <v>1043000</v>
      </c>
      <c r="J400" s="41">
        <v>1043000</v>
      </c>
      <c r="K400" s="41">
        <v>60900</v>
      </c>
      <c r="L400" s="41">
        <v>136092</v>
      </c>
      <c r="M400" s="41">
        <v>294496</v>
      </c>
      <c r="N400" s="41">
        <v>491488</v>
      </c>
      <c r="O400" s="42">
        <v>491488</v>
      </c>
    </row>
    <row r="401" spans="1:15" x14ac:dyDescent="0.2">
      <c r="A401" s="43"/>
      <c r="B401" s="43"/>
      <c r="C401" s="43"/>
      <c r="D401" s="43"/>
      <c r="E401" s="43"/>
      <c r="F401" s="63" t="s">
        <v>739</v>
      </c>
      <c r="G401" s="73"/>
      <c r="H401" s="72"/>
      <c r="I401" s="64">
        <v>1043000</v>
      </c>
      <c r="J401" s="65">
        <v>1043000</v>
      </c>
      <c r="K401" s="65">
        <v>60900</v>
      </c>
      <c r="L401" s="65">
        <v>136092</v>
      </c>
      <c r="M401" s="65">
        <v>294496</v>
      </c>
      <c r="N401" s="65">
        <v>491488</v>
      </c>
      <c r="O401" s="66">
        <v>491488</v>
      </c>
    </row>
    <row r="402" spans="1:15" x14ac:dyDescent="0.2">
      <c r="A402" s="43"/>
      <c r="B402" s="43"/>
      <c r="C402" s="43"/>
      <c r="D402" s="67" t="s">
        <v>860</v>
      </c>
      <c r="E402" s="68"/>
      <c r="F402" s="68"/>
      <c r="G402" s="85"/>
      <c r="H402" s="68"/>
      <c r="I402" s="69">
        <v>3343000</v>
      </c>
      <c r="J402" s="70">
        <v>3343000</v>
      </c>
      <c r="K402" s="70">
        <v>120900</v>
      </c>
      <c r="L402" s="70">
        <v>137842</v>
      </c>
      <c r="M402" s="70">
        <v>624193</v>
      </c>
      <c r="N402" s="70">
        <v>882935</v>
      </c>
      <c r="O402" s="71">
        <v>882935</v>
      </c>
    </row>
    <row r="403" spans="1:15" x14ac:dyDescent="0.2">
      <c r="A403" s="43"/>
      <c r="B403" s="43"/>
      <c r="C403" s="43"/>
      <c r="D403" s="38" t="s">
        <v>292</v>
      </c>
      <c r="E403" s="38" t="s">
        <v>293</v>
      </c>
      <c r="F403" s="38" t="s">
        <v>18</v>
      </c>
      <c r="G403" s="45" t="s">
        <v>21</v>
      </c>
      <c r="H403" s="39"/>
      <c r="I403" s="40"/>
      <c r="J403" s="41">
        <v>399996</v>
      </c>
      <c r="K403" s="41"/>
      <c r="L403" s="41"/>
      <c r="M403" s="41"/>
      <c r="N403" s="41">
        <v>0</v>
      </c>
      <c r="O403" s="42">
        <v>0</v>
      </c>
    </row>
    <row r="404" spans="1:15" x14ac:dyDescent="0.2">
      <c r="A404" s="43"/>
      <c r="B404" s="43"/>
      <c r="C404" s="43"/>
      <c r="D404" s="43"/>
      <c r="E404" s="43"/>
      <c r="F404" s="63" t="s">
        <v>738</v>
      </c>
      <c r="G404" s="73"/>
      <c r="H404" s="72"/>
      <c r="I404" s="64"/>
      <c r="J404" s="65">
        <v>399996</v>
      </c>
      <c r="K404" s="65"/>
      <c r="L404" s="65"/>
      <c r="M404" s="65"/>
      <c r="N404" s="65">
        <v>0</v>
      </c>
      <c r="O404" s="66">
        <v>0</v>
      </c>
    </row>
    <row r="405" spans="1:15" ht="33.75" x14ac:dyDescent="0.2">
      <c r="A405" s="43"/>
      <c r="B405" s="43"/>
      <c r="C405" s="43"/>
      <c r="D405" s="43"/>
      <c r="E405" s="43"/>
      <c r="F405" s="38" t="s">
        <v>54</v>
      </c>
      <c r="G405" s="45" t="s">
        <v>291</v>
      </c>
      <c r="H405" s="39"/>
      <c r="I405" s="40">
        <v>500016</v>
      </c>
      <c r="J405" s="41">
        <v>500016</v>
      </c>
      <c r="K405" s="41"/>
      <c r="L405" s="41"/>
      <c r="M405" s="41"/>
      <c r="N405" s="41">
        <v>0</v>
      </c>
      <c r="O405" s="42">
        <v>0</v>
      </c>
    </row>
    <row r="406" spans="1:15" x14ac:dyDescent="0.2">
      <c r="A406" s="43"/>
      <c r="B406" s="43"/>
      <c r="C406" s="43"/>
      <c r="D406" s="43"/>
      <c r="E406" s="43"/>
      <c r="F406" s="63" t="s">
        <v>739</v>
      </c>
      <c r="G406" s="73"/>
      <c r="H406" s="72"/>
      <c r="I406" s="64">
        <v>500016</v>
      </c>
      <c r="J406" s="65">
        <v>500016</v>
      </c>
      <c r="K406" s="65"/>
      <c r="L406" s="65"/>
      <c r="M406" s="65"/>
      <c r="N406" s="65">
        <v>0</v>
      </c>
      <c r="O406" s="66">
        <v>0</v>
      </c>
    </row>
    <row r="407" spans="1:15" x14ac:dyDescent="0.2">
      <c r="A407" s="43"/>
      <c r="B407" s="43"/>
      <c r="C407" s="43"/>
      <c r="D407" s="67" t="s">
        <v>861</v>
      </c>
      <c r="E407" s="68"/>
      <c r="F407" s="68"/>
      <c r="G407" s="85"/>
      <c r="H407" s="68"/>
      <c r="I407" s="69">
        <v>500016</v>
      </c>
      <c r="J407" s="70">
        <v>900012</v>
      </c>
      <c r="K407" s="70"/>
      <c r="L407" s="70"/>
      <c r="M407" s="70"/>
      <c r="N407" s="70">
        <v>0</v>
      </c>
      <c r="O407" s="71">
        <v>0</v>
      </c>
    </row>
    <row r="408" spans="1:15" x14ac:dyDescent="0.2">
      <c r="A408" s="43"/>
      <c r="B408" s="43"/>
      <c r="C408" s="58" t="s">
        <v>770</v>
      </c>
      <c r="D408" s="59"/>
      <c r="E408" s="59"/>
      <c r="F408" s="59"/>
      <c r="G408" s="74"/>
      <c r="H408" s="59"/>
      <c r="I408" s="60">
        <v>6533226</v>
      </c>
      <c r="J408" s="61">
        <v>10633222</v>
      </c>
      <c r="K408" s="61">
        <v>106558</v>
      </c>
      <c r="L408" s="61">
        <v>137842</v>
      </c>
      <c r="M408" s="61">
        <v>730393</v>
      </c>
      <c r="N408" s="61">
        <v>974793</v>
      </c>
      <c r="O408" s="62">
        <v>974793</v>
      </c>
    </row>
    <row r="409" spans="1:15" x14ac:dyDescent="0.2">
      <c r="A409" s="43"/>
      <c r="B409" s="43"/>
      <c r="C409" s="38" t="s">
        <v>318</v>
      </c>
      <c r="D409" s="38" t="s">
        <v>317</v>
      </c>
      <c r="E409" s="38" t="s">
        <v>318</v>
      </c>
      <c r="F409" s="38" t="s">
        <v>18</v>
      </c>
      <c r="G409" s="45" t="s">
        <v>21</v>
      </c>
      <c r="H409" s="39"/>
      <c r="I409" s="40">
        <v>2587500</v>
      </c>
      <c r="J409" s="41">
        <v>1600000</v>
      </c>
      <c r="K409" s="41">
        <v>5600</v>
      </c>
      <c r="L409" s="41">
        <v>68411</v>
      </c>
      <c r="M409" s="41">
        <v>295910</v>
      </c>
      <c r="N409" s="41">
        <v>369921</v>
      </c>
      <c r="O409" s="42">
        <v>369921</v>
      </c>
    </row>
    <row r="410" spans="1:15" x14ac:dyDescent="0.2">
      <c r="A410" s="43"/>
      <c r="B410" s="43"/>
      <c r="C410" s="43"/>
      <c r="D410" s="43"/>
      <c r="E410" s="43"/>
      <c r="F410" s="63" t="s">
        <v>738</v>
      </c>
      <c r="G410" s="73"/>
      <c r="H410" s="72"/>
      <c r="I410" s="64">
        <v>2587500</v>
      </c>
      <c r="J410" s="65">
        <v>1600000</v>
      </c>
      <c r="K410" s="65">
        <v>5600</v>
      </c>
      <c r="L410" s="65">
        <v>68411</v>
      </c>
      <c r="M410" s="65">
        <v>295910</v>
      </c>
      <c r="N410" s="65">
        <v>369921</v>
      </c>
      <c r="O410" s="66">
        <v>369921</v>
      </c>
    </row>
    <row r="411" spans="1:15" x14ac:dyDescent="0.2">
      <c r="A411" s="43"/>
      <c r="B411" s="43"/>
      <c r="C411" s="43"/>
      <c r="D411" s="67" t="s">
        <v>849</v>
      </c>
      <c r="E411" s="68"/>
      <c r="F411" s="68"/>
      <c r="G411" s="85"/>
      <c r="H411" s="68"/>
      <c r="I411" s="69">
        <v>2587500</v>
      </c>
      <c r="J411" s="70">
        <v>1600000</v>
      </c>
      <c r="K411" s="70">
        <v>5600</v>
      </c>
      <c r="L411" s="70">
        <v>68411</v>
      </c>
      <c r="M411" s="70">
        <v>295910</v>
      </c>
      <c r="N411" s="70">
        <v>369921</v>
      </c>
      <c r="O411" s="71">
        <v>369921</v>
      </c>
    </row>
    <row r="412" spans="1:15" x14ac:dyDescent="0.2">
      <c r="A412" s="43"/>
      <c r="B412" s="43"/>
      <c r="C412" s="43"/>
      <c r="D412" s="38" t="s">
        <v>299</v>
      </c>
      <c r="E412" s="38" t="s">
        <v>300</v>
      </c>
      <c r="F412" s="38" t="s">
        <v>18</v>
      </c>
      <c r="G412" s="45" t="s">
        <v>21</v>
      </c>
      <c r="H412" s="39"/>
      <c r="I412" s="40">
        <v>470000</v>
      </c>
      <c r="J412" s="41">
        <v>4245000</v>
      </c>
      <c r="K412" s="41"/>
      <c r="L412" s="41"/>
      <c r="M412" s="41"/>
      <c r="N412" s="41">
        <v>0</v>
      </c>
      <c r="O412" s="42">
        <v>0</v>
      </c>
    </row>
    <row r="413" spans="1:15" x14ac:dyDescent="0.2">
      <c r="A413" s="43"/>
      <c r="B413" s="43"/>
      <c r="C413" s="43"/>
      <c r="D413" s="43"/>
      <c r="E413" s="43"/>
      <c r="F413" s="63" t="s">
        <v>738</v>
      </c>
      <c r="G413" s="73"/>
      <c r="H413" s="72"/>
      <c r="I413" s="64">
        <v>470000</v>
      </c>
      <c r="J413" s="65">
        <v>4245000</v>
      </c>
      <c r="K413" s="65"/>
      <c r="L413" s="65"/>
      <c r="M413" s="65"/>
      <c r="N413" s="65">
        <v>0</v>
      </c>
      <c r="O413" s="66">
        <v>0</v>
      </c>
    </row>
    <row r="414" spans="1:15" x14ac:dyDescent="0.2">
      <c r="A414" s="43"/>
      <c r="B414" s="43"/>
      <c r="C414" s="43"/>
      <c r="D414" s="43"/>
      <c r="E414" s="43"/>
      <c r="F414" s="38" t="s">
        <v>54</v>
      </c>
      <c r="G414" s="45" t="s">
        <v>21</v>
      </c>
      <c r="H414" s="39"/>
      <c r="I414" s="40"/>
      <c r="J414" s="41">
        <v>600000</v>
      </c>
      <c r="K414" s="41"/>
      <c r="L414" s="41"/>
      <c r="M414" s="41"/>
      <c r="N414" s="41">
        <v>0</v>
      </c>
      <c r="O414" s="42">
        <v>0</v>
      </c>
    </row>
    <row r="415" spans="1:15" x14ac:dyDescent="0.2">
      <c r="A415" s="43"/>
      <c r="B415" s="43"/>
      <c r="C415" s="43"/>
      <c r="D415" s="43"/>
      <c r="E415" s="43"/>
      <c r="F415" s="63" t="s">
        <v>739</v>
      </c>
      <c r="G415" s="73"/>
      <c r="H415" s="72"/>
      <c r="I415" s="64"/>
      <c r="J415" s="65">
        <v>600000</v>
      </c>
      <c r="K415" s="65"/>
      <c r="L415" s="65"/>
      <c r="M415" s="65"/>
      <c r="N415" s="65">
        <v>0</v>
      </c>
      <c r="O415" s="66">
        <v>0</v>
      </c>
    </row>
    <row r="416" spans="1:15" x14ac:dyDescent="0.2">
      <c r="A416" s="43"/>
      <c r="B416" s="43"/>
      <c r="C416" s="43"/>
      <c r="D416" s="67" t="s">
        <v>862</v>
      </c>
      <c r="E416" s="68"/>
      <c r="F416" s="68"/>
      <c r="G416" s="85"/>
      <c r="H416" s="68"/>
      <c r="I416" s="69">
        <v>470000</v>
      </c>
      <c r="J416" s="70">
        <v>4845000</v>
      </c>
      <c r="K416" s="70"/>
      <c r="L416" s="70"/>
      <c r="M416" s="70"/>
      <c r="N416" s="70">
        <v>0</v>
      </c>
      <c r="O416" s="71">
        <v>0</v>
      </c>
    </row>
    <row r="417" spans="1:15" x14ac:dyDescent="0.2">
      <c r="A417" s="43"/>
      <c r="B417" s="43"/>
      <c r="C417" s="43"/>
      <c r="D417" s="38" t="s">
        <v>303</v>
      </c>
      <c r="E417" s="38" t="s">
        <v>304</v>
      </c>
      <c r="F417" s="38" t="s">
        <v>18</v>
      </c>
      <c r="G417" s="45" t="s">
        <v>29</v>
      </c>
      <c r="H417" s="39"/>
      <c r="I417" s="40">
        <v>1640033</v>
      </c>
      <c r="J417" s="41"/>
      <c r="K417" s="41">
        <v>258343</v>
      </c>
      <c r="L417" s="41">
        <v>660544</v>
      </c>
      <c r="M417" s="41">
        <v>49950</v>
      </c>
      <c r="N417" s="41">
        <v>968837</v>
      </c>
      <c r="O417" s="42">
        <v>968837</v>
      </c>
    </row>
    <row r="418" spans="1:15" x14ac:dyDescent="0.2">
      <c r="A418" s="43"/>
      <c r="B418" s="43"/>
      <c r="C418" s="43"/>
      <c r="D418" s="43"/>
      <c r="E418" s="43"/>
      <c r="F418" s="63" t="s">
        <v>738</v>
      </c>
      <c r="G418" s="73"/>
      <c r="H418" s="72"/>
      <c r="I418" s="64">
        <v>1640033</v>
      </c>
      <c r="J418" s="65"/>
      <c r="K418" s="65">
        <v>258343</v>
      </c>
      <c r="L418" s="65">
        <v>660544</v>
      </c>
      <c r="M418" s="65">
        <v>49950</v>
      </c>
      <c r="N418" s="65">
        <v>968837</v>
      </c>
      <c r="O418" s="66">
        <v>968837</v>
      </c>
    </row>
    <row r="419" spans="1:15" x14ac:dyDescent="0.2">
      <c r="A419" s="43"/>
      <c r="B419" s="43"/>
      <c r="C419" s="43"/>
      <c r="D419" s="43"/>
      <c r="E419" s="43"/>
      <c r="F419" s="38" t="s">
        <v>54</v>
      </c>
      <c r="G419" s="45" t="s">
        <v>21</v>
      </c>
      <c r="H419" s="39"/>
      <c r="I419" s="40"/>
      <c r="J419" s="41">
        <v>5045000</v>
      </c>
      <c r="K419" s="41"/>
      <c r="L419" s="41"/>
      <c r="M419" s="41"/>
      <c r="N419" s="41">
        <v>0</v>
      </c>
      <c r="O419" s="42">
        <v>0</v>
      </c>
    </row>
    <row r="420" spans="1:15" x14ac:dyDescent="0.2">
      <c r="A420" s="43"/>
      <c r="B420" s="43"/>
      <c r="C420" s="43"/>
      <c r="D420" s="43"/>
      <c r="E420" s="43"/>
      <c r="F420" s="63" t="s">
        <v>739</v>
      </c>
      <c r="G420" s="73"/>
      <c r="H420" s="72"/>
      <c r="I420" s="64"/>
      <c r="J420" s="65">
        <v>5045000</v>
      </c>
      <c r="K420" s="65"/>
      <c r="L420" s="65"/>
      <c r="M420" s="65"/>
      <c r="N420" s="65">
        <v>0</v>
      </c>
      <c r="O420" s="66">
        <v>0</v>
      </c>
    </row>
    <row r="421" spans="1:15" x14ac:dyDescent="0.2">
      <c r="A421" s="43"/>
      <c r="B421" s="43"/>
      <c r="C421" s="43"/>
      <c r="D421" s="67" t="s">
        <v>863</v>
      </c>
      <c r="E421" s="68"/>
      <c r="F421" s="68"/>
      <c r="G421" s="85"/>
      <c r="H421" s="68"/>
      <c r="I421" s="69">
        <v>1640033</v>
      </c>
      <c r="J421" s="70">
        <v>5045000</v>
      </c>
      <c r="K421" s="70">
        <v>258343</v>
      </c>
      <c r="L421" s="70">
        <v>660544</v>
      </c>
      <c r="M421" s="70">
        <v>49950</v>
      </c>
      <c r="N421" s="70">
        <v>968837</v>
      </c>
      <c r="O421" s="71">
        <v>968837</v>
      </c>
    </row>
    <row r="422" spans="1:15" x14ac:dyDescent="0.2">
      <c r="A422" s="43"/>
      <c r="B422" s="43"/>
      <c r="C422" s="43"/>
      <c r="D422" s="38" t="s">
        <v>306</v>
      </c>
      <c r="E422" s="38" t="s">
        <v>307</v>
      </c>
      <c r="F422" s="38" t="s">
        <v>18</v>
      </c>
      <c r="G422" s="45" t="s">
        <v>21</v>
      </c>
      <c r="H422" s="39"/>
      <c r="I422" s="40"/>
      <c r="J422" s="41"/>
      <c r="K422" s="41"/>
      <c r="L422" s="41"/>
      <c r="M422" s="41"/>
      <c r="N422" s="41">
        <v>0</v>
      </c>
      <c r="O422" s="42">
        <v>0</v>
      </c>
    </row>
    <row r="423" spans="1:15" x14ac:dyDescent="0.2">
      <c r="A423" s="43"/>
      <c r="B423" s="43"/>
      <c r="C423" s="43"/>
      <c r="D423" s="43"/>
      <c r="E423" s="43"/>
      <c r="F423" s="63" t="s">
        <v>738</v>
      </c>
      <c r="G423" s="73"/>
      <c r="H423" s="72"/>
      <c r="I423" s="64"/>
      <c r="J423" s="65"/>
      <c r="K423" s="65"/>
      <c r="L423" s="65"/>
      <c r="M423" s="65"/>
      <c r="N423" s="65">
        <v>0</v>
      </c>
      <c r="O423" s="66">
        <v>0</v>
      </c>
    </row>
    <row r="424" spans="1:15" x14ac:dyDescent="0.2">
      <c r="A424" s="43"/>
      <c r="B424" s="43"/>
      <c r="C424" s="43"/>
      <c r="D424" s="43"/>
      <c r="E424" s="43"/>
      <c r="F424" s="38" t="s">
        <v>54</v>
      </c>
      <c r="G424" s="45" t="s">
        <v>21</v>
      </c>
      <c r="H424" s="39"/>
      <c r="I424" s="40"/>
      <c r="J424" s="41"/>
      <c r="K424" s="41"/>
      <c r="L424" s="41"/>
      <c r="M424" s="41"/>
      <c r="N424" s="41">
        <v>0</v>
      </c>
      <c r="O424" s="42">
        <v>0</v>
      </c>
    </row>
    <row r="425" spans="1:15" x14ac:dyDescent="0.2">
      <c r="A425" s="43"/>
      <c r="B425" s="43"/>
      <c r="C425" s="43"/>
      <c r="D425" s="43"/>
      <c r="E425" s="43"/>
      <c r="F425" s="63" t="s">
        <v>739</v>
      </c>
      <c r="G425" s="73"/>
      <c r="H425" s="72"/>
      <c r="I425" s="64"/>
      <c r="J425" s="65"/>
      <c r="K425" s="65"/>
      <c r="L425" s="65"/>
      <c r="M425" s="65"/>
      <c r="N425" s="65">
        <v>0</v>
      </c>
      <c r="O425" s="66">
        <v>0</v>
      </c>
    </row>
    <row r="426" spans="1:15" x14ac:dyDescent="0.2">
      <c r="A426" s="43"/>
      <c r="B426" s="43"/>
      <c r="C426" s="43"/>
      <c r="D426" s="67" t="s">
        <v>864</v>
      </c>
      <c r="E426" s="68"/>
      <c r="F426" s="68"/>
      <c r="G426" s="85"/>
      <c r="H426" s="68"/>
      <c r="I426" s="69"/>
      <c r="J426" s="70"/>
      <c r="K426" s="70"/>
      <c r="L426" s="70"/>
      <c r="M426" s="70"/>
      <c r="N426" s="70">
        <v>0</v>
      </c>
      <c r="O426" s="71">
        <v>0</v>
      </c>
    </row>
    <row r="427" spans="1:15" ht="22.5" x14ac:dyDescent="0.2">
      <c r="A427" s="43"/>
      <c r="B427" s="43"/>
      <c r="C427" s="43"/>
      <c r="D427" s="38" t="s">
        <v>308</v>
      </c>
      <c r="E427" s="38" t="s">
        <v>309</v>
      </c>
      <c r="F427" s="38" t="s">
        <v>18</v>
      </c>
      <c r="G427" s="45" t="s">
        <v>48</v>
      </c>
      <c r="H427" s="39"/>
      <c r="I427" s="40">
        <v>400000</v>
      </c>
      <c r="J427" s="41">
        <v>400000</v>
      </c>
      <c r="K427" s="41"/>
      <c r="L427" s="41">
        <v>132620</v>
      </c>
      <c r="M427" s="41">
        <v>375051</v>
      </c>
      <c r="N427" s="41">
        <v>507671</v>
      </c>
      <c r="O427" s="42">
        <v>507671</v>
      </c>
    </row>
    <row r="428" spans="1:15" x14ac:dyDescent="0.2">
      <c r="A428" s="43"/>
      <c r="B428" s="43"/>
      <c r="C428" s="43"/>
      <c r="D428" s="43"/>
      <c r="E428" s="43"/>
      <c r="F428" s="63" t="s">
        <v>738</v>
      </c>
      <c r="G428" s="73"/>
      <c r="H428" s="72"/>
      <c r="I428" s="64">
        <v>400000</v>
      </c>
      <c r="J428" s="65">
        <v>400000</v>
      </c>
      <c r="K428" s="65"/>
      <c r="L428" s="65">
        <v>132620</v>
      </c>
      <c r="M428" s="65">
        <v>375051</v>
      </c>
      <c r="N428" s="65">
        <v>507671</v>
      </c>
      <c r="O428" s="66">
        <v>507671</v>
      </c>
    </row>
    <row r="429" spans="1:15" x14ac:dyDescent="0.2">
      <c r="A429" s="43"/>
      <c r="B429" s="43"/>
      <c r="C429" s="43"/>
      <c r="D429" s="43"/>
      <c r="E429" s="43"/>
      <c r="F429" s="38" t="s">
        <v>54</v>
      </c>
      <c r="G429" s="45" t="s">
        <v>21</v>
      </c>
      <c r="H429" s="39"/>
      <c r="I429" s="40"/>
      <c r="J429" s="41"/>
      <c r="K429" s="41"/>
      <c r="L429" s="41">
        <v>2800</v>
      </c>
      <c r="M429" s="41"/>
      <c r="N429" s="41">
        <v>2800</v>
      </c>
      <c r="O429" s="42">
        <v>2800</v>
      </c>
    </row>
    <row r="430" spans="1:15" x14ac:dyDescent="0.2">
      <c r="A430" s="43"/>
      <c r="B430" s="43"/>
      <c r="C430" s="43"/>
      <c r="D430" s="43"/>
      <c r="E430" s="43"/>
      <c r="F430" s="63" t="s">
        <v>739</v>
      </c>
      <c r="G430" s="73"/>
      <c r="H430" s="72"/>
      <c r="I430" s="64"/>
      <c r="J430" s="65"/>
      <c r="K430" s="65"/>
      <c r="L430" s="65">
        <v>2800</v>
      </c>
      <c r="M430" s="65"/>
      <c r="N430" s="65">
        <v>2800</v>
      </c>
      <c r="O430" s="66">
        <v>2800</v>
      </c>
    </row>
    <row r="431" spans="1:15" x14ac:dyDescent="0.2">
      <c r="A431" s="43"/>
      <c r="B431" s="43"/>
      <c r="C431" s="43"/>
      <c r="D431" s="67" t="s">
        <v>865</v>
      </c>
      <c r="E431" s="68"/>
      <c r="F431" s="68"/>
      <c r="G431" s="85"/>
      <c r="H431" s="68"/>
      <c r="I431" s="69">
        <v>400000</v>
      </c>
      <c r="J431" s="70">
        <v>400000</v>
      </c>
      <c r="K431" s="70"/>
      <c r="L431" s="70">
        <v>135420</v>
      </c>
      <c r="M431" s="70">
        <v>375051</v>
      </c>
      <c r="N431" s="70">
        <v>510471</v>
      </c>
      <c r="O431" s="71">
        <v>510471</v>
      </c>
    </row>
    <row r="432" spans="1:15" x14ac:dyDescent="0.2">
      <c r="A432" s="43"/>
      <c r="B432" s="43"/>
      <c r="C432" s="43"/>
      <c r="D432" s="38" t="s">
        <v>311</v>
      </c>
      <c r="E432" s="38" t="s">
        <v>312</v>
      </c>
      <c r="F432" s="38" t="s">
        <v>18</v>
      </c>
      <c r="G432" s="45" t="s">
        <v>30</v>
      </c>
      <c r="H432" s="39"/>
      <c r="I432" s="40">
        <v>8946</v>
      </c>
      <c r="J432" s="41">
        <v>8946</v>
      </c>
      <c r="K432" s="41"/>
      <c r="L432" s="41"/>
      <c r="M432" s="41"/>
      <c r="N432" s="41">
        <v>0</v>
      </c>
      <c r="O432" s="42">
        <v>0</v>
      </c>
    </row>
    <row r="433" spans="1:15" x14ac:dyDescent="0.2">
      <c r="A433" s="43"/>
      <c r="B433" s="43"/>
      <c r="C433" s="43"/>
      <c r="D433" s="43"/>
      <c r="E433" s="43"/>
      <c r="F433" s="63" t="s">
        <v>738</v>
      </c>
      <c r="G433" s="73"/>
      <c r="H433" s="72"/>
      <c r="I433" s="64">
        <v>8946</v>
      </c>
      <c r="J433" s="65">
        <v>8946</v>
      </c>
      <c r="K433" s="65"/>
      <c r="L433" s="65"/>
      <c r="M433" s="65"/>
      <c r="N433" s="65">
        <v>0</v>
      </c>
      <c r="O433" s="66">
        <v>0</v>
      </c>
    </row>
    <row r="434" spans="1:15" x14ac:dyDescent="0.2">
      <c r="A434" s="43"/>
      <c r="B434" s="43"/>
      <c r="C434" s="43"/>
      <c r="D434" s="67" t="s">
        <v>866</v>
      </c>
      <c r="E434" s="68"/>
      <c r="F434" s="68"/>
      <c r="G434" s="85"/>
      <c r="H434" s="68"/>
      <c r="I434" s="69">
        <v>8946</v>
      </c>
      <c r="J434" s="70">
        <v>8946</v>
      </c>
      <c r="K434" s="70"/>
      <c r="L434" s="70"/>
      <c r="M434" s="70"/>
      <c r="N434" s="70">
        <v>0</v>
      </c>
      <c r="O434" s="71">
        <v>0</v>
      </c>
    </row>
    <row r="435" spans="1:15" x14ac:dyDescent="0.2">
      <c r="A435" s="43"/>
      <c r="B435" s="43"/>
      <c r="C435" s="43"/>
      <c r="D435" s="38" t="s">
        <v>313</v>
      </c>
      <c r="E435" s="38" t="s">
        <v>314</v>
      </c>
      <c r="F435" s="38" t="s">
        <v>18</v>
      </c>
      <c r="G435" s="45" t="s">
        <v>21</v>
      </c>
      <c r="H435" s="39"/>
      <c r="I435" s="40">
        <v>1280000</v>
      </c>
      <c r="J435" s="41">
        <v>80000</v>
      </c>
      <c r="K435" s="41"/>
      <c r="L435" s="41">
        <v>38245</v>
      </c>
      <c r="M435" s="41">
        <v>3000</v>
      </c>
      <c r="N435" s="41">
        <v>41245</v>
      </c>
      <c r="O435" s="42">
        <v>41245</v>
      </c>
    </row>
    <row r="436" spans="1:15" ht="22.5" x14ac:dyDescent="0.2">
      <c r="A436" s="43"/>
      <c r="B436" s="43"/>
      <c r="C436" s="43"/>
      <c r="D436" s="43"/>
      <c r="E436" s="43"/>
      <c r="F436" s="43"/>
      <c r="G436" s="45" t="s">
        <v>48</v>
      </c>
      <c r="H436" s="39"/>
      <c r="I436" s="40"/>
      <c r="J436" s="41">
        <v>1200000</v>
      </c>
      <c r="K436" s="41"/>
      <c r="L436" s="41"/>
      <c r="M436" s="41">
        <v>65250</v>
      </c>
      <c r="N436" s="41">
        <v>65250</v>
      </c>
      <c r="O436" s="42">
        <v>65250</v>
      </c>
    </row>
    <row r="437" spans="1:15" x14ac:dyDescent="0.2">
      <c r="A437" s="43"/>
      <c r="B437" s="43"/>
      <c r="C437" s="43"/>
      <c r="D437" s="43"/>
      <c r="E437" s="43"/>
      <c r="F437" s="63" t="s">
        <v>738</v>
      </c>
      <c r="G437" s="73"/>
      <c r="H437" s="72"/>
      <c r="I437" s="64">
        <v>1280000</v>
      </c>
      <c r="J437" s="65">
        <v>1280000</v>
      </c>
      <c r="K437" s="65"/>
      <c r="L437" s="65">
        <v>38245</v>
      </c>
      <c r="M437" s="65">
        <v>68250</v>
      </c>
      <c r="N437" s="65">
        <v>106495</v>
      </c>
      <c r="O437" s="66">
        <v>106495</v>
      </c>
    </row>
    <row r="438" spans="1:15" x14ac:dyDescent="0.2">
      <c r="A438" s="43"/>
      <c r="B438" s="43"/>
      <c r="C438" s="43"/>
      <c r="D438" s="43"/>
      <c r="E438" s="43"/>
      <c r="F438" s="38" t="s">
        <v>54</v>
      </c>
      <c r="G438" s="45" t="s">
        <v>21</v>
      </c>
      <c r="H438" s="39"/>
      <c r="I438" s="40">
        <v>100000</v>
      </c>
      <c r="J438" s="41">
        <v>100000</v>
      </c>
      <c r="K438" s="41">
        <v>9708</v>
      </c>
      <c r="L438" s="41">
        <v>7958</v>
      </c>
      <c r="M438" s="41">
        <v>16575</v>
      </c>
      <c r="N438" s="41">
        <v>34241</v>
      </c>
      <c r="O438" s="42">
        <v>34241</v>
      </c>
    </row>
    <row r="439" spans="1:15" x14ac:dyDescent="0.2">
      <c r="A439" s="43"/>
      <c r="B439" s="43"/>
      <c r="C439" s="43"/>
      <c r="D439" s="43"/>
      <c r="E439" s="43"/>
      <c r="F439" s="63" t="s">
        <v>739</v>
      </c>
      <c r="G439" s="73"/>
      <c r="H439" s="72"/>
      <c r="I439" s="64">
        <v>100000</v>
      </c>
      <c r="J439" s="65">
        <v>100000</v>
      </c>
      <c r="K439" s="65">
        <v>9708</v>
      </c>
      <c r="L439" s="65">
        <v>7958</v>
      </c>
      <c r="M439" s="65">
        <v>16575</v>
      </c>
      <c r="N439" s="65">
        <v>34241</v>
      </c>
      <c r="O439" s="66">
        <v>34241</v>
      </c>
    </row>
    <row r="440" spans="1:15" x14ac:dyDescent="0.2">
      <c r="A440" s="43"/>
      <c r="B440" s="43"/>
      <c r="C440" s="43"/>
      <c r="D440" s="67" t="s">
        <v>867</v>
      </c>
      <c r="E440" s="68"/>
      <c r="F440" s="68"/>
      <c r="G440" s="85"/>
      <c r="H440" s="68"/>
      <c r="I440" s="69">
        <v>1380000</v>
      </c>
      <c r="J440" s="70">
        <v>1380000</v>
      </c>
      <c r="K440" s="70">
        <v>9708</v>
      </c>
      <c r="L440" s="70">
        <v>46203</v>
      </c>
      <c r="M440" s="70">
        <v>84825</v>
      </c>
      <c r="N440" s="70">
        <v>140736</v>
      </c>
      <c r="O440" s="71">
        <v>140736</v>
      </c>
    </row>
    <row r="441" spans="1:15" x14ac:dyDescent="0.2">
      <c r="A441" s="43"/>
      <c r="B441" s="43"/>
      <c r="C441" s="43"/>
      <c r="D441" s="38" t="s">
        <v>315</v>
      </c>
      <c r="E441" s="38" t="s">
        <v>316</v>
      </c>
      <c r="F441" s="38" t="s">
        <v>18</v>
      </c>
      <c r="G441" s="45" t="s">
        <v>21</v>
      </c>
      <c r="H441" s="39"/>
      <c r="I441" s="40">
        <v>271620</v>
      </c>
      <c r="J441" s="41">
        <v>771620</v>
      </c>
      <c r="K441" s="41"/>
      <c r="L441" s="41">
        <v>39700</v>
      </c>
      <c r="M441" s="41">
        <v>9686</v>
      </c>
      <c r="N441" s="41">
        <v>49386</v>
      </c>
      <c r="O441" s="42">
        <v>49386</v>
      </c>
    </row>
    <row r="442" spans="1:15" x14ac:dyDescent="0.2">
      <c r="A442" s="43"/>
      <c r="B442" s="43"/>
      <c r="C442" s="43"/>
      <c r="D442" s="43"/>
      <c r="E442" s="43"/>
      <c r="F442" s="63" t="s">
        <v>738</v>
      </c>
      <c r="G442" s="73"/>
      <c r="H442" s="72"/>
      <c r="I442" s="64">
        <v>271620</v>
      </c>
      <c r="J442" s="65">
        <v>771620</v>
      </c>
      <c r="K442" s="65"/>
      <c r="L442" s="65">
        <v>39700</v>
      </c>
      <c r="M442" s="65">
        <v>9686</v>
      </c>
      <c r="N442" s="65">
        <v>49386</v>
      </c>
      <c r="O442" s="66">
        <v>49386</v>
      </c>
    </row>
    <row r="443" spans="1:15" x14ac:dyDescent="0.2">
      <c r="A443" s="43"/>
      <c r="B443" s="43"/>
      <c r="C443" s="43"/>
      <c r="D443" s="43"/>
      <c r="E443" s="43"/>
      <c r="F443" s="38" t="s">
        <v>54</v>
      </c>
      <c r="G443" s="45" t="s">
        <v>21</v>
      </c>
      <c r="H443" s="39"/>
      <c r="I443" s="40">
        <v>24396</v>
      </c>
      <c r="J443" s="41">
        <v>24396</v>
      </c>
      <c r="K443" s="41"/>
      <c r="L443" s="41"/>
      <c r="M443" s="41"/>
      <c r="N443" s="41">
        <v>0</v>
      </c>
      <c r="O443" s="42">
        <v>0</v>
      </c>
    </row>
    <row r="444" spans="1:15" ht="22.5" x14ac:dyDescent="0.2">
      <c r="A444" s="43"/>
      <c r="B444" s="43"/>
      <c r="C444" s="43"/>
      <c r="D444" s="43"/>
      <c r="E444" s="43"/>
      <c r="F444" s="43"/>
      <c r="G444" s="45" t="s">
        <v>48</v>
      </c>
      <c r="H444" s="39"/>
      <c r="I444" s="40">
        <v>250000</v>
      </c>
      <c r="J444" s="41"/>
      <c r="K444" s="41"/>
      <c r="L444" s="41">
        <v>42288</v>
      </c>
      <c r="M444" s="41">
        <v>-56208</v>
      </c>
      <c r="N444" s="41">
        <v>-13920</v>
      </c>
      <c r="O444" s="42">
        <v>-13920</v>
      </c>
    </row>
    <row r="445" spans="1:15" x14ac:dyDescent="0.2">
      <c r="A445" s="43"/>
      <c r="B445" s="43"/>
      <c r="C445" s="43"/>
      <c r="D445" s="43"/>
      <c r="E445" s="43"/>
      <c r="F445" s="63" t="s">
        <v>739</v>
      </c>
      <c r="G445" s="73"/>
      <c r="H445" s="72"/>
      <c r="I445" s="64">
        <v>274396</v>
      </c>
      <c r="J445" s="65">
        <v>24396</v>
      </c>
      <c r="K445" s="65"/>
      <c r="L445" s="65">
        <v>42288</v>
      </c>
      <c r="M445" s="65">
        <v>-56208</v>
      </c>
      <c r="N445" s="65">
        <v>-13920</v>
      </c>
      <c r="O445" s="66">
        <v>-13920</v>
      </c>
    </row>
    <row r="446" spans="1:15" x14ac:dyDescent="0.2">
      <c r="A446" s="43"/>
      <c r="B446" s="43"/>
      <c r="C446" s="43"/>
      <c r="D446" s="67" t="s">
        <v>868</v>
      </c>
      <c r="E446" s="68"/>
      <c r="F446" s="68"/>
      <c r="G446" s="85"/>
      <c r="H446" s="68"/>
      <c r="I446" s="69">
        <v>546016</v>
      </c>
      <c r="J446" s="70">
        <v>796016</v>
      </c>
      <c r="K446" s="70"/>
      <c r="L446" s="70">
        <v>81988</v>
      </c>
      <c r="M446" s="70">
        <v>-46522</v>
      </c>
      <c r="N446" s="70">
        <v>35466</v>
      </c>
      <c r="O446" s="71">
        <v>35466</v>
      </c>
    </row>
    <row r="447" spans="1:15" x14ac:dyDescent="0.2">
      <c r="A447" s="43"/>
      <c r="B447" s="43"/>
      <c r="C447" s="58" t="s">
        <v>771</v>
      </c>
      <c r="D447" s="59"/>
      <c r="E447" s="59"/>
      <c r="F447" s="59"/>
      <c r="G447" s="74"/>
      <c r="H447" s="59"/>
      <c r="I447" s="60">
        <v>7032495</v>
      </c>
      <c r="J447" s="61">
        <v>14074962</v>
      </c>
      <c r="K447" s="61">
        <v>273651</v>
      </c>
      <c r="L447" s="61">
        <v>992566</v>
      </c>
      <c r="M447" s="61">
        <v>759214</v>
      </c>
      <c r="N447" s="61">
        <v>2025431</v>
      </c>
      <c r="O447" s="62">
        <v>2025431</v>
      </c>
    </row>
    <row r="448" spans="1:15" x14ac:dyDescent="0.2">
      <c r="A448" s="43"/>
      <c r="B448" s="43"/>
      <c r="C448" s="38" t="s">
        <v>367</v>
      </c>
      <c r="D448" s="38" t="s">
        <v>366</v>
      </c>
      <c r="E448" s="38" t="s">
        <v>367</v>
      </c>
      <c r="F448" s="38" t="s">
        <v>18</v>
      </c>
      <c r="G448" s="45" t="s">
        <v>21</v>
      </c>
      <c r="H448" s="39"/>
      <c r="I448" s="40">
        <v>1596000</v>
      </c>
      <c r="J448" s="41">
        <v>1596000</v>
      </c>
      <c r="K448" s="41"/>
      <c r="L448" s="41"/>
      <c r="M448" s="41">
        <v>363498</v>
      </c>
      <c r="N448" s="41">
        <v>363498</v>
      </c>
      <c r="O448" s="42">
        <v>363498</v>
      </c>
    </row>
    <row r="449" spans="1:15" x14ac:dyDescent="0.2">
      <c r="A449" s="43"/>
      <c r="B449" s="43"/>
      <c r="C449" s="43"/>
      <c r="D449" s="43"/>
      <c r="E449" s="43"/>
      <c r="F449" s="63" t="s">
        <v>738</v>
      </c>
      <c r="G449" s="73"/>
      <c r="H449" s="72"/>
      <c r="I449" s="64">
        <v>1596000</v>
      </c>
      <c r="J449" s="65">
        <v>1596000</v>
      </c>
      <c r="K449" s="65"/>
      <c r="L449" s="65"/>
      <c r="M449" s="65">
        <v>363498</v>
      </c>
      <c r="N449" s="65">
        <v>363498</v>
      </c>
      <c r="O449" s="66">
        <v>363498</v>
      </c>
    </row>
    <row r="450" spans="1:15" x14ac:dyDescent="0.2">
      <c r="A450" s="43"/>
      <c r="B450" s="43"/>
      <c r="C450" s="43"/>
      <c r="D450" s="67" t="s">
        <v>854</v>
      </c>
      <c r="E450" s="68"/>
      <c r="F450" s="68"/>
      <c r="G450" s="85"/>
      <c r="H450" s="68"/>
      <c r="I450" s="69">
        <v>1596000</v>
      </c>
      <c r="J450" s="70">
        <v>1596000</v>
      </c>
      <c r="K450" s="70"/>
      <c r="L450" s="70"/>
      <c r="M450" s="70">
        <v>363498</v>
      </c>
      <c r="N450" s="70">
        <v>363498</v>
      </c>
      <c r="O450" s="71">
        <v>363498</v>
      </c>
    </row>
    <row r="451" spans="1:15" x14ac:dyDescent="0.2">
      <c r="A451" s="43"/>
      <c r="B451" s="43"/>
      <c r="C451" s="43"/>
      <c r="D451" s="38" t="s">
        <v>354</v>
      </c>
      <c r="E451" s="38" t="s">
        <v>355</v>
      </c>
      <c r="F451" s="38" t="s">
        <v>18</v>
      </c>
      <c r="G451" s="45" t="s">
        <v>21</v>
      </c>
      <c r="H451" s="39"/>
      <c r="I451" s="40">
        <v>1116000</v>
      </c>
      <c r="J451" s="41">
        <v>1116000</v>
      </c>
      <c r="K451" s="41"/>
      <c r="L451" s="41"/>
      <c r="M451" s="41"/>
      <c r="N451" s="41">
        <v>0</v>
      </c>
      <c r="O451" s="42">
        <v>0</v>
      </c>
    </row>
    <row r="452" spans="1:15" x14ac:dyDescent="0.2">
      <c r="A452" s="43"/>
      <c r="B452" s="43"/>
      <c r="C452" s="43"/>
      <c r="D452" s="43"/>
      <c r="E452" s="43"/>
      <c r="F452" s="43"/>
      <c r="G452" s="45" t="s">
        <v>182</v>
      </c>
      <c r="H452" s="39"/>
      <c r="I452" s="40">
        <v>465000</v>
      </c>
      <c r="J452" s="41">
        <v>465000</v>
      </c>
      <c r="K452" s="41"/>
      <c r="L452" s="41"/>
      <c r="M452" s="41"/>
      <c r="N452" s="41">
        <v>0</v>
      </c>
      <c r="O452" s="42">
        <v>0</v>
      </c>
    </row>
    <row r="453" spans="1:15" x14ac:dyDescent="0.2">
      <c r="A453" s="43"/>
      <c r="B453" s="43"/>
      <c r="C453" s="43"/>
      <c r="D453" s="43"/>
      <c r="E453" s="43"/>
      <c r="F453" s="63" t="s">
        <v>738</v>
      </c>
      <c r="G453" s="73"/>
      <c r="H453" s="72"/>
      <c r="I453" s="64">
        <v>1581000</v>
      </c>
      <c r="J453" s="65">
        <v>1581000</v>
      </c>
      <c r="K453" s="65"/>
      <c r="L453" s="65"/>
      <c r="M453" s="65"/>
      <c r="N453" s="65">
        <v>0</v>
      </c>
      <c r="O453" s="66">
        <v>0</v>
      </c>
    </row>
    <row r="454" spans="1:15" x14ac:dyDescent="0.2">
      <c r="A454" s="43"/>
      <c r="B454" s="43"/>
      <c r="C454" s="43"/>
      <c r="D454" s="43"/>
      <c r="E454" s="43"/>
      <c r="F454" s="38" t="s">
        <v>54</v>
      </c>
      <c r="G454" s="45" t="s">
        <v>182</v>
      </c>
      <c r="H454" s="39"/>
      <c r="I454" s="40">
        <v>864000</v>
      </c>
      <c r="J454" s="41">
        <v>4000000</v>
      </c>
      <c r="K454" s="41"/>
      <c r="L454" s="41">
        <v>309000</v>
      </c>
      <c r="M454" s="41">
        <v>172350</v>
      </c>
      <c r="N454" s="41">
        <v>481350</v>
      </c>
      <c r="O454" s="42">
        <v>481350</v>
      </c>
    </row>
    <row r="455" spans="1:15" x14ac:dyDescent="0.2">
      <c r="A455" s="43"/>
      <c r="B455" s="43"/>
      <c r="C455" s="43"/>
      <c r="D455" s="43"/>
      <c r="E455" s="43"/>
      <c r="F455" s="43"/>
      <c r="G455" s="45" t="s">
        <v>29</v>
      </c>
      <c r="H455" s="39"/>
      <c r="I455" s="40"/>
      <c r="J455" s="41"/>
      <c r="K455" s="41">
        <v>3000</v>
      </c>
      <c r="L455" s="41"/>
      <c r="M455" s="41">
        <v>125280</v>
      </c>
      <c r="N455" s="41">
        <v>128280</v>
      </c>
      <c r="O455" s="42">
        <v>128280</v>
      </c>
    </row>
    <row r="456" spans="1:15" x14ac:dyDescent="0.2">
      <c r="A456" s="43"/>
      <c r="B456" s="43"/>
      <c r="C456" s="43"/>
      <c r="D456" s="43"/>
      <c r="E456" s="43"/>
      <c r="F456" s="63" t="s">
        <v>739</v>
      </c>
      <c r="G456" s="73"/>
      <c r="H456" s="72"/>
      <c r="I456" s="64">
        <v>864000</v>
      </c>
      <c r="J456" s="65">
        <v>4000000</v>
      </c>
      <c r="K456" s="65">
        <v>3000</v>
      </c>
      <c r="L456" s="65">
        <v>309000</v>
      </c>
      <c r="M456" s="65">
        <v>297630</v>
      </c>
      <c r="N456" s="65">
        <v>609630</v>
      </c>
      <c r="O456" s="66">
        <v>609630</v>
      </c>
    </row>
    <row r="457" spans="1:15" x14ac:dyDescent="0.2">
      <c r="A457" s="43"/>
      <c r="B457" s="43"/>
      <c r="C457" s="43"/>
      <c r="D457" s="67" t="s">
        <v>880</v>
      </c>
      <c r="E457" s="68"/>
      <c r="F457" s="68"/>
      <c r="G457" s="85"/>
      <c r="H457" s="68"/>
      <c r="I457" s="69">
        <v>2445000</v>
      </c>
      <c r="J457" s="70">
        <v>5581000</v>
      </c>
      <c r="K457" s="70">
        <v>3000</v>
      </c>
      <c r="L457" s="70">
        <v>309000</v>
      </c>
      <c r="M457" s="70">
        <v>297630</v>
      </c>
      <c r="N457" s="70">
        <v>609630</v>
      </c>
      <c r="O457" s="71">
        <v>609630</v>
      </c>
    </row>
    <row r="458" spans="1:15" ht="22.5" x14ac:dyDescent="0.2">
      <c r="A458" s="43"/>
      <c r="B458" s="43"/>
      <c r="C458" s="43"/>
      <c r="D458" s="38" t="s">
        <v>356</v>
      </c>
      <c r="E458" s="38" t="s">
        <v>357</v>
      </c>
      <c r="F458" s="38" t="s">
        <v>18</v>
      </c>
      <c r="G458" s="45" t="s">
        <v>358</v>
      </c>
      <c r="H458" s="39"/>
      <c r="I458" s="40"/>
      <c r="J458" s="41">
        <v>3400000</v>
      </c>
      <c r="K458" s="41"/>
      <c r="L458" s="41">
        <v>1924795</v>
      </c>
      <c r="M458" s="41"/>
      <c r="N458" s="41">
        <v>1924795</v>
      </c>
      <c r="O458" s="42">
        <v>1924795</v>
      </c>
    </row>
    <row r="459" spans="1:15" x14ac:dyDescent="0.2">
      <c r="A459" s="43"/>
      <c r="B459" s="43"/>
      <c r="C459" s="43"/>
      <c r="D459" s="43"/>
      <c r="E459" s="43"/>
      <c r="F459" s="43"/>
      <c r="G459" s="45" t="s">
        <v>21</v>
      </c>
      <c r="H459" s="39"/>
      <c r="I459" s="40">
        <v>1000000</v>
      </c>
      <c r="J459" s="41">
        <v>1000000</v>
      </c>
      <c r="K459" s="41">
        <v>184680</v>
      </c>
      <c r="L459" s="41">
        <v>198910</v>
      </c>
      <c r="M459" s="41">
        <v>5340</v>
      </c>
      <c r="N459" s="41">
        <v>388930</v>
      </c>
      <c r="O459" s="42">
        <v>388930</v>
      </c>
    </row>
    <row r="460" spans="1:15" x14ac:dyDescent="0.2">
      <c r="A460" s="43"/>
      <c r="B460" s="43"/>
      <c r="C460" s="43"/>
      <c r="D460" s="43"/>
      <c r="E460" s="43"/>
      <c r="F460" s="63" t="s">
        <v>738</v>
      </c>
      <c r="G460" s="73"/>
      <c r="H460" s="72"/>
      <c r="I460" s="64">
        <v>1000000</v>
      </c>
      <c r="J460" s="65">
        <v>4400000</v>
      </c>
      <c r="K460" s="65">
        <v>184680</v>
      </c>
      <c r="L460" s="65">
        <v>2123705</v>
      </c>
      <c r="M460" s="65">
        <v>5340</v>
      </c>
      <c r="N460" s="65">
        <v>2313725</v>
      </c>
      <c r="O460" s="66">
        <v>2313725</v>
      </c>
    </row>
    <row r="461" spans="1:15" ht="22.5" x14ac:dyDescent="0.2">
      <c r="A461" s="43"/>
      <c r="B461" s="43"/>
      <c r="C461" s="43"/>
      <c r="D461" s="43"/>
      <c r="E461" s="43"/>
      <c r="F461" s="38" t="s">
        <v>54</v>
      </c>
      <c r="G461" s="45" t="s">
        <v>358</v>
      </c>
      <c r="H461" s="39"/>
      <c r="I461" s="40"/>
      <c r="J461" s="41"/>
      <c r="K461" s="41">
        <v>47293</v>
      </c>
      <c r="L461" s="41"/>
      <c r="M461" s="41">
        <v>46301</v>
      </c>
      <c r="N461" s="41">
        <v>93594</v>
      </c>
      <c r="O461" s="42">
        <v>93594</v>
      </c>
    </row>
    <row r="462" spans="1:15" x14ac:dyDescent="0.2">
      <c r="A462" s="43"/>
      <c r="B462" s="43"/>
      <c r="C462" s="43"/>
      <c r="D462" s="43"/>
      <c r="E462" s="43"/>
      <c r="F462" s="63" t="s">
        <v>739</v>
      </c>
      <c r="G462" s="73"/>
      <c r="H462" s="72"/>
      <c r="I462" s="64"/>
      <c r="J462" s="65"/>
      <c r="K462" s="65">
        <v>47293</v>
      </c>
      <c r="L462" s="65"/>
      <c r="M462" s="65">
        <v>46301</v>
      </c>
      <c r="N462" s="65">
        <v>93594</v>
      </c>
      <c r="O462" s="66">
        <v>93594</v>
      </c>
    </row>
    <row r="463" spans="1:15" x14ac:dyDescent="0.2">
      <c r="A463" s="43"/>
      <c r="B463" s="43"/>
      <c r="C463" s="43"/>
      <c r="D463" s="67" t="s">
        <v>881</v>
      </c>
      <c r="E463" s="68"/>
      <c r="F463" s="68"/>
      <c r="G463" s="85"/>
      <c r="H463" s="68"/>
      <c r="I463" s="69">
        <v>1000000</v>
      </c>
      <c r="J463" s="70">
        <v>4400000</v>
      </c>
      <c r="K463" s="70">
        <v>231973</v>
      </c>
      <c r="L463" s="70">
        <v>2123705</v>
      </c>
      <c r="M463" s="70">
        <v>51641</v>
      </c>
      <c r="N463" s="70">
        <v>2407319</v>
      </c>
      <c r="O463" s="71">
        <v>2407319</v>
      </c>
    </row>
    <row r="464" spans="1:15" x14ac:dyDescent="0.2">
      <c r="A464" s="43"/>
      <c r="B464" s="43"/>
      <c r="C464" s="43"/>
      <c r="D464" s="38" t="s">
        <v>361</v>
      </c>
      <c r="E464" s="38" t="s">
        <v>362</v>
      </c>
      <c r="F464" s="38" t="s">
        <v>18</v>
      </c>
      <c r="G464" s="45" t="s">
        <v>21</v>
      </c>
      <c r="H464" s="39"/>
      <c r="I464" s="40">
        <v>100000</v>
      </c>
      <c r="J464" s="41">
        <v>100000</v>
      </c>
      <c r="K464" s="41"/>
      <c r="L464" s="41"/>
      <c r="M464" s="41"/>
      <c r="N464" s="41">
        <v>0</v>
      </c>
      <c r="O464" s="42">
        <v>0</v>
      </c>
    </row>
    <row r="465" spans="1:15" x14ac:dyDescent="0.2">
      <c r="A465" s="43"/>
      <c r="B465" s="43"/>
      <c r="C465" s="43"/>
      <c r="D465" s="43"/>
      <c r="E465" s="43"/>
      <c r="F465" s="63" t="s">
        <v>738</v>
      </c>
      <c r="G465" s="73"/>
      <c r="H465" s="72"/>
      <c r="I465" s="64">
        <v>100000</v>
      </c>
      <c r="J465" s="65">
        <v>100000</v>
      </c>
      <c r="K465" s="65"/>
      <c r="L465" s="65"/>
      <c r="M465" s="65"/>
      <c r="N465" s="65">
        <v>0</v>
      </c>
      <c r="O465" s="66">
        <v>0</v>
      </c>
    </row>
    <row r="466" spans="1:15" x14ac:dyDescent="0.2">
      <c r="A466" s="43"/>
      <c r="B466" s="43"/>
      <c r="C466" s="43"/>
      <c r="D466" s="43"/>
      <c r="E466" s="43"/>
      <c r="F466" s="38" t="s">
        <v>54</v>
      </c>
      <c r="G466" s="45" t="s">
        <v>21</v>
      </c>
      <c r="H466" s="39"/>
      <c r="I466" s="40">
        <v>1400000</v>
      </c>
      <c r="J466" s="41">
        <v>1400000</v>
      </c>
      <c r="K466" s="41"/>
      <c r="L466" s="41"/>
      <c r="M466" s="41"/>
      <c r="N466" s="41">
        <v>0</v>
      </c>
      <c r="O466" s="42">
        <v>0</v>
      </c>
    </row>
    <row r="467" spans="1:15" x14ac:dyDescent="0.2">
      <c r="A467" s="43"/>
      <c r="B467" s="43"/>
      <c r="C467" s="43"/>
      <c r="D467" s="43"/>
      <c r="E467" s="43"/>
      <c r="F467" s="63" t="s">
        <v>739</v>
      </c>
      <c r="G467" s="73"/>
      <c r="H467" s="72"/>
      <c r="I467" s="64">
        <v>1400000</v>
      </c>
      <c r="J467" s="65">
        <v>1400000</v>
      </c>
      <c r="K467" s="65"/>
      <c r="L467" s="65"/>
      <c r="M467" s="65"/>
      <c r="N467" s="65">
        <v>0</v>
      </c>
      <c r="O467" s="66">
        <v>0</v>
      </c>
    </row>
    <row r="468" spans="1:15" x14ac:dyDescent="0.2">
      <c r="A468" s="43"/>
      <c r="B468" s="43"/>
      <c r="C468" s="43"/>
      <c r="D468" s="67" t="s">
        <v>882</v>
      </c>
      <c r="E468" s="68"/>
      <c r="F468" s="68"/>
      <c r="G468" s="85"/>
      <c r="H468" s="68"/>
      <c r="I468" s="69">
        <v>1500000</v>
      </c>
      <c r="J468" s="70">
        <v>1500000</v>
      </c>
      <c r="K468" s="70"/>
      <c r="L468" s="70"/>
      <c r="M468" s="70"/>
      <c r="N468" s="70">
        <v>0</v>
      </c>
      <c r="O468" s="71">
        <v>0</v>
      </c>
    </row>
    <row r="469" spans="1:15" ht="12" thickBot="1" x14ac:dyDescent="0.25">
      <c r="A469" s="43"/>
      <c r="B469" s="43"/>
      <c r="C469" s="43"/>
      <c r="D469" s="38" t="s">
        <v>364</v>
      </c>
      <c r="E469" s="38" t="s">
        <v>365</v>
      </c>
      <c r="F469" s="38" t="s">
        <v>18</v>
      </c>
      <c r="G469" s="45" t="s">
        <v>21</v>
      </c>
      <c r="H469" s="39"/>
      <c r="I469" s="40">
        <v>100000</v>
      </c>
      <c r="J469" s="41">
        <v>1000000</v>
      </c>
      <c r="K469" s="41"/>
      <c r="L469" s="41"/>
      <c r="M469" s="41"/>
      <c r="N469" s="41">
        <v>0</v>
      </c>
      <c r="O469" s="42">
        <v>0</v>
      </c>
    </row>
    <row r="470" spans="1:15" ht="12" thickTop="1" x14ac:dyDescent="0.2">
      <c r="A470" s="43"/>
      <c r="B470" s="43"/>
      <c r="C470" s="43"/>
      <c r="D470" s="43"/>
      <c r="E470" s="43"/>
      <c r="F470" s="63" t="s">
        <v>738</v>
      </c>
      <c r="G470" s="73"/>
      <c r="H470" s="72"/>
      <c r="I470" s="64">
        <v>100000</v>
      </c>
      <c r="J470" s="65">
        <v>1000000</v>
      </c>
      <c r="K470" s="65"/>
      <c r="L470" s="65"/>
      <c r="M470" s="65"/>
      <c r="N470" s="65">
        <v>0</v>
      </c>
      <c r="O470" s="66">
        <v>0</v>
      </c>
    </row>
    <row r="471" spans="1:15" x14ac:dyDescent="0.2">
      <c r="A471" s="43"/>
      <c r="B471" s="43"/>
      <c r="C471" s="43"/>
      <c r="D471" s="67" t="s">
        <v>883</v>
      </c>
      <c r="E471" s="68"/>
      <c r="F471" s="68"/>
      <c r="G471" s="85"/>
      <c r="H471" s="68"/>
      <c r="I471" s="69">
        <v>100000</v>
      </c>
      <c r="J471" s="70">
        <v>1000000</v>
      </c>
      <c r="K471" s="70"/>
      <c r="L471" s="70"/>
      <c r="M471" s="70"/>
      <c r="N471" s="70">
        <v>0</v>
      </c>
      <c r="O471" s="71">
        <v>0</v>
      </c>
    </row>
    <row r="472" spans="1:15" x14ac:dyDescent="0.2">
      <c r="A472" s="43"/>
      <c r="B472" s="43"/>
      <c r="C472" s="58" t="s">
        <v>772</v>
      </c>
      <c r="D472" s="59"/>
      <c r="E472" s="59"/>
      <c r="F472" s="59"/>
      <c r="G472" s="74"/>
      <c r="H472" s="59"/>
      <c r="I472" s="60">
        <v>6641000</v>
      </c>
      <c r="J472" s="61">
        <v>14077000</v>
      </c>
      <c r="K472" s="61">
        <v>234973</v>
      </c>
      <c r="L472" s="61">
        <v>2432705</v>
      </c>
      <c r="M472" s="61">
        <v>712769</v>
      </c>
      <c r="N472" s="61">
        <v>3380447</v>
      </c>
      <c r="O472" s="62">
        <v>3380447</v>
      </c>
    </row>
    <row r="473" spans="1:15" x14ac:dyDescent="0.2">
      <c r="A473" s="43"/>
      <c r="B473" s="43"/>
      <c r="C473" s="38" t="s">
        <v>335</v>
      </c>
      <c r="D473" s="38" t="s">
        <v>334</v>
      </c>
      <c r="E473" s="38" t="s">
        <v>335</v>
      </c>
      <c r="F473" s="38" t="s">
        <v>18</v>
      </c>
      <c r="G473" s="45" t="s">
        <v>21</v>
      </c>
      <c r="H473" s="39"/>
      <c r="I473" s="40">
        <v>1800000</v>
      </c>
      <c r="J473" s="41">
        <v>900000</v>
      </c>
      <c r="K473" s="41"/>
      <c r="L473" s="41"/>
      <c r="M473" s="41"/>
      <c r="N473" s="41">
        <v>0</v>
      </c>
      <c r="O473" s="42">
        <v>0</v>
      </c>
    </row>
    <row r="474" spans="1:15" x14ac:dyDescent="0.2">
      <c r="A474" s="43"/>
      <c r="B474" s="43"/>
      <c r="C474" s="43"/>
      <c r="D474" s="43"/>
      <c r="E474" s="43"/>
      <c r="F474" s="63" t="s">
        <v>738</v>
      </c>
      <c r="G474" s="73"/>
      <c r="H474" s="72"/>
      <c r="I474" s="64">
        <v>1800000</v>
      </c>
      <c r="J474" s="65">
        <v>900000</v>
      </c>
      <c r="K474" s="65"/>
      <c r="L474" s="65"/>
      <c r="M474" s="65"/>
      <c r="N474" s="65">
        <v>0</v>
      </c>
      <c r="O474" s="66">
        <v>0</v>
      </c>
    </row>
    <row r="475" spans="1:15" x14ac:dyDescent="0.2">
      <c r="A475" s="43"/>
      <c r="B475" s="43"/>
      <c r="C475" s="43"/>
      <c r="D475" s="43"/>
      <c r="E475" s="43"/>
      <c r="F475" s="38" t="s">
        <v>54</v>
      </c>
      <c r="G475" s="45" t="s">
        <v>21</v>
      </c>
      <c r="H475" s="39"/>
      <c r="I475" s="40">
        <v>2520000</v>
      </c>
      <c r="J475" s="41">
        <v>1900000</v>
      </c>
      <c r="K475" s="41"/>
      <c r="L475" s="41"/>
      <c r="M475" s="41"/>
      <c r="N475" s="41">
        <v>0</v>
      </c>
      <c r="O475" s="42">
        <v>0</v>
      </c>
    </row>
    <row r="476" spans="1:15" x14ac:dyDescent="0.2">
      <c r="A476" s="43"/>
      <c r="B476" s="43"/>
      <c r="C476" s="43"/>
      <c r="D476" s="43"/>
      <c r="E476" s="43"/>
      <c r="F476" s="63" t="s">
        <v>739</v>
      </c>
      <c r="G476" s="73"/>
      <c r="H476" s="72"/>
      <c r="I476" s="64">
        <v>2520000</v>
      </c>
      <c r="J476" s="65">
        <v>1900000</v>
      </c>
      <c r="K476" s="65"/>
      <c r="L476" s="65"/>
      <c r="M476" s="65"/>
      <c r="N476" s="65">
        <v>0</v>
      </c>
      <c r="O476" s="66">
        <v>0</v>
      </c>
    </row>
    <row r="477" spans="1:15" x14ac:dyDescent="0.2">
      <c r="A477" s="43"/>
      <c r="B477" s="43"/>
      <c r="C477" s="43"/>
      <c r="D477" s="67" t="s">
        <v>851</v>
      </c>
      <c r="E477" s="68"/>
      <c r="F477" s="68"/>
      <c r="G477" s="85"/>
      <c r="H477" s="68"/>
      <c r="I477" s="69">
        <v>4320000</v>
      </c>
      <c r="J477" s="70">
        <v>2800000</v>
      </c>
      <c r="K477" s="70"/>
      <c r="L477" s="70"/>
      <c r="M477" s="70"/>
      <c r="N477" s="70">
        <v>0</v>
      </c>
      <c r="O477" s="71">
        <v>0</v>
      </c>
    </row>
    <row r="478" spans="1:15" x14ac:dyDescent="0.2">
      <c r="A478" s="43"/>
      <c r="B478" s="43"/>
      <c r="C478" s="43"/>
      <c r="D478" s="38" t="s">
        <v>327</v>
      </c>
      <c r="E478" s="38" t="s">
        <v>328</v>
      </c>
      <c r="F478" s="38" t="s">
        <v>18</v>
      </c>
      <c r="G478" s="45" t="s">
        <v>21</v>
      </c>
      <c r="H478" s="39"/>
      <c r="I478" s="40">
        <v>320000</v>
      </c>
      <c r="J478" s="41">
        <v>320000</v>
      </c>
      <c r="K478" s="41"/>
      <c r="L478" s="41">
        <v>-1702</v>
      </c>
      <c r="M478" s="41">
        <v>-616</v>
      </c>
      <c r="N478" s="41">
        <v>-2318</v>
      </c>
      <c r="O478" s="42">
        <v>-2318</v>
      </c>
    </row>
    <row r="479" spans="1:15" x14ac:dyDescent="0.2">
      <c r="A479" s="43"/>
      <c r="B479" s="43"/>
      <c r="C479" s="43"/>
      <c r="D479" s="43"/>
      <c r="E479" s="43"/>
      <c r="F479" s="63" t="s">
        <v>738</v>
      </c>
      <c r="G479" s="73"/>
      <c r="H479" s="72"/>
      <c r="I479" s="64">
        <v>320000</v>
      </c>
      <c r="J479" s="65">
        <v>320000</v>
      </c>
      <c r="K479" s="65"/>
      <c r="L479" s="65">
        <v>-1702</v>
      </c>
      <c r="M479" s="65">
        <v>-616</v>
      </c>
      <c r="N479" s="65">
        <v>-2318</v>
      </c>
      <c r="O479" s="66">
        <v>-2318</v>
      </c>
    </row>
    <row r="480" spans="1:15" x14ac:dyDescent="0.2">
      <c r="A480" s="43"/>
      <c r="B480" s="43"/>
      <c r="C480" s="43"/>
      <c r="D480" s="67" t="s">
        <v>872</v>
      </c>
      <c r="E480" s="68"/>
      <c r="F480" s="68"/>
      <c r="G480" s="85"/>
      <c r="H480" s="68"/>
      <c r="I480" s="69">
        <v>320000</v>
      </c>
      <c r="J480" s="70">
        <v>320000</v>
      </c>
      <c r="K480" s="70"/>
      <c r="L480" s="70">
        <v>-1702</v>
      </c>
      <c r="M480" s="70">
        <v>-616</v>
      </c>
      <c r="N480" s="70">
        <v>-2318</v>
      </c>
      <c r="O480" s="71">
        <v>-2318</v>
      </c>
    </row>
    <row r="481" spans="1:15" x14ac:dyDescent="0.2">
      <c r="A481" s="43"/>
      <c r="B481" s="43"/>
      <c r="C481" s="43"/>
      <c r="D481" s="38" t="s">
        <v>329</v>
      </c>
      <c r="E481" s="38" t="s">
        <v>330</v>
      </c>
      <c r="F481" s="38" t="s">
        <v>18</v>
      </c>
      <c r="G481" s="45" t="s">
        <v>290</v>
      </c>
      <c r="H481" s="39"/>
      <c r="I481" s="40"/>
      <c r="J481" s="41">
        <v>6392148</v>
      </c>
      <c r="K481" s="41"/>
      <c r="L481" s="41"/>
      <c r="M481" s="41"/>
      <c r="N481" s="41">
        <v>0</v>
      </c>
      <c r="O481" s="42">
        <v>0</v>
      </c>
    </row>
    <row r="482" spans="1:15" x14ac:dyDescent="0.2">
      <c r="A482" s="43"/>
      <c r="B482" s="43"/>
      <c r="C482" s="43"/>
      <c r="D482" s="43"/>
      <c r="E482" s="43"/>
      <c r="F482" s="43"/>
      <c r="G482" s="45" t="s">
        <v>35</v>
      </c>
      <c r="H482" s="39"/>
      <c r="I482" s="40">
        <v>500000</v>
      </c>
      <c r="J482" s="41">
        <v>817391</v>
      </c>
      <c r="K482" s="41"/>
      <c r="L482" s="41"/>
      <c r="M482" s="41"/>
      <c r="N482" s="41">
        <v>0</v>
      </c>
      <c r="O482" s="42">
        <v>0</v>
      </c>
    </row>
    <row r="483" spans="1:15" x14ac:dyDescent="0.2">
      <c r="A483" s="43"/>
      <c r="B483" s="43"/>
      <c r="C483" s="43"/>
      <c r="D483" s="43"/>
      <c r="E483" s="43"/>
      <c r="F483" s="63" t="s">
        <v>738</v>
      </c>
      <c r="G483" s="73"/>
      <c r="H483" s="72"/>
      <c r="I483" s="64">
        <v>500000</v>
      </c>
      <c r="J483" s="65">
        <v>7209539</v>
      </c>
      <c r="K483" s="65"/>
      <c r="L483" s="65"/>
      <c r="M483" s="65"/>
      <c r="N483" s="65">
        <v>0</v>
      </c>
      <c r="O483" s="66">
        <v>0</v>
      </c>
    </row>
    <row r="484" spans="1:15" x14ac:dyDescent="0.2">
      <c r="A484" s="43"/>
      <c r="B484" s="43"/>
      <c r="C484" s="43"/>
      <c r="D484" s="43"/>
      <c r="E484" s="43"/>
      <c r="F484" s="38" t="s">
        <v>54</v>
      </c>
      <c r="G484" s="45" t="s">
        <v>290</v>
      </c>
      <c r="H484" s="39"/>
      <c r="I484" s="40"/>
      <c r="J484" s="41">
        <v>616083</v>
      </c>
      <c r="K484" s="41"/>
      <c r="L484" s="41"/>
      <c r="M484" s="41"/>
      <c r="N484" s="41">
        <v>0</v>
      </c>
      <c r="O484" s="42">
        <v>0</v>
      </c>
    </row>
    <row r="485" spans="1:15" ht="22.5" x14ac:dyDescent="0.2">
      <c r="A485" s="43"/>
      <c r="B485" s="43"/>
      <c r="C485" s="43"/>
      <c r="D485" s="43"/>
      <c r="E485" s="43"/>
      <c r="F485" s="43"/>
      <c r="G485" s="45" t="s">
        <v>142</v>
      </c>
      <c r="H485" s="39"/>
      <c r="I485" s="40">
        <v>258710</v>
      </c>
      <c r="J485" s="41">
        <v>60010</v>
      </c>
      <c r="K485" s="41">
        <v>192400</v>
      </c>
      <c r="L485" s="41"/>
      <c r="M485" s="41"/>
      <c r="N485" s="41">
        <v>192400</v>
      </c>
      <c r="O485" s="42">
        <v>192400</v>
      </c>
    </row>
    <row r="486" spans="1:15" x14ac:dyDescent="0.2">
      <c r="A486" s="43"/>
      <c r="B486" s="43"/>
      <c r="C486" s="43"/>
      <c r="D486" s="43"/>
      <c r="E486" s="43"/>
      <c r="F486" s="43"/>
      <c r="G486" s="45" t="s">
        <v>30</v>
      </c>
      <c r="H486" s="39"/>
      <c r="I486" s="40">
        <v>165217</v>
      </c>
      <c r="J486" s="41">
        <v>165217</v>
      </c>
      <c r="K486" s="41"/>
      <c r="L486" s="41"/>
      <c r="M486" s="41"/>
      <c r="N486" s="41">
        <v>0</v>
      </c>
      <c r="O486" s="42">
        <v>0</v>
      </c>
    </row>
    <row r="487" spans="1:15" x14ac:dyDescent="0.2">
      <c r="A487" s="43"/>
      <c r="B487" s="43"/>
      <c r="C487" s="43"/>
      <c r="D487" s="43"/>
      <c r="E487" s="43"/>
      <c r="F487" s="43"/>
      <c r="G487" s="45" t="s">
        <v>35</v>
      </c>
      <c r="H487" s="39"/>
      <c r="I487" s="40">
        <v>186957</v>
      </c>
      <c r="J487" s="41"/>
      <c r="K487" s="41"/>
      <c r="L487" s="41"/>
      <c r="M487" s="41"/>
      <c r="N487" s="41">
        <v>0</v>
      </c>
      <c r="O487" s="42">
        <v>0</v>
      </c>
    </row>
    <row r="488" spans="1:15" x14ac:dyDescent="0.2">
      <c r="A488" s="43"/>
      <c r="B488" s="43"/>
      <c r="C488" s="43"/>
      <c r="D488" s="43"/>
      <c r="E488" s="43"/>
      <c r="F488" s="63" t="s">
        <v>739</v>
      </c>
      <c r="G488" s="73"/>
      <c r="H488" s="72"/>
      <c r="I488" s="64">
        <v>610884</v>
      </c>
      <c r="J488" s="65">
        <v>841310</v>
      </c>
      <c r="K488" s="65">
        <v>192400</v>
      </c>
      <c r="L488" s="65"/>
      <c r="M488" s="65"/>
      <c r="N488" s="65">
        <v>192400</v>
      </c>
      <c r="O488" s="66">
        <v>192400</v>
      </c>
    </row>
    <row r="489" spans="1:15" x14ac:dyDescent="0.2">
      <c r="A489" s="43"/>
      <c r="B489" s="43"/>
      <c r="C489" s="43"/>
      <c r="D489" s="67" t="s">
        <v>873</v>
      </c>
      <c r="E489" s="68"/>
      <c r="F489" s="68"/>
      <c r="G489" s="85"/>
      <c r="H489" s="68"/>
      <c r="I489" s="69">
        <v>1110884</v>
      </c>
      <c r="J489" s="70">
        <v>8050849</v>
      </c>
      <c r="K489" s="70">
        <v>192400</v>
      </c>
      <c r="L489" s="70"/>
      <c r="M489" s="70"/>
      <c r="N489" s="70">
        <v>192400</v>
      </c>
      <c r="O489" s="71">
        <v>192400</v>
      </c>
    </row>
    <row r="490" spans="1:15" x14ac:dyDescent="0.2">
      <c r="A490" s="43"/>
      <c r="B490" s="43"/>
      <c r="C490" s="43"/>
      <c r="D490" s="38" t="s">
        <v>332</v>
      </c>
      <c r="E490" s="38" t="s">
        <v>333</v>
      </c>
      <c r="F490" s="38" t="s">
        <v>54</v>
      </c>
      <c r="G490" s="45" t="s">
        <v>21</v>
      </c>
      <c r="H490" s="39"/>
      <c r="I490" s="40"/>
      <c r="J490" s="41">
        <v>53580</v>
      </c>
      <c r="K490" s="41"/>
      <c r="L490" s="41"/>
      <c r="M490" s="41">
        <v>28900</v>
      </c>
      <c r="N490" s="41">
        <v>28900</v>
      </c>
      <c r="O490" s="42">
        <v>28900</v>
      </c>
    </row>
    <row r="491" spans="1:15" x14ac:dyDescent="0.2">
      <c r="A491" s="43"/>
      <c r="B491" s="43"/>
      <c r="C491" s="43"/>
      <c r="D491" s="43"/>
      <c r="E491" s="43"/>
      <c r="F491" s="63" t="s">
        <v>739</v>
      </c>
      <c r="G491" s="73"/>
      <c r="H491" s="72"/>
      <c r="I491" s="64"/>
      <c r="J491" s="65">
        <v>53580</v>
      </c>
      <c r="K491" s="65"/>
      <c r="L491" s="65"/>
      <c r="M491" s="65">
        <v>28900</v>
      </c>
      <c r="N491" s="65">
        <v>28900</v>
      </c>
      <c r="O491" s="66">
        <v>28900</v>
      </c>
    </row>
    <row r="492" spans="1:15" x14ac:dyDescent="0.2">
      <c r="A492" s="43"/>
      <c r="B492" s="43"/>
      <c r="C492" s="43"/>
      <c r="D492" s="67" t="s">
        <v>874</v>
      </c>
      <c r="E492" s="68"/>
      <c r="F492" s="68"/>
      <c r="G492" s="85"/>
      <c r="H492" s="68"/>
      <c r="I492" s="69"/>
      <c r="J492" s="70">
        <v>53580</v>
      </c>
      <c r="K492" s="70"/>
      <c r="L492" s="70"/>
      <c r="M492" s="70">
        <v>28900</v>
      </c>
      <c r="N492" s="70">
        <v>28900</v>
      </c>
      <c r="O492" s="71">
        <v>28900</v>
      </c>
    </row>
    <row r="493" spans="1:15" x14ac:dyDescent="0.2">
      <c r="A493" s="43"/>
      <c r="B493" s="43"/>
      <c r="C493" s="58" t="s">
        <v>773</v>
      </c>
      <c r="D493" s="59"/>
      <c r="E493" s="59"/>
      <c r="F493" s="59"/>
      <c r="G493" s="74"/>
      <c r="H493" s="59"/>
      <c r="I493" s="60">
        <v>5750884</v>
      </c>
      <c r="J493" s="61">
        <v>11224429</v>
      </c>
      <c r="K493" s="61">
        <v>192400</v>
      </c>
      <c r="L493" s="61">
        <v>-1702</v>
      </c>
      <c r="M493" s="61">
        <v>28284</v>
      </c>
      <c r="N493" s="61">
        <v>218982</v>
      </c>
      <c r="O493" s="62">
        <v>218982</v>
      </c>
    </row>
    <row r="494" spans="1:15" x14ac:dyDescent="0.2">
      <c r="A494" s="43"/>
      <c r="B494" s="43"/>
      <c r="C494" s="38" t="s">
        <v>326</v>
      </c>
      <c r="D494" s="38" t="s">
        <v>325</v>
      </c>
      <c r="E494" s="38" t="s">
        <v>326</v>
      </c>
      <c r="F494" s="38" t="s">
        <v>18</v>
      </c>
      <c r="G494" s="45" t="s">
        <v>21</v>
      </c>
      <c r="H494" s="39"/>
      <c r="I494" s="40">
        <v>745000</v>
      </c>
      <c r="J494" s="41">
        <v>2745000</v>
      </c>
      <c r="K494" s="41">
        <v>80000</v>
      </c>
      <c r="L494" s="41"/>
      <c r="M494" s="41">
        <v>146763</v>
      </c>
      <c r="N494" s="41">
        <v>226763</v>
      </c>
      <c r="O494" s="42">
        <v>226763</v>
      </c>
    </row>
    <row r="495" spans="1:15" x14ac:dyDescent="0.2">
      <c r="A495" s="43"/>
      <c r="B495" s="43"/>
      <c r="C495" s="43"/>
      <c r="D495" s="43"/>
      <c r="E495" s="43"/>
      <c r="F495" s="63" t="s">
        <v>738</v>
      </c>
      <c r="G495" s="73"/>
      <c r="H495" s="72"/>
      <c r="I495" s="64">
        <v>745000</v>
      </c>
      <c r="J495" s="65">
        <v>2745000</v>
      </c>
      <c r="K495" s="65">
        <v>80000</v>
      </c>
      <c r="L495" s="65"/>
      <c r="M495" s="65">
        <v>146763</v>
      </c>
      <c r="N495" s="65">
        <v>226763</v>
      </c>
      <c r="O495" s="66">
        <v>226763</v>
      </c>
    </row>
    <row r="496" spans="1:15" s="34" customFormat="1" ht="12" x14ac:dyDescent="0.2">
      <c r="A496" s="43"/>
      <c r="B496" s="43"/>
      <c r="C496" s="43"/>
      <c r="D496" s="67" t="s">
        <v>850</v>
      </c>
      <c r="E496" s="68"/>
      <c r="F496" s="68"/>
      <c r="G496" s="85"/>
      <c r="H496" s="68"/>
      <c r="I496" s="69">
        <v>745000</v>
      </c>
      <c r="J496" s="70">
        <v>2745000</v>
      </c>
      <c r="K496" s="70">
        <v>80000</v>
      </c>
      <c r="L496" s="70"/>
      <c r="M496" s="70">
        <v>146763</v>
      </c>
      <c r="N496" s="70">
        <v>226763</v>
      </c>
      <c r="O496" s="71">
        <v>226763</v>
      </c>
    </row>
    <row r="497" spans="1:15" x14ac:dyDescent="0.2">
      <c r="A497" s="43"/>
      <c r="B497" s="43"/>
      <c r="C497" s="43"/>
      <c r="D497" s="38" t="s">
        <v>319</v>
      </c>
      <c r="E497" s="38" t="s">
        <v>320</v>
      </c>
      <c r="F497" s="38" t="s">
        <v>18</v>
      </c>
      <c r="G497" s="45" t="s">
        <v>21</v>
      </c>
      <c r="H497" s="39"/>
      <c r="I497" s="40">
        <v>156750</v>
      </c>
      <c r="J497" s="41">
        <v>156750</v>
      </c>
      <c r="K497" s="41"/>
      <c r="L497" s="41"/>
      <c r="M497" s="41"/>
      <c r="N497" s="41">
        <v>0</v>
      </c>
      <c r="O497" s="42">
        <v>0</v>
      </c>
    </row>
    <row r="498" spans="1:15" x14ac:dyDescent="0.2">
      <c r="A498" s="43"/>
      <c r="B498" s="43"/>
      <c r="C498" s="43"/>
      <c r="D498" s="43"/>
      <c r="E498" s="43"/>
      <c r="F498" s="63" t="s">
        <v>738</v>
      </c>
      <c r="G498" s="73"/>
      <c r="H498" s="72"/>
      <c r="I498" s="64">
        <v>156750</v>
      </c>
      <c r="J498" s="65">
        <v>156750</v>
      </c>
      <c r="K498" s="65"/>
      <c r="L498" s="65"/>
      <c r="M498" s="65"/>
      <c r="N498" s="65">
        <v>0</v>
      </c>
      <c r="O498" s="66">
        <v>0</v>
      </c>
    </row>
    <row r="499" spans="1:15" x14ac:dyDescent="0.2">
      <c r="A499" s="43"/>
      <c r="B499" s="43"/>
      <c r="C499" s="43"/>
      <c r="D499" s="67" t="s">
        <v>869</v>
      </c>
      <c r="E499" s="68"/>
      <c r="F499" s="68"/>
      <c r="G499" s="85"/>
      <c r="H499" s="68"/>
      <c r="I499" s="69">
        <v>156750</v>
      </c>
      <c r="J499" s="70">
        <v>156750</v>
      </c>
      <c r="K499" s="70"/>
      <c r="L499" s="70"/>
      <c r="M499" s="70"/>
      <c r="N499" s="70">
        <v>0</v>
      </c>
      <c r="O499" s="71">
        <v>0</v>
      </c>
    </row>
    <row r="500" spans="1:15" ht="22.5" x14ac:dyDescent="0.2">
      <c r="A500" s="43"/>
      <c r="B500" s="43"/>
      <c r="C500" s="43"/>
      <c r="D500" s="38" t="s">
        <v>321</v>
      </c>
      <c r="E500" s="38" t="s">
        <v>322</v>
      </c>
      <c r="F500" s="38" t="s">
        <v>18</v>
      </c>
      <c r="G500" s="45" t="s">
        <v>48</v>
      </c>
      <c r="H500" s="39"/>
      <c r="I500" s="40"/>
      <c r="J500" s="41">
        <v>900000</v>
      </c>
      <c r="K500" s="41"/>
      <c r="L500" s="41"/>
      <c r="M500" s="41"/>
      <c r="N500" s="41">
        <v>0</v>
      </c>
      <c r="O500" s="42">
        <v>0</v>
      </c>
    </row>
    <row r="501" spans="1:15" x14ac:dyDescent="0.2">
      <c r="A501" s="43"/>
      <c r="B501" s="43"/>
      <c r="C501" s="43"/>
      <c r="D501" s="43"/>
      <c r="E501" s="43"/>
      <c r="F501" s="63" t="s">
        <v>738</v>
      </c>
      <c r="G501" s="73"/>
      <c r="H501" s="72"/>
      <c r="I501" s="64"/>
      <c r="J501" s="65">
        <v>900000</v>
      </c>
      <c r="K501" s="65"/>
      <c r="L501" s="65"/>
      <c r="M501" s="65"/>
      <c r="N501" s="65">
        <v>0</v>
      </c>
      <c r="O501" s="66">
        <v>0</v>
      </c>
    </row>
    <row r="502" spans="1:15" x14ac:dyDescent="0.2">
      <c r="A502" s="43"/>
      <c r="B502" s="43"/>
      <c r="C502" s="43"/>
      <c r="D502" s="43"/>
      <c r="E502" s="43"/>
      <c r="F502" s="38" t="s">
        <v>54</v>
      </c>
      <c r="G502" s="45" t="s">
        <v>21</v>
      </c>
      <c r="H502" s="39"/>
      <c r="I502" s="40"/>
      <c r="J502" s="41"/>
      <c r="K502" s="41">
        <v>300000</v>
      </c>
      <c r="L502" s="41">
        <v>228000</v>
      </c>
      <c r="M502" s="41"/>
      <c r="N502" s="41">
        <v>528000</v>
      </c>
      <c r="O502" s="42">
        <v>528000</v>
      </c>
    </row>
    <row r="503" spans="1:15" x14ac:dyDescent="0.2">
      <c r="A503" s="43"/>
      <c r="B503" s="43"/>
      <c r="C503" s="43"/>
      <c r="D503" s="43"/>
      <c r="E503" s="43"/>
      <c r="F503" s="63" t="s">
        <v>739</v>
      </c>
      <c r="G503" s="73"/>
      <c r="H503" s="72"/>
      <c r="I503" s="64"/>
      <c r="J503" s="65"/>
      <c r="K503" s="65">
        <v>300000</v>
      </c>
      <c r="L503" s="65">
        <v>228000</v>
      </c>
      <c r="M503" s="65"/>
      <c r="N503" s="65">
        <v>528000</v>
      </c>
      <c r="O503" s="66">
        <v>528000</v>
      </c>
    </row>
    <row r="504" spans="1:15" x14ac:dyDescent="0.2">
      <c r="A504" s="43"/>
      <c r="B504" s="43"/>
      <c r="C504" s="43"/>
      <c r="D504" s="67" t="s">
        <v>870</v>
      </c>
      <c r="E504" s="68"/>
      <c r="F504" s="68"/>
      <c r="G504" s="85"/>
      <c r="H504" s="68"/>
      <c r="I504" s="69"/>
      <c r="J504" s="70">
        <v>900000</v>
      </c>
      <c r="K504" s="70">
        <v>300000</v>
      </c>
      <c r="L504" s="70">
        <v>228000</v>
      </c>
      <c r="M504" s="70"/>
      <c r="N504" s="70">
        <v>528000</v>
      </c>
      <c r="O504" s="71">
        <v>528000</v>
      </c>
    </row>
    <row r="505" spans="1:15" x14ac:dyDescent="0.2">
      <c r="A505" s="43"/>
      <c r="B505" s="43"/>
      <c r="C505" s="43"/>
      <c r="D505" s="38" t="s">
        <v>323</v>
      </c>
      <c r="E505" s="38" t="s">
        <v>324</v>
      </c>
      <c r="F505" s="38" t="s">
        <v>54</v>
      </c>
      <c r="G505" s="45" t="s">
        <v>21</v>
      </c>
      <c r="H505" s="39"/>
      <c r="I505" s="40">
        <v>795000</v>
      </c>
      <c r="J505" s="41">
        <v>2795000</v>
      </c>
      <c r="K505" s="41"/>
      <c r="L505" s="41"/>
      <c r="M505" s="41"/>
      <c r="N505" s="41">
        <v>0</v>
      </c>
      <c r="O505" s="42">
        <v>0</v>
      </c>
    </row>
    <row r="506" spans="1:15" ht="22.5" x14ac:dyDescent="0.2">
      <c r="A506" s="43"/>
      <c r="B506" s="43"/>
      <c r="C506" s="43"/>
      <c r="D506" s="43"/>
      <c r="E506" s="43"/>
      <c r="F506" s="43"/>
      <c r="G506" s="45" t="s">
        <v>48</v>
      </c>
      <c r="H506" s="39"/>
      <c r="I506" s="40"/>
      <c r="J506" s="41"/>
      <c r="K506" s="41"/>
      <c r="L506" s="41"/>
      <c r="M506" s="41">
        <v>-928934</v>
      </c>
      <c r="N506" s="41">
        <v>-928934</v>
      </c>
      <c r="O506" s="42">
        <v>-928934</v>
      </c>
    </row>
    <row r="507" spans="1:15" x14ac:dyDescent="0.2">
      <c r="A507" s="43"/>
      <c r="B507" s="43"/>
      <c r="C507" s="43"/>
      <c r="D507" s="43"/>
      <c r="E507" s="43"/>
      <c r="F507" s="63" t="s">
        <v>739</v>
      </c>
      <c r="G507" s="73"/>
      <c r="H507" s="72"/>
      <c r="I507" s="64">
        <v>795000</v>
      </c>
      <c r="J507" s="65">
        <v>2795000</v>
      </c>
      <c r="K507" s="65"/>
      <c r="L507" s="65"/>
      <c r="M507" s="65">
        <v>-928934</v>
      </c>
      <c r="N507" s="65">
        <v>-928934</v>
      </c>
      <c r="O507" s="66">
        <v>-928934</v>
      </c>
    </row>
    <row r="508" spans="1:15" x14ac:dyDescent="0.2">
      <c r="A508" s="43"/>
      <c r="B508" s="43"/>
      <c r="C508" s="43"/>
      <c r="D508" s="67" t="s">
        <v>871</v>
      </c>
      <c r="E508" s="68"/>
      <c r="F508" s="68"/>
      <c r="G508" s="85"/>
      <c r="H508" s="68"/>
      <c r="I508" s="69">
        <v>795000</v>
      </c>
      <c r="J508" s="70">
        <v>2795000</v>
      </c>
      <c r="K508" s="70"/>
      <c r="L508" s="70"/>
      <c r="M508" s="70">
        <v>-928934</v>
      </c>
      <c r="N508" s="70">
        <v>-928934</v>
      </c>
      <c r="O508" s="71">
        <v>-928934</v>
      </c>
    </row>
    <row r="509" spans="1:15" x14ac:dyDescent="0.2">
      <c r="A509" s="43"/>
      <c r="B509" s="43"/>
      <c r="C509" s="58" t="s">
        <v>774</v>
      </c>
      <c r="D509" s="59"/>
      <c r="E509" s="59"/>
      <c r="F509" s="59"/>
      <c r="G509" s="74"/>
      <c r="H509" s="59"/>
      <c r="I509" s="60">
        <v>1696750</v>
      </c>
      <c r="J509" s="61">
        <v>6596750</v>
      </c>
      <c r="K509" s="61">
        <v>380000</v>
      </c>
      <c r="L509" s="61">
        <v>228000</v>
      </c>
      <c r="M509" s="61">
        <v>-782171</v>
      </c>
      <c r="N509" s="61">
        <v>-174171</v>
      </c>
      <c r="O509" s="62">
        <v>-174171</v>
      </c>
    </row>
    <row r="510" spans="1:15" x14ac:dyDescent="0.2">
      <c r="A510" s="43"/>
      <c r="B510" s="43"/>
      <c r="C510" s="38" t="s">
        <v>353</v>
      </c>
      <c r="D510" s="38" t="s">
        <v>352</v>
      </c>
      <c r="E510" s="38" t="s">
        <v>353</v>
      </c>
      <c r="F510" s="38" t="s">
        <v>18</v>
      </c>
      <c r="G510" s="45" t="s">
        <v>21</v>
      </c>
      <c r="H510" s="39"/>
      <c r="I510" s="40">
        <v>1928000</v>
      </c>
      <c r="J510" s="41">
        <v>1928000</v>
      </c>
      <c r="K510" s="41"/>
      <c r="L510" s="41"/>
      <c r="M510" s="41"/>
      <c r="N510" s="41">
        <v>0</v>
      </c>
      <c r="O510" s="42">
        <v>0</v>
      </c>
    </row>
    <row r="511" spans="1:15" x14ac:dyDescent="0.2">
      <c r="A511" s="43"/>
      <c r="B511" s="43"/>
      <c r="C511" s="43"/>
      <c r="D511" s="43"/>
      <c r="E511" s="43"/>
      <c r="F511" s="63" t="s">
        <v>738</v>
      </c>
      <c r="G511" s="73"/>
      <c r="H511" s="72"/>
      <c r="I511" s="64">
        <v>1928000</v>
      </c>
      <c r="J511" s="65">
        <v>1928000</v>
      </c>
      <c r="K511" s="65"/>
      <c r="L511" s="65"/>
      <c r="M511" s="65"/>
      <c r="N511" s="65">
        <v>0</v>
      </c>
      <c r="O511" s="66">
        <v>0</v>
      </c>
    </row>
    <row r="512" spans="1:15" x14ac:dyDescent="0.2">
      <c r="A512" s="43"/>
      <c r="B512" s="43"/>
      <c r="C512" s="43"/>
      <c r="D512" s="43"/>
      <c r="E512" s="43"/>
      <c r="F512" s="38" t="s">
        <v>54</v>
      </c>
      <c r="G512" s="45" t="s">
        <v>21</v>
      </c>
      <c r="H512" s="39"/>
      <c r="I512" s="40">
        <v>7000000</v>
      </c>
      <c r="J512" s="41">
        <v>32469000</v>
      </c>
      <c r="K512" s="41">
        <v>4634250</v>
      </c>
      <c r="L512" s="41">
        <v>575120</v>
      </c>
      <c r="M512" s="41">
        <v>1764969</v>
      </c>
      <c r="N512" s="41">
        <v>6974339</v>
      </c>
      <c r="O512" s="42">
        <v>6974339</v>
      </c>
    </row>
    <row r="513" spans="1:15" ht="22.5" x14ac:dyDescent="0.2">
      <c r="A513" s="43"/>
      <c r="B513" s="43"/>
      <c r="C513" s="43"/>
      <c r="D513" s="43"/>
      <c r="E513" s="43"/>
      <c r="F513" s="43"/>
      <c r="G513" s="45" t="s">
        <v>48</v>
      </c>
      <c r="H513" s="39"/>
      <c r="I513" s="40">
        <v>120000</v>
      </c>
      <c r="J513" s="41">
        <v>120000</v>
      </c>
      <c r="K513" s="41"/>
      <c r="L513" s="41"/>
      <c r="M513" s="41"/>
      <c r="N513" s="41">
        <v>0</v>
      </c>
      <c r="O513" s="42">
        <v>0</v>
      </c>
    </row>
    <row r="514" spans="1:15" x14ac:dyDescent="0.2">
      <c r="A514" s="43"/>
      <c r="B514" s="43"/>
      <c r="C514" s="43"/>
      <c r="D514" s="43"/>
      <c r="E514" s="43"/>
      <c r="F514" s="63" t="s">
        <v>739</v>
      </c>
      <c r="G514" s="73"/>
      <c r="H514" s="72"/>
      <c r="I514" s="64">
        <v>7120000</v>
      </c>
      <c r="J514" s="65">
        <v>32589000</v>
      </c>
      <c r="K514" s="65">
        <v>4634250</v>
      </c>
      <c r="L514" s="65">
        <v>575120</v>
      </c>
      <c r="M514" s="65">
        <v>1764969</v>
      </c>
      <c r="N514" s="65">
        <v>6974339</v>
      </c>
      <c r="O514" s="66">
        <v>6974339</v>
      </c>
    </row>
    <row r="515" spans="1:15" x14ac:dyDescent="0.2">
      <c r="A515" s="43"/>
      <c r="B515" s="43"/>
      <c r="C515" s="43"/>
      <c r="D515" s="67" t="s">
        <v>853</v>
      </c>
      <c r="E515" s="68"/>
      <c r="F515" s="68"/>
      <c r="G515" s="85"/>
      <c r="H515" s="68"/>
      <c r="I515" s="69">
        <v>9048000</v>
      </c>
      <c r="J515" s="70">
        <v>34517000</v>
      </c>
      <c r="K515" s="70">
        <v>4634250</v>
      </c>
      <c r="L515" s="70">
        <v>575120</v>
      </c>
      <c r="M515" s="70">
        <v>1764969</v>
      </c>
      <c r="N515" s="70">
        <v>6974339</v>
      </c>
      <c r="O515" s="71">
        <v>6974339</v>
      </c>
    </row>
    <row r="516" spans="1:15" x14ac:dyDescent="0.2">
      <c r="A516" s="43"/>
      <c r="B516" s="43"/>
      <c r="C516" s="43"/>
      <c r="D516" s="38" t="s">
        <v>341</v>
      </c>
      <c r="E516" s="38" t="s">
        <v>342</v>
      </c>
      <c r="F516" s="38" t="s">
        <v>18</v>
      </c>
      <c r="G516" s="45" t="s">
        <v>21</v>
      </c>
      <c r="H516" s="39"/>
      <c r="I516" s="40">
        <v>622600</v>
      </c>
      <c r="J516" s="41">
        <v>622600</v>
      </c>
      <c r="K516" s="41"/>
      <c r="L516" s="41"/>
      <c r="M516" s="41"/>
      <c r="N516" s="41">
        <v>0</v>
      </c>
      <c r="O516" s="42">
        <v>0</v>
      </c>
    </row>
    <row r="517" spans="1:15" x14ac:dyDescent="0.2">
      <c r="A517" s="43"/>
      <c r="B517" s="43"/>
      <c r="C517" s="43"/>
      <c r="D517" s="43"/>
      <c r="E517" s="43"/>
      <c r="F517" s="63" t="s">
        <v>738</v>
      </c>
      <c r="G517" s="73"/>
      <c r="H517" s="72"/>
      <c r="I517" s="64">
        <v>622600</v>
      </c>
      <c r="J517" s="65">
        <v>622600</v>
      </c>
      <c r="K517" s="65"/>
      <c r="L517" s="65"/>
      <c r="M517" s="65"/>
      <c r="N517" s="65">
        <v>0</v>
      </c>
      <c r="O517" s="66">
        <v>0</v>
      </c>
    </row>
    <row r="518" spans="1:15" x14ac:dyDescent="0.2">
      <c r="A518" s="43"/>
      <c r="B518" s="43"/>
      <c r="C518" s="43"/>
      <c r="D518" s="67" t="s">
        <v>876</v>
      </c>
      <c r="E518" s="68"/>
      <c r="F518" s="68"/>
      <c r="G518" s="85"/>
      <c r="H518" s="68"/>
      <c r="I518" s="69">
        <v>622600</v>
      </c>
      <c r="J518" s="70">
        <v>622600</v>
      </c>
      <c r="K518" s="70"/>
      <c r="L518" s="70"/>
      <c r="M518" s="70"/>
      <c r="N518" s="70">
        <v>0</v>
      </c>
      <c r="O518" s="71">
        <v>0</v>
      </c>
    </row>
    <row r="519" spans="1:15" x14ac:dyDescent="0.2">
      <c r="A519" s="43"/>
      <c r="B519" s="43"/>
      <c r="C519" s="43"/>
      <c r="D519" s="38" t="s">
        <v>343</v>
      </c>
      <c r="E519" s="38" t="s">
        <v>344</v>
      </c>
      <c r="F519" s="38" t="s">
        <v>54</v>
      </c>
      <c r="G519" s="45" t="s">
        <v>21</v>
      </c>
      <c r="H519" s="39"/>
      <c r="I519" s="40">
        <v>2522500</v>
      </c>
      <c r="J519" s="41">
        <v>522500</v>
      </c>
      <c r="K519" s="41">
        <v>210652</v>
      </c>
      <c r="L519" s="41"/>
      <c r="M519" s="41"/>
      <c r="N519" s="41">
        <v>210652</v>
      </c>
      <c r="O519" s="42">
        <v>210652</v>
      </c>
    </row>
    <row r="520" spans="1:15" ht="22.5" x14ac:dyDescent="0.2">
      <c r="A520" s="43"/>
      <c r="B520" s="43"/>
      <c r="C520" s="43"/>
      <c r="D520" s="43"/>
      <c r="E520" s="43"/>
      <c r="F520" s="43"/>
      <c r="G520" s="45" t="s">
        <v>346</v>
      </c>
      <c r="H520" s="39"/>
      <c r="I520" s="40">
        <v>313500</v>
      </c>
      <c r="J520" s="41">
        <v>313500</v>
      </c>
      <c r="K520" s="41"/>
      <c r="L520" s="41"/>
      <c r="M520" s="41"/>
      <c r="N520" s="41">
        <v>0</v>
      </c>
      <c r="O520" s="42">
        <v>0</v>
      </c>
    </row>
    <row r="521" spans="1:15" x14ac:dyDescent="0.2">
      <c r="A521" s="43"/>
      <c r="B521" s="43"/>
      <c r="C521" s="43"/>
      <c r="D521" s="43"/>
      <c r="E521" s="43"/>
      <c r="F521" s="63" t="s">
        <v>739</v>
      </c>
      <c r="G521" s="73"/>
      <c r="H521" s="72"/>
      <c r="I521" s="64">
        <v>2836000</v>
      </c>
      <c r="J521" s="65">
        <v>836000</v>
      </c>
      <c r="K521" s="65">
        <v>210652</v>
      </c>
      <c r="L521" s="65"/>
      <c r="M521" s="65"/>
      <c r="N521" s="65">
        <v>210652</v>
      </c>
      <c r="O521" s="66">
        <v>210652</v>
      </c>
    </row>
    <row r="522" spans="1:15" x14ac:dyDescent="0.2">
      <c r="A522" s="43"/>
      <c r="B522" s="43"/>
      <c r="C522" s="43"/>
      <c r="D522" s="67" t="s">
        <v>877</v>
      </c>
      <c r="E522" s="68"/>
      <c r="F522" s="68"/>
      <c r="G522" s="85"/>
      <c r="H522" s="68"/>
      <c r="I522" s="69">
        <v>2836000</v>
      </c>
      <c r="J522" s="70">
        <v>836000</v>
      </c>
      <c r="K522" s="70">
        <v>210652</v>
      </c>
      <c r="L522" s="70"/>
      <c r="M522" s="70"/>
      <c r="N522" s="70">
        <v>210652</v>
      </c>
      <c r="O522" s="71">
        <v>210652</v>
      </c>
    </row>
    <row r="523" spans="1:15" x14ac:dyDescent="0.2">
      <c r="A523" s="43"/>
      <c r="B523" s="43"/>
      <c r="C523" s="43"/>
      <c r="D523" s="38" t="s">
        <v>347</v>
      </c>
      <c r="E523" s="38" t="s">
        <v>348</v>
      </c>
      <c r="F523" s="38" t="s">
        <v>18</v>
      </c>
      <c r="G523" s="45" t="s">
        <v>21</v>
      </c>
      <c r="H523" s="39"/>
      <c r="I523" s="40"/>
      <c r="J523" s="41">
        <v>3305467</v>
      </c>
      <c r="K523" s="41"/>
      <c r="L523" s="41"/>
      <c r="M523" s="41">
        <v>26687</v>
      </c>
      <c r="N523" s="41">
        <v>26687</v>
      </c>
      <c r="O523" s="42">
        <v>26687</v>
      </c>
    </row>
    <row r="524" spans="1:15" x14ac:dyDescent="0.2">
      <c r="A524" s="43"/>
      <c r="B524" s="43"/>
      <c r="C524" s="43"/>
      <c r="D524" s="43"/>
      <c r="E524" s="43"/>
      <c r="F524" s="63" t="s">
        <v>738</v>
      </c>
      <c r="G524" s="73"/>
      <c r="H524" s="72"/>
      <c r="I524" s="64"/>
      <c r="J524" s="65">
        <v>3305467</v>
      </c>
      <c r="K524" s="65"/>
      <c r="L524" s="65"/>
      <c r="M524" s="65">
        <v>26687</v>
      </c>
      <c r="N524" s="65">
        <v>26687</v>
      </c>
      <c r="O524" s="66">
        <v>26687</v>
      </c>
    </row>
    <row r="525" spans="1:15" ht="22.5" x14ac:dyDescent="0.2">
      <c r="A525" s="43"/>
      <c r="B525" s="43"/>
      <c r="C525" s="43"/>
      <c r="D525" s="43"/>
      <c r="E525" s="43"/>
      <c r="F525" s="38" t="s">
        <v>54</v>
      </c>
      <c r="G525" s="45" t="s">
        <v>349</v>
      </c>
      <c r="H525" s="39"/>
      <c r="I525" s="40">
        <v>350000</v>
      </c>
      <c r="J525" s="41">
        <v>350000</v>
      </c>
      <c r="K525" s="41"/>
      <c r="L525" s="41"/>
      <c r="M525" s="41"/>
      <c r="N525" s="41">
        <v>0</v>
      </c>
      <c r="O525" s="42">
        <v>0</v>
      </c>
    </row>
    <row r="526" spans="1:15" x14ac:dyDescent="0.2">
      <c r="A526" s="43"/>
      <c r="B526" s="43"/>
      <c r="C526" s="43"/>
      <c r="D526" s="43"/>
      <c r="E526" s="43"/>
      <c r="F526" s="63" t="s">
        <v>739</v>
      </c>
      <c r="G526" s="73"/>
      <c r="H526" s="72"/>
      <c r="I526" s="64">
        <v>350000</v>
      </c>
      <c r="J526" s="65">
        <v>350000</v>
      </c>
      <c r="K526" s="65"/>
      <c r="L526" s="65"/>
      <c r="M526" s="65"/>
      <c r="N526" s="65">
        <v>0</v>
      </c>
      <c r="O526" s="66">
        <v>0</v>
      </c>
    </row>
    <row r="527" spans="1:15" x14ac:dyDescent="0.2">
      <c r="A527" s="43"/>
      <c r="B527" s="43"/>
      <c r="C527" s="43"/>
      <c r="D527" s="67" t="s">
        <v>878</v>
      </c>
      <c r="E527" s="68"/>
      <c r="F527" s="68"/>
      <c r="G527" s="85"/>
      <c r="H527" s="68"/>
      <c r="I527" s="69">
        <v>350000</v>
      </c>
      <c r="J527" s="70">
        <v>3655467</v>
      </c>
      <c r="K527" s="70"/>
      <c r="L527" s="70"/>
      <c r="M527" s="70">
        <v>26687</v>
      </c>
      <c r="N527" s="70">
        <v>26687</v>
      </c>
      <c r="O527" s="71">
        <v>26687</v>
      </c>
    </row>
    <row r="528" spans="1:15" x14ac:dyDescent="0.2">
      <c r="A528" s="43"/>
      <c r="B528" s="43"/>
      <c r="C528" s="43"/>
      <c r="D528" s="38" t="s">
        <v>350</v>
      </c>
      <c r="E528" s="38" t="s">
        <v>351</v>
      </c>
      <c r="F528" s="38" t="s">
        <v>18</v>
      </c>
      <c r="G528" s="45" t="s">
        <v>21</v>
      </c>
      <c r="H528" s="39"/>
      <c r="I528" s="40">
        <v>100000</v>
      </c>
      <c r="J528" s="41">
        <v>100000</v>
      </c>
      <c r="K528" s="41"/>
      <c r="L528" s="41"/>
      <c r="M528" s="41"/>
      <c r="N528" s="41">
        <v>0</v>
      </c>
      <c r="O528" s="42">
        <v>0</v>
      </c>
    </row>
    <row r="529" spans="1:15" x14ac:dyDescent="0.2">
      <c r="A529" s="43"/>
      <c r="B529" s="43"/>
      <c r="C529" s="43"/>
      <c r="D529" s="43"/>
      <c r="E529" s="43"/>
      <c r="F529" s="63" t="s">
        <v>738</v>
      </c>
      <c r="G529" s="73"/>
      <c r="H529" s="72"/>
      <c r="I529" s="64">
        <v>100000</v>
      </c>
      <c r="J529" s="65">
        <v>100000</v>
      </c>
      <c r="K529" s="65"/>
      <c r="L529" s="65"/>
      <c r="M529" s="65"/>
      <c r="N529" s="65">
        <v>0</v>
      </c>
      <c r="O529" s="66">
        <v>0</v>
      </c>
    </row>
    <row r="530" spans="1:15" x14ac:dyDescent="0.2">
      <c r="A530" s="43"/>
      <c r="B530" s="43"/>
      <c r="C530" s="43"/>
      <c r="D530" s="67" t="s">
        <v>879</v>
      </c>
      <c r="E530" s="68"/>
      <c r="F530" s="68"/>
      <c r="G530" s="85"/>
      <c r="H530" s="68"/>
      <c r="I530" s="69">
        <v>100000</v>
      </c>
      <c r="J530" s="70">
        <v>100000</v>
      </c>
      <c r="K530" s="70"/>
      <c r="L530" s="70"/>
      <c r="M530" s="70"/>
      <c r="N530" s="70">
        <v>0</v>
      </c>
      <c r="O530" s="71">
        <v>0</v>
      </c>
    </row>
    <row r="531" spans="1:15" x14ac:dyDescent="0.2">
      <c r="A531" s="43"/>
      <c r="B531" s="43"/>
      <c r="C531" s="58" t="s">
        <v>775</v>
      </c>
      <c r="D531" s="59"/>
      <c r="E531" s="59"/>
      <c r="F531" s="59"/>
      <c r="G531" s="74"/>
      <c r="H531" s="59"/>
      <c r="I531" s="60">
        <v>12956600</v>
      </c>
      <c r="J531" s="61">
        <v>39731067</v>
      </c>
      <c r="K531" s="61">
        <v>4844902</v>
      </c>
      <c r="L531" s="61">
        <v>575120</v>
      </c>
      <c r="M531" s="61">
        <v>1791656</v>
      </c>
      <c r="N531" s="61">
        <v>7211678</v>
      </c>
      <c r="O531" s="62">
        <v>7211678</v>
      </c>
    </row>
    <row r="532" spans="1:15" x14ac:dyDescent="0.2">
      <c r="A532" s="43"/>
      <c r="B532" s="53" t="s">
        <v>776</v>
      </c>
      <c r="C532" s="54"/>
      <c r="D532" s="54"/>
      <c r="E532" s="54"/>
      <c r="F532" s="54"/>
      <c r="G532" s="83"/>
      <c r="H532" s="54"/>
      <c r="I532" s="55">
        <v>150596693</v>
      </c>
      <c r="J532" s="56">
        <v>194696072</v>
      </c>
      <c r="K532" s="56">
        <v>52374443</v>
      </c>
      <c r="L532" s="56">
        <v>-5882794</v>
      </c>
      <c r="M532" s="56">
        <v>12151372</v>
      </c>
      <c r="N532" s="56">
        <v>58643021</v>
      </c>
      <c r="O532" s="57">
        <v>58643021</v>
      </c>
    </row>
    <row r="533" spans="1:15" x14ac:dyDescent="0.2">
      <c r="A533" s="38">
        <v>5</v>
      </c>
      <c r="B533" s="38" t="s">
        <v>717</v>
      </c>
      <c r="C533" s="38" t="s">
        <v>439</v>
      </c>
      <c r="D533" s="38" t="s">
        <v>438</v>
      </c>
      <c r="E533" s="38" t="s">
        <v>439</v>
      </c>
      <c r="F533" s="38" t="s">
        <v>18</v>
      </c>
      <c r="G533" s="45" t="s">
        <v>21</v>
      </c>
      <c r="H533" s="39"/>
      <c r="I533" s="40">
        <v>200000</v>
      </c>
      <c r="J533" s="41">
        <v>200000</v>
      </c>
      <c r="K533" s="41"/>
      <c r="L533" s="41"/>
      <c r="M533" s="41"/>
      <c r="N533" s="41">
        <v>0</v>
      </c>
      <c r="O533" s="42">
        <v>0</v>
      </c>
    </row>
    <row r="534" spans="1:15" x14ac:dyDescent="0.2">
      <c r="A534" s="43"/>
      <c r="B534" s="43"/>
      <c r="C534" s="43"/>
      <c r="D534" s="43"/>
      <c r="E534" s="43"/>
      <c r="F534" s="63" t="s">
        <v>738</v>
      </c>
      <c r="G534" s="73"/>
      <c r="H534" s="72"/>
      <c r="I534" s="64">
        <v>200000</v>
      </c>
      <c r="J534" s="65">
        <v>200000</v>
      </c>
      <c r="K534" s="65"/>
      <c r="L534" s="65"/>
      <c r="M534" s="65"/>
      <c r="N534" s="65">
        <v>0</v>
      </c>
      <c r="O534" s="66">
        <v>0</v>
      </c>
    </row>
    <row r="535" spans="1:15" x14ac:dyDescent="0.2">
      <c r="A535" s="43"/>
      <c r="B535" s="43"/>
      <c r="C535" s="43"/>
      <c r="D535" s="43"/>
      <c r="E535" s="43"/>
      <c r="F535" s="38" t="s">
        <v>54</v>
      </c>
      <c r="G535" s="45" t="s">
        <v>21</v>
      </c>
      <c r="H535" s="39"/>
      <c r="I535" s="40">
        <v>2100000</v>
      </c>
      <c r="J535" s="41">
        <v>3100000</v>
      </c>
      <c r="K535" s="41"/>
      <c r="L535" s="41">
        <v>11719</v>
      </c>
      <c r="M535" s="41">
        <v>28080</v>
      </c>
      <c r="N535" s="41">
        <v>39799</v>
      </c>
      <c r="O535" s="42">
        <v>39799</v>
      </c>
    </row>
    <row r="536" spans="1:15" ht="22.5" x14ac:dyDescent="0.2">
      <c r="A536" s="43"/>
      <c r="B536" s="43"/>
      <c r="C536" s="43"/>
      <c r="D536" s="43"/>
      <c r="E536" s="43"/>
      <c r="F536" s="43"/>
      <c r="G536" s="45" t="s">
        <v>48</v>
      </c>
      <c r="H536" s="39"/>
      <c r="I536" s="40"/>
      <c r="J536" s="41">
        <v>365000</v>
      </c>
      <c r="K536" s="41"/>
      <c r="L536" s="41"/>
      <c r="M536" s="41"/>
      <c r="N536" s="41">
        <v>0</v>
      </c>
      <c r="O536" s="42">
        <v>0</v>
      </c>
    </row>
    <row r="537" spans="1:15" x14ac:dyDescent="0.2">
      <c r="A537" s="43"/>
      <c r="B537" s="43"/>
      <c r="C537" s="43"/>
      <c r="D537" s="43"/>
      <c r="E537" s="43"/>
      <c r="F537" s="63" t="s">
        <v>739</v>
      </c>
      <c r="G537" s="73"/>
      <c r="H537" s="72"/>
      <c r="I537" s="64">
        <v>2100000</v>
      </c>
      <c r="J537" s="65">
        <v>3465000</v>
      </c>
      <c r="K537" s="65"/>
      <c r="L537" s="65">
        <v>11719</v>
      </c>
      <c r="M537" s="65">
        <v>28080</v>
      </c>
      <c r="N537" s="65">
        <v>39799</v>
      </c>
      <c r="O537" s="66">
        <v>39799</v>
      </c>
    </row>
    <row r="538" spans="1:15" x14ac:dyDescent="0.2">
      <c r="A538" s="43"/>
      <c r="B538" s="43"/>
      <c r="C538" s="43"/>
      <c r="D538" s="67" t="s">
        <v>898</v>
      </c>
      <c r="E538" s="68"/>
      <c r="F538" s="68"/>
      <c r="G538" s="85"/>
      <c r="H538" s="68"/>
      <c r="I538" s="69">
        <v>2300000</v>
      </c>
      <c r="J538" s="70">
        <v>3665000</v>
      </c>
      <c r="K538" s="70"/>
      <c r="L538" s="70">
        <v>11719</v>
      </c>
      <c r="M538" s="70">
        <v>28080</v>
      </c>
      <c r="N538" s="70">
        <v>39799</v>
      </c>
      <c r="O538" s="71">
        <v>39799</v>
      </c>
    </row>
    <row r="539" spans="1:15" x14ac:dyDescent="0.2">
      <c r="A539" s="43"/>
      <c r="B539" s="43"/>
      <c r="C539" s="43"/>
      <c r="D539" s="38" t="s">
        <v>430</v>
      </c>
      <c r="E539" s="38" t="s">
        <v>431</v>
      </c>
      <c r="F539" s="38" t="s">
        <v>54</v>
      </c>
      <c r="G539" s="45" t="s">
        <v>21</v>
      </c>
      <c r="H539" s="39"/>
      <c r="I539" s="40"/>
      <c r="J539" s="41">
        <v>500000</v>
      </c>
      <c r="K539" s="41"/>
      <c r="L539" s="41"/>
      <c r="M539" s="41"/>
      <c r="N539" s="41">
        <v>0</v>
      </c>
      <c r="O539" s="42">
        <v>0</v>
      </c>
    </row>
    <row r="540" spans="1:15" x14ac:dyDescent="0.2">
      <c r="A540" s="43"/>
      <c r="B540" s="43"/>
      <c r="C540" s="43"/>
      <c r="D540" s="43"/>
      <c r="E540" s="43"/>
      <c r="F540" s="63" t="s">
        <v>739</v>
      </c>
      <c r="G540" s="73"/>
      <c r="H540" s="72"/>
      <c r="I540" s="64"/>
      <c r="J540" s="65">
        <v>500000</v>
      </c>
      <c r="K540" s="65"/>
      <c r="L540" s="65"/>
      <c r="M540" s="65"/>
      <c r="N540" s="65">
        <v>0</v>
      </c>
      <c r="O540" s="66">
        <v>0</v>
      </c>
    </row>
    <row r="541" spans="1:15" x14ac:dyDescent="0.2">
      <c r="A541" s="43"/>
      <c r="B541" s="43"/>
      <c r="C541" s="43"/>
      <c r="D541" s="67" t="s">
        <v>910</v>
      </c>
      <c r="E541" s="68"/>
      <c r="F541" s="68"/>
      <c r="G541" s="85"/>
      <c r="H541" s="68"/>
      <c r="I541" s="69"/>
      <c r="J541" s="70">
        <v>500000</v>
      </c>
      <c r="K541" s="70"/>
      <c r="L541" s="70"/>
      <c r="M541" s="70"/>
      <c r="N541" s="70">
        <v>0</v>
      </c>
      <c r="O541" s="71">
        <v>0</v>
      </c>
    </row>
    <row r="542" spans="1:15" x14ac:dyDescent="0.2">
      <c r="A542" s="43"/>
      <c r="B542" s="43"/>
      <c r="C542" s="43"/>
      <c r="D542" s="38" t="s">
        <v>432</v>
      </c>
      <c r="E542" s="38" t="s">
        <v>433</v>
      </c>
      <c r="F542" s="38" t="s">
        <v>18</v>
      </c>
      <c r="G542" s="45" t="s">
        <v>29</v>
      </c>
      <c r="H542" s="39"/>
      <c r="I542" s="40"/>
      <c r="J542" s="41">
        <v>1000000</v>
      </c>
      <c r="K542" s="41"/>
      <c r="L542" s="41"/>
      <c r="M542" s="41">
        <v>79293</v>
      </c>
      <c r="N542" s="41">
        <v>79293</v>
      </c>
      <c r="O542" s="42">
        <v>79293</v>
      </c>
    </row>
    <row r="543" spans="1:15" ht="22.5" x14ac:dyDescent="0.2">
      <c r="A543" s="43"/>
      <c r="B543" s="43"/>
      <c r="C543" s="43"/>
      <c r="D543" s="43"/>
      <c r="E543" s="43"/>
      <c r="F543" s="43"/>
      <c r="G543" s="45" t="s">
        <v>48</v>
      </c>
      <c r="H543" s="39"/>
      <c r="I543" s="40">
        <v>1000000</v>
      </c>
      <c r="J543" s="41"/>
      <c r="K543" s="41"/>
      <c r="L543" s="41">
        <v>59373</v>
      </c>
      <c r="M543" s="41">
        <v>-59373</v>
      </c>
      <c r="N543" s="41">
        <v>0</v>
      </c>
      <c r="O543" s="42">
        <v>0</v>
      </c>
    </row>
    <row r="544" spans="1:15" x14ac:dyDescent="0.2">
      <c r="A544" s="43"/>
      <c r="B544" s="43"/>
      <c r="C544" s="43"/>
      <c r="D544" s="43"/>
      <c r="E544" s="43"/>
      <c r="F544" s="63" t="s">
        <v>738</v>
      </c>
      <c r="G544" s="73"/>
      <c r="H544" s="72"/>
      <c r="I544" s="64">
        <v>1000000</v>
      </c>
      <c r="J544" s="65">
        <v>1000000</v>
      </c>
      <c r="K544" s="65"/>
      <c r="L544" s="65">
        <v>59373</v>
      </c>
      <c r="M544" s="65">
        <v>19920</v>
      </c>
      <c r="N544" s="65">
        <v>79293</v>
      </c>
      <c r="O544" s="66">
        <v>79293</v>
      </c>
    </row>
    <row r="545" spans="1:15" x14ac:dyDescent="0.2">
      <c r="A545" s="43"/>
      <c r="B545" s="43"/>
      <c r="C545" s="43"/>
      <c r="D545" s="67" t="s">
        <v>911</v>
      </c>
      <c r="E545" s="68"/>
      <c r="F545" s="68"/>
      <c r="G545" s="85"/>
      <c r="H545" s="68"/>
      <c r="I545" s="69">
        <v>1000000</v>
      </c>
      <c r="J545" s="70">
        <v>1000000</v>
      </c>
      <c r="K545" s="70"/>
      <c r="L545" s="70">
        <v>59373</v>
      </c>
      <c r="M545" s="70">
        <v>19920</v>
      </c>
      <c r="N545" s="70">
        <v>79293</v>
      </c>
      <c r="O545" s="71">
        <v>79293</v>
      </c>
    </row>
    <row r="546" spans="1:15" x14ac:dyDescent="0.2">
      <c r="A546" s="43"/>
      <c r="B546" s="43"/>
      <c r="C546" s="43"/>
      <c r="D546" s="38" t="s">
        <v>434</v>
      </c>
      <c r="E546" s="38" t="s">
        <v>435</v>
      </c>
      <c r="F546" s="38" t="s">
        <v>18</v>
      </c>
      <c r="G546" s="45" t="s">
        <v>29</v>
      </c>
      <c r="H546" s="39"/>
      <c r="I546" s="40">
        <v>2972334</v>
      </c>
      <c r="J546" s="41">
        <v>2972334</v>
      </c>
      <c r="K546" s="41"/>
      <c r="L546" s="41"/>
      <c r="M546" s="41"/>
      <c r="N546" s="41">
        <v>0</v>
      </c>
      <c r="O546" s="42">
        <v>0</v>
      </c>
    </row>
    <row r="547" spans="1:15" x14ac:dyDescent="0.2">
      <c r="A547" s="43"/>
      <c r="B547" s="43"/>
      <c r="C547" s="43"/>
      <c r="D547" s="43"/>
      <c r="E547" s="43"/>
      <c r="F547" s="43"/>
      <c r="G547" s="45" t="s">
        <v>32</v>
      </c>
      <c r="H547" s="39"/>
      <c r="I547" s="40">
        <v>3000000</v>
      </c>
      <c r="J547" s="41">
        <v>3000000</v>
      </c>
      <c r="K547" s="41"/>
      <c r="L547" s="41"/>
      <c r="M547" s="41"/>
      <c r="N547" s="41">
        <v>0</v>
      </c>
      <c r="O547" s="42">
        <v>0</v>
      </c>
    </row>
    <row r="548" spans="1:15" x14ac:dyDescent="0.2">
      <c r="A548" s="43"/>
      <c r="B548" s="43"/>
      <c r="C548" s="43"/>
      <c r="D548" s="43"/>
      <c r="E548" s="43"/>
      <c r="F548" s="43"/>
      <c r="G548" s="45" t="s">
        <v>35</v>
      </c>
      <c r="H548" s="39"/>
      <c r="I548" s="40">
        <v>1020046</v>
      </c>
      <c r="J548" s="41">
        <v>1020046</v>
      </c>
      <c r="K548" s="41"/>
      <c r="L548" s="41"/>
      <c r="M548" s="41"/>
      <c r="N548" s="41">
        <v>0</v>
      </c>
      <c r="O548" s="42">
        <v>0</v>
      </c>
    </row>
    <row r="549" spans="1:15" x14ac:dyDescent="0.2">
      <c r="A549" s="43"/>
      <c r="B549" s="43"/>
      <c r="C549" s="43"/>
      <c r="D549" s="43"/>
      <c r="E549" s="43"/>
      <c r="F549" s="63" t="s">
        <v>738</v>
      </c>
      <c r="G549" s="73"/>
      <c r="H549" s="72"/>
      <c r="I549" s="64">
        <v>6992380</v>
      </c>
      <c r="J549" s="65">
        <v>6992380</v>
      </c>
      <c r="K549" s="65"/>
      <c r="L549" s="65"/>
      <c r="M549" s="65"/>
      <c r="N549" s="65">
        <v>0</v>
      </c>
      <c r="O549" s="66">
        <v>0</v>
      </c>
    </row>
    <row r="550" spans="1:15" x14ac:dyDescent="0.2">
      <c r="A550" s="43"/>
      <c r="B550" s="43"/>
      <c r="C550" s="43"/>
      <c r="D550" s="67" t="s">
        <v>912</v>
      </c>
      <c r="E550" s="68"/>
      <c r="F550" s="68"/>
      <c r="G550" s="85"/>
      <c r="H550" s="68"/>
      <c r="I550" s="69">
        <v>6992380</v>
      </c>
      <c r="J550" s="70">
        <v>6992380</v>
      </c>
      <c r="K550" s="70"/>
      <c r="L550" s="70"/>
      <c r="M550" s="70"/>
      <c r="N550" s="70">
        <v>0</v>
      </c>
      <c r="O550" s="71">
        <v>0</v>
      </c>
    </row>
    <row r="551" spans="1:15" x14ac:dyDescent="0.2">
      <c r="A551" s="43"/>
      <c r="B551" s="43"/>
      <c r="C551" s="43"/>
      <c r="D551" s="38" t="s">
        <v>436</v>
      </c>
      <c r="E551" s="38" t="s">
        <v>437</v>
      </c>
      <c r="F551" s="38" t="s">
        <v>18</v>
      </c>
      <c r="G551" s="45" t="s">
        <v>21</v>
      </c>
      <c r="H551" s="39"/>
      <c r="I551" s="40"/>
      <c r="J551" s="41">
        <v>400000</v>
      </c>
      <c r="K551" s="41"/>
      <c r="L551" s="41"/>
      <c r="M551" s="41"/>
      <c r="N551" s="41">
        <v>0</v>
      </c>
      <c r="O551" s="42">
        <v>0</v>
      </c>
    </row>
    <row r="552" spans="1:15" x14ac:dyDescent="0.2">
      <c r="A552" s="43"/>
      <c r="B552" s="43"/>
      <c r="C552" s="43"/>
      <c r="D552" s="43"/>
      <c r="E552" s="43"/>
      <c r="F552" s="63" t="s">
        <v>738</v>
      </c>
      <c r="G552" s="73"/>
      <c r="H552" s="72"/>
      <c r="I552" s="64"/>
      <c r="J552" s="65">
        <v>400000</v>
      </c>
      <c r="K552" s="65"/>
      <c r="L552" s="65"/>
      <c r="M552" s="65"/>
      <c r="N552" s="65">
        <v>0</v>
      </c>
      <c r="O552" s="66">
        <v>0</v>
      </c>
    </row>
    <row r="553" spans="1:15" x14ac:dyDescent="0.2">
      <c r="A553" s="43"/>
      <c r="B553" s="43"/>
      <c r="C553" s="43"/>
      <c r="D553" s="43"/>
      <c r="E553" s="43"/>
      <c r="F553" s="38" t="s">
        <v>54</v>
      </c>
      <c r="G553" s="45" t="s">
        <v>21</v>
      </c>
      <c r="H553" s="39"/>
      <c r="I553" s="40">
        <v>350000</v>
      </c>
      <c r="J553" s="41">
        <v>350000</v>
      </c>
      <c r="K553" s="41"/>
      <c r="L553" s="41">
        <v>22000</v>
      </c>
      <c r="M553" s="41"/>
      <c r="N553" s="41">
        <v>22000</v>
      </c>
      <c r="O553" s="42">
        <v>22000</v>
      </c>
    </row>
    <row r="554" spans="1:15" x14ac:dyDescent="0.2">
      <c r="A554" s="43"/>
      <c r="B554" s="43"/>
      <c r="C554" s="43"/>
      <c r="D554" s="43"/>
      <c r="E554" s="43"/>
      <c r="F554" s="63" t="s">
        <v>739</v>
      </c>
      <c r="G554" s="73"/>
      <c r="H554" s="72"/>
      <c r="I554" s="64">
        <v>350000</v>
      </c>
      <c r="J554" s="65">
        <v>350000</v>
      </c>
      <c r="K554" s="65"/>
      <c r="L554" s="65">
        <v>22000</v>
      </c>
      <c r="M554" s="65"/>
      <c r="N554" s="65">
        <v>22000</v>
      </c>
      <c r="O554" s="66">
        <v>22000</v>
      </c>
    </row>
    <row r="555" spans="1:15" x14ac:dyDescent="0.2">
      <c r="A555" s="43"/>
      <c r="B555" s="43"/>
      <c r="C555" s="43"/>
      <c r="D555" s="67" t="s">
        <v>913</v>
      </c>
      <c r="E555" s="68"/>
      <c r="F555" s="68"/>
      <c r="G555" s="85"/>
      <c r="H555" s="68"/>
      <c r="I555" s="69">
        <v>350000</v>
      </c>
      <c r="J555" s="70">
        <v>750000</v>
      </c>
      <c r="K555" s="70"/>
      <c r="L555" s="70">
        <v>22000</v>
      </c>
      <c r="M555" s="70"/>
      <c r="N555" s="70">
        <v>22000</v>
      </c>
      <c r="O555" s="71">
        <v>22000</v>
      </c>
    </row>
    <row r="556" spans="1:15" x14ac:dyDescent="0.2">
      <c r="A556" s="43"/>
      <c r="B556" s="43"/>
      <c r="C556" s="58" t="s">
        <v>777</v>
      </c>
      <c r="D556" s="59"/>
      <c r="E556" s="59"/>
      <c r="F556" s="59"/>
      <c r="G556" s="74"/>
      <c r="H556" s="59"/>
      <c r="I556" s="60">
        <v>10642380</v>
      </c>
      <c r="J556" s="61">
        <v>12907380</v>
      </c>
      <c r="K556" s="61"/>
      <c r="L556" s="61">
        <v>93092</v>
      </c>
      <c r="M556" s="61">
        <v>48000</v>
      </c>
      <c r="N556" s="61">
        <v>141092</v>
      </c>
      <c r="O556" s="62">
        <v>141092</v>
      </c>
    </row>
    <row r="557" spans="1:15" x14ac:dyDescent="0.2">
      <c r="A557" s="43"/>
      <c r="B557" s="43"/>
      <c r="C557" s="38" t="s">
        <v>416</v>
      </c>
      <c r="D557" s="38" t="s">
        <v>415</v>
      </c>
      <c r="E557" s="38" t="s">
        <v>416</v>
      </c>
      <c r="F557" s="38" t="s">
        <v>18</v>
      </c>
      <c r="G557" s="45" t="s">
        <v>21</v>
      </c>
      <c r="H557" s="39"/>
      <c r="I557" s="40">
        <v>2852700</v>
      </c>
      <c r="J557" s="41">
        <v>2852700</v>
      </c>
      <c r="K557" s="41"/>
      <c r="L557" s="41"/>
      <c r="M557" s="41"/>
      <c r="N557" s="41">
        <v>0</v>
      </c>
      <c r="O557" s="42">
        <v>0</v>
      </c>
    </row>
    <row r="558" spans="1:15" x14ac:dyDescent="0.2">
      <c r="A558" s="43"/>
      <c r="B558" s="43"/>
      <c r="C558" s="43"/>
      <c r="D558" s="43"/>
      <c r="E558" s="43"/>
      <c r="F558" s="63" t="s">
        <v>738</v>
      </c>
      <c r="G558" s="73"/>
      <c r="H558" s="72"/>
      <c r="I558" s="64">
        <v>2852700</v>
      </c>
      <c r="J558" s="65">
        <v>2852700</v>
      </c>
      <c r="K558" s="65"/>
      <c r="L558" s="65"/>
      <c r="M558" s="65"/>
      <c r="N558" s="65">
        <v>0</v>
      </c>
      <c r="O558" s="66">
        <v>0</v>
      </c>
    </row>
    <row r="559" spans="1:15" x14ac:dyDescent="0.2">
      <c r="A559" s="43"/>
      <c r="B559" s="43"/>
      <c r="C559" s="43"/>
      <c r="D559" s="43"/>
      <c r="E559" s="43"/>
      <c r="F559" s="38" t="s">
        <v>54</v>
      </c>
      <c r="G559" s="45" t="s">
        <v>21</v>
      </c>
      <c r="H559" s="39"/>
      <c r="I559" s="40">
        <v>5540004</v>
      </c>
      <c r="J559" s="41">
        <v>5540004</v>
      </c>
      <c r="K559" s="41">
        <v>1948000</v>
      </c>
      <c r="L559" s="41">
        <v>2541249</v>
      </c>
      <c r="M559" s="41">
        <v>1116612</v>
      </c>
      <c r="N559" s="41">
        <v>5605861</v>
      </c>
      <c r="O559" s="42">
        <v>5605861</v>
      </c>
    </row>
    <row r="560" spans="1:15" x14ac:dyDescent="0.2">
      <c r="A560" s="43"/>
      <c r="B560" s="43"/>
      <c r="C560" s="43"/>
      <c r="D560" s="43"/>
      <c r="E560" s="43"/>
      <c r="F560" s="63" t="s">
        <v>739</v>
      </c>
      <c r="G560" s="73"/>
      <c r="H560" s="72"/>
      <c r="I560" s="64">
        <v>5540004</v>
      </c>
      <c r="J560" s="65">
        <v>5540004</v>
      </c>
      <c r="K560" s="65">
        <v>1948000</v>
      </c>
      <c r="L560" s="65">
        <v>2541249</v>
      </c>
      <c r="M560" s="65">
        <v>1116612</v>
      </c>
      <c r="N560" s="65">
        <v>5605861</v>
      </c>
      <c r="O560" s="66">
        <v>5605861</v>
      </c>
    </row>
    <row r="561" spans="1:15" x14ac:dyDescent="0.2">
      <c r="A561" s="43"/>
      <c r="B561" s="43"/>
      <c r="C561" s="43"/>
      <c r="D561" s="67" t="s">
        <v>896</v>
      </c>
      <c r="E561" s="68"/>
      <c r="F561" s="68"/>
      <c r="G561" s="85"/>
      <c r="H561" s="68"/>
      <c r="I561" s="69">
        <v>8392704</v>
      </c>
      <c r="J561" s="70">
        <v>8392704</v>
      </c>
      <c r="K561" s="70">
        <v>1948000</v>
      </c>
      <c r="L561" s="70">
        <v>2541249</v>
      </c>
      <c r="M561" s="70">
        <v>1116612</v>
      </c>
      <c r="N561" s="70">
        <v>5605861</v>
      </c>
      <c r="O561" s="71">
        <v>5605861</v>
      </c>
    </row>
    <row r="562" spans="1:15" x14ac:dyDescent="0.2">
      <c r="A562" s="43"/>
      <c r="B562" s="43"/>
      <c r="C562" s="43"/>
      <c r="D562" s="38" t="s">
        <v>405</v>
      </c>
      <c r="E562" s="38" t="s">
        <v>406</v>
      </c>
      <c r="F562" s="38" t="s">
        <v>18</v>
      </c>
      <c r="G562" s="45" t="s">
        <v>21</v>
      </c>
      <c r="H562" s="39"/>
      <c r="I562" s="40">
        <v>1700000</v>
      </c>
      <c r="J562" s="41"/>
      <c r="K562" s="41"/>
      <c r="L562" s="41"/>
      <c r="M562" s="41"/>
      <c r="N562" s="41">
        <v>0</v>
      </c>
      <c r="O562" s="42">
        <v>0</v>
      </c>
    </row>
    <row r="563" spans="1:15" x14ac:dyDescent="0.2">
      <c r="A563" s="43"/>
      <c r="B563" s="43"/>
      <c r="C563" s="43"/>
      <c r="D563" s="43"/>
      <c r="E563" s="43"/>
      <c r="F563" s="63" t="s">
        <v>738</v>
      </c>
      <c r="G563" s="73"/>
      <c r="H563" s="72"/>
      <c r="I563" s="64">
        <v>1700000</v>
      </c>
      <c r="J563" s="65"/>
      <c r="K563" s="65"/>
      <c r="L563" s="65"/>
      <c r="M563" s="65"/>
      <c r="N563" s="65">
        <v>0</v>
      </c>
      <c r="O563" s="66">
        <v>0</v>
      </c>
    </row>
    <row r="564" spans="1:15" x14ac:dyDescent="0.2">
      <c r="A564" s="43"/>
      <c r="B564" s="43"/>
      <c r="C564" s="43"/>
      <c r="D564" s="43"/>
      <c r="E564" s="43"/>
      <c r="F564" s="38" t="s">
        <v>54</v>
      </c>
      <c r="G564" s="45" t="s">
        <v>21</v>
      </c>
      <c r="H564" s="39"/>
      <c r="I564" s="40">
        <v>1030000</v>
      </c>
      <c r="J564" s="41"/>
      <c r="K564" s="41"/>
      <c r="L564" s="41"/>
      <c r="M564" s="41"/>
      <c r="N564" s="41">
        <v>0</v>
      </c>
      <c r="O564" s="42">
        <v>0</v>
      </c>
    </row>
    <row r="565" spans="1:15" x14ac:dyDescent="0.2">
      <c r="A565" s="43"/>
      <c r="B565" s="43"/>
      <c r="C565" s="43"/>
      <c r="D565" s="43"/>
      <c r="E565" s="43"/>
      <c r="F565" s="63" t="s">
        <v>739</v>
      </c>
      <c r="G565" s="73"/>
      <c r="H565" s="72"/>
      <c r="I565" s="64">
        <v>1030000</v>
      </c>
      <c r="J565" s="65"/>
      <c r="K565" s="65"/>
      <c r="L565" s="65"/>
      <c r="M565" s="65"/>
      <c r="N565" s="65">
        <v>0</v>
      </c>
      <c r="O565" s="66">
        <v>0</v>
      </c>
    </row>
    <row r="566" spans="1:15" x14ac:dyDescent="0.2">
      <c r="A566" s="43"/>
      <c r="B566" s="43"/>
      <c r="C566" s="43"/>
      <c r="D566" s="67" t="s">
        <v>901</v>
      </c>
      <c r="E566" s="68"/>
      <c r="F566" s="68"/>
      <c r="G566" s="85"/>
      <c r="H566" s="68"/>
      <c r="I566" s="69">
        <v>2730000</v>
      </c>
      <c r="J566" s="70"/>
      <c r="K566" s="70"/>
      <c r="L566" s="70"/>
      <c r="M566" s="70"/>
      <c r="N566" s="70">
        <v>0</v>
      </c>
      <c r="O566" s="71">
        <v>0</v>
      </c>
    </row>
    <row r="567" spans="1:15" x14ac:dyDescent="0.2">
      <c r="A567" s="43"/>
      <c r="B567" s="43"/>
      <c r="C567" s="43"/>
      <c r="D567" s="38" t="s">
        <v>407</v>
      </c>
      <c r="E567" s="38" t="s">
        <v>408</v>
      </c>
      <c r="F567" s="38" t="s">
        <v>18</v>
      </c>
      <c r="G567" s="45" t="s">
        <v>21</v>
      </c>
      <c r="H567" s="39"/>
      <c r="I567" s="40">
        <v>3139771</v>
      </c>
      <c r="J567" s="41">
        <v>3139771</v>
      </c>
      <c r="K567" s="41"/>
      <c r="L567" s="41">
        <v>251482</v>
      </c>
      <c r="M567" s="41">
        <v>80222</v>
      </c>
      <c r="N567" s="41">
        <v>331704</v>
      </c>
      <c r="O567" s="42">
        <v>331704</v>
      </c>
    </row>
    <row r="568" spans="1:15" x14ac:dyDescent="0.2">
      <c r="A568" s="43"/>
      <c r="B568" s="43"/>
      <c r="C568" s="43"/>
      <c r="D568" s="43"/>
      <c r="E568" s="43"/>
      <c r="F568" s="63" t="s">
        <v>738</v>
      </c>
      <c r="G568" s="73"/>
      <c r="H568" s="72"/>
      <c r="I568" s="64">
        <v>3139771</v>
      </c>
      <c r="J568" s="65">
        <v>3139771</v>
      </c>
      <c r="K568" s="65"/>
      <c r="L568" s="65">
        <v>251482</v>
      </c>
      <c r="M568" s="65">
        <v>80222</v>
      </c>
      <c r="N568" s="65">
        <v>331704</v>
      </c>
      <c r="O568" s="66">
        <v>331704</v>
      </c>
    </row>
    <row r="569" spans="1:15" x14ac:dyDescent="0.2">
      <c r="A569" s="43"/>
      <c r="B569" s="43"/>
      <c r="C569" s="43"/>
      <c r="D569" s="67" t="s">
        <v>902</v>
      </c>
      <c r="E569" s="68"/>
      <c r="F569" s="68"/>
      <c r="G569" s="85"/>
      <c r="H569" s="68"/>
      <c r="I569" s="69">
        <v>3139771</v>
      </c>
      <c r="J569" s="70">
        <v>3139771</v>
      </c>
      <c r="K569" s="70"/>
      <c r="L569" s="70">
        <v>251482</v>
      </c>
      <c r="M569" s="70">
        <v>80222</v>
      </c>
      <c r="N569" s="70">
        <v>331704</v>
      </c>
      <c r="O569" s="71">
        <v>331704</v>
      </c>
    </row>
    <row r="570" spans="1:15" x14ac:dyDescent="0.2">
      <c r="A570" s="43"/>
      <c r="B570" s="43"/>
      <c r="C570" s="43"/>
      <c r="D570" s="38" t="s">
        <v>409</v>
      </c>
      <c r="E570" s="38" t="s">
        <v>410</v>
      </c>
      <c r="F570" s="38" t="s">
        <v>18</v>
      </c>
      <c r="G570" s="45" t="s">
        <v>21</v>
      </c>
      <c r="H570" s="39"/>
      <c r="I570" s="40">
        <v>1200000</v>
      </c>
      <c r="J570" s="41">
        <v>1200000</v>
      </c>
      <c r="K570" s="41">
        <v>235286</v>
      </c>
      <c r="L570" s="41">
        <v>116368</v>
      </c>
      <c r="M570" s="41">
        <v>359148</v>
      </c>
      <c r="N570" s="41">
        <v>710802</v>
      </c>
      <c r="O570" s="42">
        <v>710802</v>
      </c>
    </row>
    <row r="571" spans="1:15" x14ac:dyDescent="0.2">
      <c r="A571" s="43"/>
      <c r="B571" s="43"/>
      <c r="C571" s="43"/>
      <c r="D571" s="43"/>
      <c r="E571" s="43"/>
      <c r="F571" s="63" t="s">
        <v>738</v>
      </c>
      <c r="G571" s="73"/>
      <c r="H571" s="72"/>
      <c r="I571" s="64">
        <v>1200000</v>
      </c>
      <c r="J571" s="65">
        <v>1200000</v>
      </c>
      <c r="K571" s="65">
        <v>235286</v>
      </c>
      <c r="L571" s="65">
        <v>116368</v>
      </c>
      <c r="M571" s="65">
        <v>359148</v>
      </c>
      <c r="N571" s="65">
        <v>710802</v>
      </c>
      <c r="O571" s="66">
        <v>710802</v>
      </c>
    </row>
    <row r="572" spans="1:15" x14ac:dyDescent="0.2">
      <c r="A572" s="43"/>
      <c r="B572" s="43"/>
      <c r="C572" s="43"/>
      <c r="D572" s="43"/>
      <c r="E572" s="43"/>
      <c r="F572" s="38" t="s">
        <v>54</v>
      </c>
      <c r="G572" s="45" t="s">
        <v>21</v>
      </c>
      <c r="H572" s="39"/>
      <c r="I572" s="40">
        <v>670000</v>
      </c>
      <c r="J572" s="41">
        <v>670000</v>
      </c>
      <c r="K572" s="41">
        <v>76327</v>
      </c>
      <c r="L572" s="41">
        <v>209754</v>
      </c>
      <c r="M572" s="41">
        <v>10502</v>
      </c>
      <c r="N572" s="41">
        <v>296583</v>
      </c>
      <c r="O572" s="42">
        <v>296583</v>
      </c>
    </row>
    <row r="573" spans="1:15" x14ac:dyDescent="0.2">
      <c r="A573" s="43"/>
      <c r="B573" s="43"/>
      <c r="C573" s="43"/>
      <c r="D573" s="43"/>
      <c r="E573" s="43"/>
      <c r="F573" s="63" t="s">
        <v>739</v>
      </c>
      <c r="G573" s="73"/>
      <c r="H573" s="72"/>
      <c r="I573" s="64">
        <v>670000</v>
      </c>
      <c r="J573" s="65">
        <v>670000</v>
      </c>
      <c r="K573" s="65">
        <v>76327</v>
      </c>
      <c r="L573" s="65">
        <v>209754</v>
      </c>
      <c r="M573" s="65">
        <v>10502</v>
      </c>
      <c r="N573" s="65">
        <v>296583</v>
      </c>
      <c r="O573" s="66">
        <v>296583</v>
      </c>
    </row>
    <row r="574" spans="1:15" x14ac:dyDescent="0.2">
      <c r="A574" s="43"/>
      <c r="B574" s="43"/>
      <c r="C574" s="43"/>
      <c r="D574" s="67" t="s">
        <v>903</v>
      </c>
      <c r="E574" s="68"/>
      <c r="F574" s="68"/>
      <c r="G574" s="85"/>
      <c r="H574" s="68"/>
      <c r="I574" s="69">
        <v>1870000</v>
      </c>
      <c r="J574" s="70">
        <v>1870000</v>
      </c>
      <c r="K574" s="70">
        <v>311613</v>
      </c>
      <c r="L574" s="70">
        <v>326122</v>
      </c>
      <c r="M574" s="70">
        <v>369650</v>
      </c>
      <c r="N574" s="70">
        <v>1007385</v>
      </c>
      <c r="O574" s="71">
        <v>1007385</v>
      </c>
    </row>
    <row r="575" spans="1:15" x14ac:dyDescent="0.2">
      <c r="A575" s="43"/>
      <c r="B575" s="43"/>
      <c r="C575" s="43"/>
      <c r="D575" s="38" t="s">
        <v>411</v>
      </c>
      <c r="E575" s="38" t="s">
        <v>412</v>
      </c>
      <c r="F575" s="38" t="s">
        <v>54</v>
      </c>
      <c r="G575" s="45" t="s">
        <v>21</v>
      </c>
      <c r="H575" s="39"/>
      <c r="I575" s="40"/>
      <c r="J575" s="41">
        <v>5000000</v>
      </c>
      <c r="K575" s="41"/>
      <c r="L575" s="41"/>
      <c r="M575" s="41"/>
      <c r="N575" s="41">
        <v>0</v>
      </c>
      <c r="O575" s="42">
        <v>0</v>
      </c>
    </row>
    <row r="576" spans="1:15" x14ac:dyDescent="0.2">
      <c r="A576" s="43"/>
      <c r="B576" s="43"/>
      <c r="C576" s="43"/>
      <c r="D576" s="43"/>
      <c r="E576" s="43"/>
      <c r="F576" s="63" t="s">
        <v>739</v>
      </c>
      <c r="G576" s="73"/>
      <c r="H576" s="72"/>
      <c r="I576" s="64"/>
      <c r="J576" s="65">
        <v>5000000</v>
      </c>
      <c r="K576" s="65"/>
      <c r="L576" s="65"/>
      <c r="M576" s="65"/>
      <c r="N576" s="65">
        <v>0</v>
      </c>
      <c r="O576" s="66">
        <v>0</v>
      </c>
    </row>
    <row r="577" spans="1:15" x14ac:dyDescent="0.2">
      <c r="A577" s="43"/>
      <c r="B577" s="43"/>
      <c r="C577" s="43"/>
      <c r="D577" s="67" t="s">
        <v>904</v>
      </c>
      <c r="E577" s="68"/>
      <c r="F577" s="68"/>
      <c r="G577" s="85"/>
      <c r="H577" s="68"/>
      <c r="I577" s="69"/>
      <c r="J577" s="70">
        <v>5000000</v>
      </c>
      <c r="K577" s="70"/>
      <c r="L577" s="70"/>
      <c r="M577" s="70"/>
      <c r="N577" s="70">
        <v>0</v>
      </c>
      <c r="O577" s="71">
        <v>0</v>
      </c>
    </row>
    <row r="578" spans="1:15" x14ac:dyDescent="0.2">
      <c r="A578" s="43"/>
      <c r="B578" s="43"/>
      <c r="C578" s="43"/>
      <c r="D578" s="38" t="s">
        <v>413</v>
      </c>
      <c r="E578" s="38" t="s">
        <v>414</v>
      </c>
      <c r="F578" s="38" t="s">
        <v>54</v>
      </c>
      <c r="G578" s="45" t="s">
        <v>21</v>
      </c>
      <c r="H578" s="39"/>
      <c r="I578" s="40"/>
      <c r="J578" s="41">
        <v>1125000</v>
      </c>
      <c r="K578" s="41"/>
      <c r="L578" s="41"/>
      <c r="M578" s="41">
        <v>74149</v>
      </c>
      <c r="N578" s="41">
        <v>74149</v>
      </c>
      <c r="O578" s="42">
        <v>74149</v>
      </c>
    </row>
    <row r="579" spans="1:15" x14ac:dyDescent="0.2">
      <c r="A579" s="43"/>
      <c r="B579" s="43"/>
      <c r="C579" s="43"/>
      <c r="D579" s="43"/>
      <c r="E579" s="43"/>
      <c r="F579" s="63" t="s">
        <v>739</v>
      </c>
      <c r="G579" s="73"/>
      <c r="H579" s="72"/>
      <c r="I579" s="64"/>
      <c r="J579" s="65">
        <v>1125000</v>
      </c>
      <c r="K579" s="65"/>
      <c r="L579" s="65"/>
      <c r="M579" s="65">
        <v>74149</v>
      </c>
      <c r="N579" s="65">
        <v>74149</v>
      </c>
      <c r="O579" s="66">
        <v>74149</v>
      </c>
    </row>
    <row r="580" spans="1:15" x14ac:dyDescent="0.2">
      <c r="A580" s="43"/>
      <c r="B580" s="43"/>
      <c r="C580" s="43"/>
      <c r="D580" s="67" t="s">
        <v>905</v>
      </c>
      <c r="E580" s="68"/>
      <c r="F580" s="68"/>
      <c r="G580" s="85"/>
      <c r="H580" s="68"/>
      <c r="I580" s="69"/>
      <c r="J580" s="70">
        <v>1125000</v>
      </c>
      <c r="K580" s="70"/>
      <c r="L580" s="70"/>
      <c r="M580" s="70">
        <v>74149</v>
      </c>
      <c r="N580" s="70">
        <v>74149</v>
      </c>
      <c r="O580" s="71">
        <v>74149</v>
      </c>
    </row>
    <row r="581" spans="1:15" x14ac:dyDescent="0.2">
      <c r="A581" s="43"/>
      <c r="B581" s="43"/>
      <c r="C581" s="58" t="s">
        <v>778</v>
      </c>
      <c r="D581" s="59"/>
      <c r="E581" s="59"/>
      <c r="F581" s="59"/>
      <c r="G581" s="74"/>
      <c r="H581" s="59"/>
      <c r="I581" s="60">
        <v>16132475</v>
      </c>
      <c r="J581" s="61">
        <v>19527475</v>
      </c>
      <c r="K581" s="61">
        <v>2259613</v>
      </c>
      <c r="L581" s="61">
        <v>3118853</v>
      </c>
      <c r="M581" s="61">
        <v>1640633</v>
      </c>
      <c r="N581" s="61">
        <v>7019099</v>
      </c>
      <c r="O581" s="62">
        <v>7019099</v>
      </c>
    </row>
    <row r="582" spans="1:15" x14ac:dyDescent="0.2">
      <c r="A582" s="43"/>
      <c r="B582" s="43"/>
      <c r="C582" s="38" t="s">
        <v>464</v>
      </c>
      <c r="D582" s="38" t="s">
        <v>463</v>
      </c>
      <c r="E582" s="38" t="s">
        <v>464</v>
      </c>
      <c r="F582" s="38" t="s">
        <v>18</v>
      </c>
      <c r="G582" s="45" t="s">
        <v>21</v>
      </c>
      <c r="H582" s="39"/>
      <c r="I582" s="40">
        <v>3321000</v>
      </c>
      <c r="J582" s="41">
        <v>3678841</v>
      </c>
      <c r="K582" s="41"/>
      <c r="L582" s="41"/>
      <c r="M582" s="41"/>
      <c r="N582" s="41">
        <v>0</v>
      </c>
      <c r="O582" s="42">
        <v>0</v>
      </c>
    </row>
    <row r="583" spans="1:15" x14ac:dyDescent="0.2">
      <c r="A583" s="43"/>
      <c r="B583" s="43"/>
      <c r="C583" s="43"/>
      <c r="D583" s="43"/>
      <c r="E583" s="43"/>
      <c r="F583" s="63" t="s">
        <v>738</v>
      </c>
      <c r="G583" s="73"/>
      <c r="H583" s="72"/>
      <c r="I583" s="64">
        <v>3321000</v>
      </c>
      <c r="J583" s="65">
        <v>3678841</v>
      </c>
      <c r="K583" s="65"/>
      <c r="L583" s="65"/>
      <c r="M583" s="65"/>
      <c r="N583" s="65">
        <v>0</v>
      </c>
      <c r="O583" s="66">
        <v>0</v>
      </c>
    </row>
    <row r="584" spans="1:15" x14ac:dyDescent="0.2">
      <c r="A584" s="43"/>
      <c r="B584" s="43"/>
      <c r="C584" s="43"/>
      <c r="D584" s="67" t="s">
        <v>900</v>
      </c>
      <c r="E584" s="68"/>
      <c r="F584" s="68"/>
      <c r="G584" s="85"/>
      <c r="H584" s="68"/>
      <c r="I584" s="69">
        <v>3321000</v>
      </c>
      <c r="J584" s="70">
        <v>3678841</v>
      </c>
      <c r="K584" s="70"/>
      <c r="L584" s="70"/>
      <c r="M584" s="70"/>
      <c r="N584" s="70">
        <v>0</v>
      </c>
      <c r="O584" s="71">
        <v>0</v>
      </c>
    </row>
    <row r="585" spans="1:15" x14ac:dyDescent="0.2">
      <c r="A585" s="43"/>
      <c r="B585" s="43"/>
      <c r="C585" s="43"/>
      <c r="D585" s="38" t="s">
        <v>454</v>
      </c>
      <c r="E585" s="38" t="s">
        <v>455</v>
      </c>
      <c r="F585" s="38" t="s">
        <v>54</v>
      </c>
      <c r="G585" s="45" t="s">
        <v>21</v>
      </c>
      <c r="H585" s="39"/>
      <c r="I585" s="40"/>
      <c r="J585" s="41">
        <v>650000</v>
      </c>
      <c r="K585" s="41"/>
      <c r="L585" s="41"/>
      <c r="M585" s="41">
        <v>185508</v>
      </c>
      <c r="N585" s="41">
        <v>185508</v>
      </c>
      <c r="O585" s="42">
        <v>185508</v>
      </c>
    </row>
    <row r="586" spans="1:15" ht="22.5" x14ac:dyDescent="0.2">
      <c r="A586" s="43"/>
      <c r="B586" s="43"/>
      <c r="C586" s="43"/>
      <c r="D586" s="43"/>
      <c r="E586" s="43"/>
      <c r="F586" s="43"/>
      <c r="G586" s="45" t="s">
        <v>48</v>
      </c>
      <c r="H586" s="39"/>
      <c r="I586" s="40"/>
      <c r="J586" s="41"/>
      <c r="K586" s="41">
        <v>143688</v>
      </c>
      <c r="L586" s="41"/>
      <c r="M586" s="41">
        <v>-143688</v>
      </c>
      <c r="N586" s="41">
        <v>0</v>
      </c>
      <c r="O586" s="42">
        <v>0</v>
      </c>
    </row>
    <row r="587" spans="1:15" x14ac:dyDescent="0.2">
      <c r="A587" s="43"/>
      <c r="B587" s="43"/>
      <c r="C587" s="43"/>
      <c r="D587" s="43"/>
      <c r="E587" s="43"/>
      <c r="F587" s="63" t="s">
        <v>739</v>
      </c>
      <c r="G587" s="73"/>
      <c r="H587" s="72"/>
      <c r="I587" s="64"/>
      <c r="J587" s="65">
        <v>650000</v>
      </c>
      <c r="K587" s="65">
        <v>143688</v>
      </c>
      <c r="L587" s="65"/>
      <c r="M587" s="65">
        <v>41820</v>
      </c>
      <c r="N587" s="65">
        <v>185508</v>
      </c>
      <c r="O587" s="66">
        <v>185508</v>
      </c>
    </row>
    <row r="588" spans="1:15" x14ac:dyDescent="0.2">
      <c r="A588" s="43"/>
      <c r="B588" s="43"/>
      <c r="C588" s="43"/>
      <c r="D588" s="67" t="s">
        <v>919</v>
      </c>
      <c r="E588" s="68"/>
      <c r="F588" s="68"/>
      <c r="G588" s="85"/>
      <c r="H588" s="68"/>
      <c r="I588" s="69"/>
      <c r="J588" s="70">
        <v>650000</v>
      </c>
      <c r="K588" s="70">
        <v>143688</v>
      </c>
      <c r="L588" s="70"/>
      <c r="M588" s="70">
        <v>41820</v>
      </c>
      <c r="N588" s="70">
        <v>185508</v>
      </c>
      <c r="O588" s="71">
        <v>185508</v>
      </c>
    </row>
    <row r="589" spans="1:15" x14ac:dyDescent="0.2">
      <c r="A589" s="43"/>
      <c r="B589" s="43"/>
      <c r="C589" s="43"/>
      <c r="D589" s="38" t="s">
        <v>456</v>
      </c>
      <c r="E589" s="38" t="s">
        <v>457</v>
      </c>
      <c r="F589" s="38" t="s">
        <v>18</v>
      </c>
      <c r="G589" s="45" t="s">
        <v>21</v>
      </c>
      <c r="H589" s="39"/>
      <c r="I589" s="40">
        <v>359180</v>
      </c>
      <c r="J589" s="41">
        <v>359180</v>
      </c>
      <c r="K589" s="41">
        <v>44707</v>
      </c>
      <c r="L589" s="41">
        <v>40885</v>
      </c>
      <c r="M589" s="41">
        <v>855</v>
      </c>
      <c r="N589" s="41">
        <v>86447</v>
      </c>
      <c r="O589" s="42">
        <v>86447</v>
      </c>
    </row>
    <row r="590" spans="1:15" x14ac:dyDescent="0.2">
      <c r="A590" s="43"/>
      <c r="B590" s="43"/>
      <c r="C590" s="43"/>
      <c r="D590" s="43"/>
      <c r="E590" s="43"/>
      <c r="F590" s="43"/>
      <c r="G590" s="45" t="s">
        <v>29</v>
      </c>
      <c r="H590" s="39"/>
      <c r="I590" s="40">
        <v>50000</v>
      </c>
      <c r="J590" s="41">
        <v>50000</v>
      </c>
      <c r="K590" s="41"/>
      <c r="L590" s="41"/>
      <c r="M590" s="41"/>
      <c r="N590" s="41">
        <v>0</v>
      </c>
      <c r="O590" s="42">
        <v>0</v>
      </c>
    </row>
    <row r="591" spans="1:15" x14ac:dyDescent="0.2">
      <c r="A591" s="43"/>
      <c r="B591" s="43"/>
      <c r="C591" s="43"/>
      <c r="D591" s="43"/>
      <c r="E591" s="43"/>
      <c r="F591" s="43"/>
      <c r="G591" s="45" t="s">
        <v>35</v>
      </c>
      <c r="H591" s="39"/>
      <c r="I591" s="40">
        <v>30000</v>
      </c>
      <c r="J591" s="41">
        <v>30000</v>
      </c>
      <c r="K591" s="41"/>
      <c r="L591" s="41"/>
      <c r="M591" s="41"/>
      <c r="N591" s="41">
        <v>0</v>
      </c>
      <c r="O591" s="42">
        <v>0</v>
      </c>
    </row>
    <row r="592" spans="1:15" ht="22.5" x14ac:dyDescent="0.2">
      <c r="A592" s="43"/>
      <c r="B592" s="43"/>
      <c r="C592" s="43"/>
      <c r="D592" s="43"/>
      <c r="E592" s="43"/>
      <c r="F592" s="43"/>
      <c r="G592" s="45" t="s">
        <v>48</v>
      </c>
      <c r="H592" s="39"/>
      <c r="I592" s="40">
        <v>596004</v>
      </c>
      <c r="J592" s="41">
        <v>77611</v>
      </c>
      <c r="K592" s="41"/>
      <c r="L592" s="41">
        <v>49111</v>
      </c>
      <c r="M592" s="41"/>
      <c r="N592" s="41">
        <v>49111</v>
      </c>
      <c r="O592" s="42">
        <v>49111</v>
      </c>
    </row>
    <row r="593" spans="1:15" x14ac:dyDescent="0.2">
      <c r="A593" s="43"/>
      <c r="B593" s="43"/>
      <c r="C593" s="43"/>
      <c r="D593" s="43"/>
      <c r="E593" s="43"/>
      <c r="F593" s="63" t="s">
        <v>738</v>
      </c>
      <c r="G593" s="73"/>
      <c r="H593" s="72"/>
      <c r="I593" s="64">
        <v>1035184</v>
      </c>
      <c r="J593" s="65">
        <v>516791</v>
      </c>
      <c r="K593" s="65">
        <v>44707</v>
      </c>
      <c r="L593" s="65">
        <v>89996</v>
      </c>
      <c r="M593" s="65">
        <v>855</v>
      </c>
      <c r="N593" s="65">
        <v>135558</v>
      </c>
      <c r="O593" s="66">
        <v>135558</v>
      </c>
    </row>
    <row r="594" spans="1:15" x14ac:dyDescent="0.2">
      <c r="A594" s="43"/>
      <c r="B594" s="43"/>
      <c r="C594" s="43"/>
      <c r="D594" s="43"/>
      <c r="E594" s="43"/>
      <c r="F594" s="38" t="s">
        <v>54</v>
      </c>
      <c r="G594" s="45" t="s">
        <v>21</v>
      </c>
      <c r="H594" s="39"/>
      <c r="I594" s="40"/>
      <c r="J594" s="41">
        <v>3000000</v>
      </c>
      <c r="K594" s="41"/>
      <c r="L594" s="41"/>
      <c r="M594" s="41"/>
      <c r="N594" s="41">
        <v>0</v>
      </c>
      <c r="O594" s="42">
        <v>0</v>
      </c>
    </row>
    <row r="595" spans="1:15" x14ac:dyDescent="0.2">
      <c r="A595" s="43"/>
      <c r="B595" s="43"/>
      <c r="C595" s="43"/>
      <c r="D595" s="43"/>
      <c r="E595" s="43"/>
      <c r="F595" s="63" t="s">
        <v>739</v>
      </c>
      <c r="G595" s="73"/>
      <c r="H595" s="72"/>
      <c r="I595" s="64"/>
      <c r="J595" s="65">
        <v>3000000</v>
      </c>
      <c r="K595" s="65"/>
      <c r="L595" s="65"/>
      <c r="M595" s="65"/>
      <c r="N595" s="65">
        <v>0</v>
      </c>
      <c r="O595" s="66">
        <v>0</v>
      </c>
    </row>
    <row r="596" spans="1:15" x14ac:dyDescent="0.2">
      <c r="A596" s="43"/>
      <c r="B596" s="43"/>
      <c r="C596" s="43"/>
      <c r="D596" s="67" t="s">
        <v>920</v>
      </c>
      <c r="E596" s="68"/>
      <c r="F596" s="68"/>
      <c r="G596" s="85"/>
      <c r="H596" s="68"/>
      <c r="I596" s="69">
        <v>1035184</v>
      </c>
      <c r="J596" s="70">
        <v>3516791</v>
      </c>
      <c r="K596" s="70">
        <v>44707</v>
      </c>
      <c r="L596" s="70">
        <v>89996</v>
      </c>
      <c r="M596" s="70">
        <v>855</v>
      </c>
      <c r="N596" s="70">
        <v>135558</v>
      </c>
      <c r="O596" s="71">
        <v>135558</v>
      </c>
    </row>
    <row r="597" spans="1:15" x14ac:dyDescent="0.2">
      <c r="A597" s="43"/>
      <c r="B597" s="43"/>
      <c r="C597" s="43"/>
      <c r="D597" s="38" t="s">
        <v>459</v>
      </c>
      <c r="E597" s="38" t="s">
        <v>460</v>
      </c>
      <c r="F597" s="38" t="s">
        <v>18</v>
      </c>
      <c r="G597" s="45" t="s">
        <v>21</v>
      </c>
      <c r="H597" s="39"/>
      <c r="I597" s="40"/>
      <c r="J597" s="41">
        <v>1000000</v>
      </c>
      <c r="K597" s="41"/>
      <c r="L597" s="41"/>
      <c r="M597" s="41"/>
      <c r="N597" s="41">
        <v>0</v>
      </c>
      <c r="O597" s="42">
        <v>0</v>
      </c>
    </row>
    <row r="598" spans="1:15" x14ac:dyDescent="0.2">
      <c r="A598" s="43"/>
      <c r="B598" s="43"/>
      <c r="C598" s="43"/>
      <c r="D598" s="43"/>
      <c r="E598" s="43"/>
      <c r="F598" s="63" t="s">
        <v>738</v>
      </c>
      <c r="G598" s="73"/>
      <c r="H598" s="72"/>
      <c r="I598" s="64"/>
      <c r="J598" s="65">
        <v>1000000</v>
      </c>
      <c r="K598" s="65"/>
      <c r="L598" s="65"/>
      <c r="M598" s="65"/>
      <c r="N598" s="65">
        <v>0</v>
      </c>
      <c r="O598" s="66">
        <v>0</v>
      </c>
    </row>
    <row r="599" spans="1:15" x14ac:dyDescent="0.2">
      <c r="A599" s="43"/>
      <c r="B599" s="43"/>
      <c r="C599" s="43"/>
      <c r="D599" s="43"/>
      <c r="E599" s="43"/>
      <c r="F599" s="38" t="s">
        <v>54</v>
      </c>
      <c r="G599" s="45" t="s">
        <v>21</v>
      </c>
      <c r="H599" s="39"/>
      <c r="I599" s="40">
        <v>3000000</v>
      </c>
      <c r="J599" s="41">
        <v>2000000</v>
      </c>
      <c r="K599" s="41">
        <v>577861</v>
      </c>
      <c r="L599" s="41">
        <v>142404</v>
      </c>
      <c r="M599" s="41">
        <v>103500</v>
      </c>
      <c r="N599" s="41">
        <v>823765</v>
      </c>
      <c r="O599" s="42">
        <v>823765</v>
      </c>
    </row>
    <row r="600" spans="1:15" x14ac:dyDescent="0.2">
      <c r="A600" s="43"/>
      <c r="B600" s="43"/>
      <c r="C600" s="43"/>
      <c r="D600" s="43"/>
      <c r="E600" s="43"/>
      <c r="F600" s="63" t="s">
        <v>739</v>
      </c>
      <c r="G600" s="73"/>
      <c r="H600" s="72"/>
      <c r="I600" s="64">
        <v>3000000</v>
      </c>
      <c r="J600" s="65">
        <v>2000000</v>
      </c>
      <c r="K600" s="65">
        <v>577861</v>
      </c>
      <c r="L600" s="65">
        <v>142404</v>
      </c>
      <c r="M600" s="65">
        <v>103500</v>
      </c>
      <c r="N600" s="65">
        <v>823765</v>
      </c>
      <c r="O600" s="66">
        <v>823765</v>
      </c>
    </row>
    <row r="601" spans="1:15" x14ac:dyDescent="0.2">
      <c r="A601" s="43"/>
      <c r="B601" s="43"/>
      <c r="C601" s="43"/>
      <c r="D601" s="67" t="s">
        <v>921</v>
      </c>
      <c r="E601" s="68"/>
      <c r="F601" s="68"/>
      <c r="G601" s="85"/>
      <c r="H601" s="68"/>
      <c r="I601" s="69">
        <v>3000000</v>
      </c>
      <c r="J601" s="70">
        <v>3000000</v>
      </c>
      <c r="K601" s="70">
        <v>577861</v>
      </c>
      <c r="L601" s="70">
        <v>142404</v>
      </c>
      <c r="M601" s="70">
        <v>103500</v>
      </c>
      <c r="N601" s="70">
        <v>823765</v>
      </c>
      <c r="O601" s="71">
        <v>823765</v>
      </c>
    </row>
    <row r="602" spans="1:15" x14ac:dyDescent="0.2">
      <c r="A602" s="43"/>
      <c r="B602" s="43"/>
      <c r="C602" s="43"/>
      <c r="D602" s="38" t="s">
        <v>461</v>
      </c>
      <c r="E602" s="38" t="s">
        <v>462</v>
      </c>
      <c r="F602" s="38" t="s">
        <v>18</v>
      </c>
      <c r="G602" s="45" t="s">
        <v>21</v>
      </c>
      <c r="H602" s="39"/>
      <c r="I602" s="40">
        <v>73788</v>
      </c>
      <c r="J602" s="41">
        <v>8573788</v>
      </c>
      <c r="K602" s="41"/>
      <c r="L602" s="41"/>
      <c r="M602" s="41"/>
      <c r="N602" s="41">
        <v>0</v>
      </c>
      <c r="O602" s="42">
        <v>0</v>
      </c>
    </row>
    <row r="603" spans="1:15" x14ac:dyDescent="0.2">
      <c r="A603" s="43"/>
      <c r="B603" s="43"/>
      <c r="C603" s="43"/>
      <c r="D603" s="43"/>
      <c r="E603" s="43"/>
      <c r="F603" s="63" t="s">
        <v>738</v>
      </c>
      <c r="G603" s="73"/>
      <c r="H603" s="72"/>
      <c r="I603" s="64">
        <v>73788</v>
      </c>
      <c r="J603" s="65">
        <v>8573788</v>
      </c>
      <c r="K603" s="65"/>
      <c r="L603" s="65"/>
      <c r="M603" s="65"/>
      <c r="N603" s="65">
        <v>0</v>
      </c>
      <c r="O603" s="66">
        <v>0</v>
      </c>
    </row>
    <row r="604" spans="1:15" x14ac:dyDescent="0.2">
      <c r="A604" s="43"/>
      <c r="B604" s="43"/>
      <c r="C604" s="43"/>
      <c r="D604" s="43"/>
      <c r="E604" s="43"/>
      <c r="F604" s="38" t="s">
        <v>54</v>
      </c>
      <c r="G604" s="45" t="s">
        <v>21</v>
      </c>
      <c r="H604" s="39"/>
      <c r="I604" s="40">
        <v>37302</v>
      </c>
      <c r="J604" s="41">
        <v>37302</v>
      </c>
      <c r="K604" s="41"/>
      <c r="L604" s="41"/>
      <c r="M604" s="41"/>
      <c r="N604" s="41">
        <v>0</v>
      </c>
      <c r="O604" s="42">
        <v>0</v>
      </c>
    </row>
    <row r="605" spans="1:15" ht="22.5" x14ac:dyDescent="0.2">
      <c r="A605" s="43"/>
      <c r="B605" s="43"/>
      <c r="C605" s="43"/>
      <c r="D605" s="43"/>
      <c r="E605" s="43"/>
      <c r="F605" s="43"/>
      <c r="G605" s="45" t="s">
        <v>48</v>
      </c>
      <c r="H605" s="39"/>
      <c r="I605" s="40"/>
      <c r="J605" s="41"/>
      <c r="K605" s="41"/>
      <c r="L605" s="41"/>
      <c r="M605" s="41">
        <v>1085308</v>
      </c>
      <c r="N605" s="41">
        <v>1085308</v>
      </c>
      <c r="O605" s="42">
        <v>1085308</v>
      </c>
    </row>
    <row r="606" spans="1:15" x14ac:dyDescent="0.2">
      <c r="A606" s="43"/>
      <c r="B606" s="43"/>
      <c r="C606" s="43"/>
      <c r="D606" s="43"/>
      <c r="E606" s="43"/>
      <c r="F606" s="63" t="s">
        <v>739</v>
      </c>
      <c r="G606" s="73"/>
      <c r="H606" s="72"/>
      <c r="I606" s="64">
        <v>37302</v>
      </c>
      <c r="J606" s="65">
        <v>37302</v>
      </c>
      <c r="K606" s="65"/>
      <c r="L606" s="65"/>
      <c r="M606" s="65">
        <v>1085308</v>
      </c>
      <c r="N606" s="65">
        <v>1085308</v>
      </c>
      <c r="O606" s="66">
        <v>1085308</v>
      </c>
    </row>
    <row r="607" spans="1:15" x14ac:dyDescent="0.2">
      <c r="A607" s="43"/>
      <c r="B607" s="43"/>
      <c r="C607" s="43"/>
      <c r="D607" s="67" t="s">
        <v>922</v>
      </c>
      <c r="E607" s="68"/>
      <c r="F607" s="68"/>
      <c r="G607" s="85"/>
      <c r="H607" s="68"/>
      <c r="I607" s="69">
        <v>111090</v>
      </c>
      <c r="J607" s="70">
        <v>8611090</v>
      </c>
      <c r="K607" s="70"/>
      <c r="L607" s="70"/>
      <c r="M607" s="70">
        <v>1085308</v>
      </c>
      <c r="N607" s="70">
        <v>1085308</v>
      </c>
      <c r="O607" s="71">
        <v>1085308</v>
      </c>
    </row>
    <row r="608" spans="1:15" x14ac:dyDescent="0.2">
      <c r="A608" s="43"/>
      <c r="B608" s="43"/>
      <c r="C608" s="58" t="s">
        <v>779</v>
      </c>
      <c r="D608" s="59"/>
      <c r="E608" s="59"/>
      <c r="F608" s="59"/>
      <c r="G608" s="74"/>
      <c r="H608" s="59"/>
      <c r="I608" s="60">
        <v>7467274</v>
      </c>
      <c r="J608" s="61">
        <v>19456722</v>
      </c>
      <c r="K608" s="61">
        <v>766256</v>
      </c>
      <c r="L608" s="61">
        <v>232400</v>
      </c>
      <c r="M608" s="61">
        <v>1231483</v>
      </c>
      <c r="N608" s="61">
        <v>2230139</v>
      </c>
      <c r="O608" s="62">
        <v>2230139</v>
      </c>
    </row>
    <row r="609" spans="1:15" x14ac:dyDescent="0.2">
      <c r="A609" s="43"/>
      <c r="B609" s="43"/>
      <c r="C609" s="38" t="s">
        <v>429</v>
      </c>
      <c r="D609" s="38" t="s">
        <v>428</v>
      </c>
      <c r="E609" s="38" t="s">
        <v>429</v>
      </c>
      <c r="F609" s="38" t="s">
        <v>18</v>
      </c>
      <c r="G609" s="45" t="s">
        <v>21</v>
      </c>
      <c r="H609" s="39"/>
      <c r="I609" s="40"/>
      <c r="J609" s="41">
        <v>1500000</v>
      </c>
      <c r="K609" s="41"/>
      <c r="L609" s="41"/>
      <c r="M609" s="41"/>
      <c r="N609" s="41">
        <v>0</v>
      </c>
      <c r="O609" s="42">
        <v>0</v>
      </c>
    </row>
    <row r="610" spans="1:15" x14ac:dyDescent="0.2">
      <c r="A610" s="43"/>
      <c r="B610" s="43"/>
      <c r="C610" s="43"/>
      <c r="D610" s="43"/>
      <c r="E610" s="43"/>
      <c r="F610" s="63" t="s">
        <v>738</v>
      </c>
      <c r="G610" s="73"/>
      <c r="H610" s="72"/>
      <c r="I610" s="64"/>
      <c r="J610" s="65">
        <v>1500000</v>
      </c>
      <c r="K610" s="65"/>
      <c r="L610" s="65"/>
      <c r="M610" s="65"/>
      <c r="N610" s="65">
        <v>0</v>
      </c>
      <c r="O610" s="66">
        <v>0</v>
      </c>
    </row>
    <row r="611" spans="1:15" x14ac:dyDescent="0.2">
      <c r="A611" s="43"/>
      <c r="B611" s="43"/>
      <c r="C611" s="43"/>
      <c r="D611" s="67" t="s">
        <v>897</v>
      </c>
      <c r="E611" s="68"/>
      <c r="F611" s="68"/>
      <c r="G611" s="85"/>
      <c r="H611" s="68"/>
      <c r="I611" s="69"/>
      <c r="J611" s="70">
        <v>1500000</v>
      </c>
      <c r="K611" s="70"/>
      <c r="L611" s="70"/>
      <c r="M611" s="70"/>
      <c r="N611" s="70">
        <v>0</v>
      </c>
      <c r="O611" s="71">
        <v>0</v>
      </c>
    </row>
    <row r="612" spans="1:15" x14ac:dyDescent="0.2">
      <c r="A612" s="43"/>
      <c r="B612" s="43"/>
      <c r="C612" s="43"/>
      <c r="D612" s="38" t="s">
        <v>418</v>
      </c>
      <c r="E612" s="38" t="s">
        <v>419</v>
      </c>
      <c r="F612" s="38" t="s">
        <v>54</v>
      </c>
      <c r="G612" s="45" t="s">
        <v>21</v>
      </c>
      <c r="H612" s="39"/>
      <c r="I612" s="40"/>
      <c r="J612" s="41">
        <v>1200000</v>
      </c>
      <c r="K612" s="41"/>
      <c r="L612" s="41"/>
      <c r="M612" s="41"/>
      <c r="N612" s="41">
        <v>0</v>
      </c>
      <c r="O612" s="42">
        <v>0</v>
      </c>
    </row>
    <row r="613" spans="1:15" x14ac:dyDescent="0.2">
      <c r="A613" s="43"/>
      <c r="B613" s="43"/>
      <c r="C613" s="43"/>
      <c r="D613" s="43"/>
      <c r="E613" s="43"/>
      <c r="F613" s="63" t="s">
        <v>739</v>
      </c>
      <c r="G613" s="73"/>
      <c r="H613" s="72"/>
      <c r="I613" s="64"/>
      <c r="J613" s="65">
        <v>1200000</v>
      </c>
      <c r="K613" s="65"/>
      <c r="L613" s="65"/>
      <c r="M613" s="65"/>
      <c r="N613" s="65">
        <v>0</v>
      </c>
      <c r="O613" s="66">
        <v>0</v>
      </c>
    </row>
    <row r="614" spans="1:15" x14ac:dyDescent="0.2">
      <c r="A614" s="43"/>
      <c r="B614" s="43"/>
      <c r="C614" s="43"/>
      <c r="D614" s="67" t="s">
        <v>906</v>
      </c>
      <c r="E614" s="68"/>
      <c r="F614" s="68"/>
      <c r="G614" s="85"/>
      <c r="H614" s="68"/>
      <c r="I614" s="69"/>
      <c r="J614" s="70">
        <v>1200000</v>
      </c>
      <c r="K614" s="70"/>
      <c r="L614" s="70"/>
      <c r="M614" s="70"/>
      <c r="N614" s="70">
        <v>0</v>
      </c>
      <c r="O614" s="71">
        <v>0</v>
      </c>
    </row>
    <row r="615" spans="1:15" x14ac:dyDescent="0.2">
      <c r="A615" s="43"/>
      <c r="B615" s="43"/>
      <c r="C615" s="43"/>
      <c r="D615" s="38" t="s">
        <v>420</v>
      </c>
      <c r="E615" s="38" t="s">
        <v>421</v>
      </c>
      <c r="F615" s="38" t="s">
        <v>18</v>
      </c>
      <c r="G615" s="45" t="s">
        <v>21</v>
      </c>
      <c r="H615" s="39"/>
      <c r="I615" s="40"/>
      <c r="J615" s="41">
        <v>3600000</v>
      </c>
      <c r="K615" s="41"/>
      <c r="L615" s="41"/>
      <c r="M615" s="41"/>
      <c r="N615" s="41">
        <v>0</v>
      </c>
      <c r="O615" s="42">
        <v>0</v>
      </c>
    </row>
    <row r="616" spans="1:15" x14ac:dyDescent="0.2">
      <c r="A616" s="43"/>
      <c r="B616" s="43"/>
      <c r="C616" s="43"/>
      <c r="D616" s="43"/>
      <c r="E616" s="43"/>
      <c r="F616" s="63" t="s">
        <v>738</v>
      </c>
      <c r="G616" s="73"/>
      <c r="H616" s="72"/>
      <c r="I616" s="64"/>
      <c r="J616" s="65">
        <v>3600000</v>
      </c>
      <c r="K616" s="65"/>
      <c r="L616" s="65"/>
      <c r="M616" s="65"/>
      <c r="N616" s="65">
        <v>0</v>
      </c>
      <c r="O616" s="66">
        <v>0</v>
      </c>
    </row>
    <row r="617" spans="1:15" x14ac:dyDescent="0.2">
      <c r="A617" s="43"/>
      <c r="B617" s="43"/>
      <c r="C617" s="43"/>
      <c r="D617" s="43"/>
      <c r="E617" s="43"/>
      <c r="F617" s="38" t="s">
        <v>54</v>
      </c>
      <c r="G617" s="45" t="s">
        <v>21</v>
      </c>
      <c r="H617" s="39"/>
      <c r="I617" s="40"/>
      <c r="J617" s="41">
        <v>1900000</v>
      </c>
      <c r="K617" s="41"/>
      <c r="L617" s="41"/>
      <c r="M617" s="41"/>
      <c r="N617" s="41">
        <v>0</v>
      </c>
      <c r="O617" s="42">
        <v>0</v>
      </c>
    </row>
    <row r="618" spans="1:15" x14ac:dyDescent="0.2">
      <c r="A618" s="43"/>
      <c r="B618" s="43"/>
      <c r="C618" s="43"/>
      <c r="D618" s="43"/>
      <c r="E618" s="43"/>
      <c r="F618" s="43"/>
      <c r="G618" s="45" t="s">
        <v>35</v>
      </c>
      <c r="H618" s="39"/>
      <c r="I618" s="40">
        <v>418008</v>
      </c>
      <c r="J618" s="41">
        <v>518008</v>
      </c>
      <c r="K618" s="41"/>
      <c r="L618" s="41"/>
      <c r="M618" s="41"/>
      <c r="N618" s="41">
        <v>0</v>
      </c>
      <c r="O618" s="42">
        <v>0</v>
      </c>
    </row>
    <row r="619" spans="1:15" ht="22.5" x14ac:dyDescent="0.2">
      <c r="A619" s="43"/>
      <c r="B619" s="43"/>
      <c r="C619" s="43"/>
      <c r="D619" s="43"/>
      <c r="E619" s="43"/>
      <c r="F619" s="43"/>
      <c r="G619" s="45" t="s">
        <v>422</v>
      </c>
      <c r="H619" s="39"/>
      <c r="I619" s="40">
        <v>6600000</v>
      </c>
      <c r="J619" s="41">
        <v>1000000</v>
      </c>
      <c r="K619" s="41">
        <v>25200</v>
      </c>
      <c r="L619" s="41">
        <v>6400</v>
      </c>
      <c r="M619" s="41">
        <v>25000</v>
      </c>
      <c r="N619" s="41">
        <v>56600</v>
      </c>
      <c r="O619" s="42">
        <v>56600</v>
      </c>
    </row>
    <row r="620" spans="1:15" x14ac:dyDescent="0.2">
      <c r="A620" s="43"/>
      <c r="B620" s="43"/>
      <c r="C620" s="43"/>
      <c r="D620" s="43"/>
      <c r="E620" s="43"/>
      <c r="F620" s="63" t="s">
        <v>739</v>
      </c>
      <c r="G620" s="73"/>
      <c r="H620" s="72"/>
      <c r="I620" s="64">
        <v>7018008</v>
      </c>
      <c r="J620" s="65">
        <v>3418008</v>
      </c>
      <c r="K620" s="65">
        <v>25200</v>
      </c>
      <c r="L620" s="65">
        <v>6400</v>
      </c>
      <c r="M620" s="65">
        <v>25000</v>
      </c>
      <c r="N620" s="65">
        <v>56600</v>
      </c>
      <c r="O620" s="66">
        <v>56600</v>
      </c>
    </row>
    <row r="621" spans="1:15" x14ac:dyDescent="0.2">
      <c r="A621" s="43"/>
      <c r="B621" s="43"/>
      <c r="C621" s="43"/>
      <c r="D621" s="67" t="s">
        <v>907</v>
      </c>
      <c r="E621" s="68"/>
      <c r="F621" s="68"/>
      <c r="G621" s="85"/>
      <c r="H621" s="68"/>
      <c r="I621" s="69">
        <v>7018008</v>
      </c>
      <c r="J621" s="70">
        <v>7018008</v>
      </c>
      <c r="K621" s="70">
        <v>25200</v>
      </c>
      <c r="L621" s="70">
        <v>6400</v>
      </c>
      <c r="M621" s="70">
        <v>25000</v>
      </c>
      <c r="N621" s="70">
        <v>56600</v>
      </c>
      <c r="O621" s="71">
        <v>56600</v>
      </c>
    </row>
    <row r="622" spans="1:15" x14ac:dyDescent="0.2">
      <c r="A622" s="43"/>
      <c r="B622" s="43"/>
      <c r="C622" s="43"/>
      <c r="D622" s="38" t="s">
        <v>423</v>
      </c>
      <c r="E622" s="38" t="s">
        <v>424</v>
      </c>
      <c r="F622" s="38" t="s">
        <v>18</v>
      </c>
      <c r="G622" s="45" t="s">
        <v>21</v>
      </c>
      <c r="H622" s="39"/>
      <c r="I622" s="40"/>
      <c r="J622" s="41">
        <v>14350000</v>
      </c>
      <c r="K622" s="41"/>
      <c r="L622" s="41"/>
      <c r="M622" s="41"/>
      <c r="N622" s="41">
        <v>0</v>
      </c>
      <c r="O622" s="42">
        <v>0</v>
      </c>
    </row>
    <row r="623" spans="1:15" x14ac:dyDescent="0.2">
      <c r="A623" s="43"/>
      <c r="B623" s="43"/>
      <c r="C623" s="43"/>
      <c r="D623" s="43"/>
      <c r="E623" s="43"/>
      <c r="F623" s="63" t="s">
        <v>738</v>
      </c>
      <c r="G623" s="73"/>
      <c r="H623" s="72"/>
      <c r="I623" s="64"/>
      <c r="J623" s="65">
        <v>14350000</v>
      </c>
      <c r="K623" s="65"/>
      <c r="L623" s="65"/>
      <c r="M623" s="65"/>
      <c r="N623" s="65">
        <v>0</v>
      </c>
      <c r="O623" s="66">
        <v>0</v>
      </c>
    </row>
    <row r="624" spans="1:15" x14ac:dyDescent="0.2">
      <c r="A624" s="43"/>
      <c r="B624" s="43"/>
      <c r="C624" s="43"/>
      <c r="D624" s="67" t="s">
        <v>908</v>
      </c>
      <c r="E624" s="68"/>
      <c r="F624" s="68"/>
      <c r="G624" s="85"/>
      <c r="H624" s="68"/>
      <c r="I624" s="69"/>
      <c r="J624" s="70">
        <v>14350000</v>
      </c>
      <c r="K624" s="70"/>
      <c r="L624" s="70"/>
      <c r="M624" s="70"/>
      <c r="N624" s="70">
        <v>0</v>
      </c>
      <c r="O624" s="71">
        <v>0</v>
      </c>
    </row>
    <row r="625" spans="1:15" x14ac:dyDescent="0.2">
      <c r="A625" s="43"/>
      <c r="B625" s="43"/>
      <c r="C625" s="43"/>
      <c r="D625" s="38" t="s">
        <v>426</v>
      </c>
      <c r="E625" s="38" t="s">
        <v>427</v>
      </c>
      <c r="F625" s="38" t="s">
        <v>18</v>
      </c>
      <c r="G625" s="45" t="s">
        <v>21</v>
      </c>
      <c r="H625" s="39"/>
      <c r="I625" s="40"/>
      <c r="J625" s="41">
        <v>100000</v>
      </c>
      <c r="K625" s="41"/>
      <c r="L625" s="41"/>
      <c r="M625" s="41"/>
      <c r="N625" s="41">
        <v>0</v>
      </c>
      <c r="O625" s="42">
        <v>0</v>
      </c>
    </row>
    <row r="626" spans="1:15" x14ac:dyDescent="0.2">
      <c r="A626" s="43"/>
      <c r="B626" s="43"/>
      <c r="C626" s="43"/>
      <c r="D626" s="43"/>
      <c r="E626" s="43"/>
      <c r="F626" s="43"/>
      <c r="G626" s="45" t="s">
        <v>29</v>
      </c>
      <c r="H626" s="39"/>
      <c r="I626" s="40"/>
      <c r="J626" s="41">
        <v>1102000</v>
      </c>
      <c r="K626" s="41"/>
      <c r="L626" s="41"/>
      <c r="M626" s="41">
        <v>451753</v>
      </c>
      <c r="N626" s="41">
        <v>451753</v>
      </c>
      <c r="O626" s="42">
        <v>451753</v>
      </c>
    </row>
    <row r="627" spans="1:15" x14ac:dyDescent="0.2">
      <c r="A627" s="43"/>
      <c r="B627" s="43"/>
      <c r="C627" s="43"/>
      <c r="D627" s="43"/>
      <c r="E627" s="43"/>
      <c r="F627" s="63" t="s">
        <v>738</v>
      </c>
      <c r="G627" s="73"/>
      <c r="H627" s="72"/>
      <c r="I627" s="64"/>
      <c r="J627" s="65">
        <v>1202000</v>
      </c>
      <c r="K627" s="65"/>
      <c r="L627" s="65"/>
      <c r="M627" s="65">
        <v>451753</v>
      </c>
      <c r="N627" s="65">
        <v>451753</v>
      </c>
      <c r="O627" s="66">
        <v>451753</v>
      </c>
    </row>
    <row r="628" spans="1:15" x14ac:dyDescent="0.2">
      <c r="A628" s="43"/>
      <c r="B628" s="43"/>
      <c r="C628" s="43"/>
      <c r="D628" s="67" t="s">
        <v>909</v>
      </c>
      <c r="E628" s="68"/>
      <c r="F628" s="68"/>
      <c r="G628" s="85"/>
      <c r="H628" s="68"/>
      <c r="I628" s="69"/>
      <c r="J628" s="70">
        <v>1202000</v>
      </c>
      <c r="K628" s="70"/>
      <c r="L628" s="70"/>
      <c r="M628" s="70">
        <v>451753</v>
      </c>
      <c r="N628" s="70">
        <v>451753</v>
      </c>
      <c r="O628" s="71">
        <v>451753</v>
      </c>
    </row>
    <row r="629" spans="1:15" x14ac:dyDescent="0.2">
      <c r="A629" s="43"/>
      <c r="B629" s="43"/>
      <c r="C629" s="58" t="s">
        <v>780</v>
      </c>
      <c r="D629" s="59"/>
      <c r="E629" s="59"/>
      <c r="F629" s="59"/>
      <c r="G629" s="74"/>
      <c r="H629" s="59"/>
      <c r="I629" s="60">
        <v>7018008</v>
      </c>
      <c r="J629" s="61">
        <v>25270008</v>
      </c>
      <c r="K629" s="61">
        <v>25200</v>
      </c>
      <c r="L629" s="61">
        <v>6400</v>
      </c>
      <c r="M629" s="61">
        <v>476753</v>
      </c>
      <c r="N629" s="61">
        <v>508353</v>
      </c>
      <c r="O629" s="62">
        <v>508353</v>
      </c>
    </row>
    <row r="630" spans="1:15" x14ac:dyDescent="0.2">
      <c r="A630" s="43"/>
      <c r="B630" s="43"/>
      <c r="C630" s="38" t="s">
        <v>453</v>
      </c>
      <c r="D630" s="38" t="s">
        <v>452</v>
      </c>
      <c r="E630" s="38" t="s">
        <v>453</v>
      </c>
      <c r="F630" s="38" t="s">
        <v>18</v>
      </c>
      <c r="G630" s="45" t="s">
        <v>21</v>
      </c>
      <c r="H630" s="39"/>
      <c r="I630" s="40"/>
      <c r="J630" s="41">
        <v>1192000</v>
      </c>
      <c r="K630" s="41"/>
      <c r="L630" s="41"/>
      <c r="M630" s="41"/>
      <c r="N630" s="41">
        <v>0</v>
      </c>
      <c r="O630" s="42">
        <v>0</v>
      </c>
    </row>
    <row r="631" spans="1:15" x14ac:dyDescent="0.2">
      <c r="A631" s="43"/>
      <c r="B631" s="43"/>
      <c r="C631" s="43"/>
      <c r="D631" s="43"/>
      <c r="E631" s="43"/>
      <c r="F631" s="43"/>
      <c r="G631" s="45" t="s">
        <v>46</v>
      </c>
      <c r="H631" s="39"/>
      <c r="I631" s="40"/>
      <c r="J631" s="41">
        <v>500000</v>
      </c>
      <c r="K631" s="41"/>
      <c r="L631" s="41"/>
      <c r="M631" s="41"/>
      <c r="N631" s="41">
        <v>0</v>
      </c>
      <c r="O631" s="42">
        <v>0</v>
      </c>
    </row>
    <row r="632" spans="1:15" x14ac:dyDescent="0.2">
      <c r="A632" s="43"/>
      <c r="B632" s="43"/>
      <c r="C632" s="43"/>
      <c r="D632" s="43"/>
      <c r="E632" s="43"/>
      <c r="F632" s="63" t="s">
        <v>738</v>
      </c>
      <c r="G632" s="73"/>
      <c r="H632" s="72"/>
      <c r="I632" s="64"/>
      <c r="J632" s="65">
        <v>1692000</v>
      </c>
      <c r="K632" s="65"/>
      <c r="L632" s="65"/>
      <c r="M632" s="65"/>
      <c r="N632" s="65">
        <v>0</v>
      </c>
      <c r="O632" s="66">
        <v>0</v>
      </c>
    </row>
    <row r="633" spans="1:15" x14ac:dyDescent="0.2">
      <c r="A633" s="43"/>
      <c r="B633" s="43"/>
      <c r="C633" s="43"/>
      <c r="D633" s="67" t="s">
        <v>899</v>
      </c>
      <c r="E633" s="68"/>
      <c r="F633" s="68"/>
      <c r="G633" s="85"/>
      <c r="H633" s="68"/>
      <c r="I633" s="69"/>
      <c r="J633" s="70">
        <v>1692000</v>
      </c>
      <c r="K633" s="70"/>
      <c r="L633" s="70"/>
      <c r="M633" s="70"/>
      <c r="N633" s="70">
        <v>0</v>
      </c>
      <c r="O633" s="71">
        <v>0</v>
      </c>
    </row>
    <row r="634" spans="1:15" x14ac:dyDescent="0.2">
      <c r="A634" s="43"/>
      <c r="B634" s="43"/>
      <c r="C634" s="43"/>
      <c r="D634" s="38" t="s">
        <v>440</v>
      </c>
      <c r="E634" s="38" t="s">
        <v>441</v>
      </c>
      <c r="F634" s="38" t="s">
        <v>54</v>
      </c>
      <c r="G634" s="45" t="s">
        <v>442</v>
      </c>
      <c r="H634" s="39"/>
      <c r="I634" s="40">
        <v>3911004</v>
      </c>
      <c r="J634" s="41">
        <v>3911004</v>
      </c>
      <c r="K634" s="41"/>
      <c r="L634" s="41"/>
      <c r="M634" s="41">
        <v>400</v>
      </c>
      <c r="N634" s="41">
        <v>400</v>
      </c>
      <c r="O634" s="42">
        <v>400</v>
      </c>
    </row>
    <row r="635" spans="1:15" x14ac:dyDescent="0.2">
      <c r="A635" s="43"/>
      <c r="B635" s="43"/>
      <c r="C635" s="43"/>
      <c r="D635" s="43"/>
      <c r="E635" s="43"/>
      <c r="F635" s="63" t="s">
        <v>739</v>
      </c>
      <c r="G635" s="73"/>
      <c r="H635" s="72"/>
      <c r="I635" s="64">
        <v>3911004</v>
      </c>
      <c r="J635" s="65">
        <v>3911004</v>
      </c>
      <c r="K635" s="65"/>
      <c r="L635" s="65"/>
      <c r="M635" s="65">
        <v>400</v>
      </c>
      <c r="N635" s="65">
        <v>400</v>
      </c>
      <c r="O635" s="66">
        <v>400</v>
      </c>
    </row>
    <row r="636" spans="1:15" x14ac:dyDescent="0.2">
      <c r="A636" s="43"/>
      <c r="B636" s="43"/>
      <c r="C636" s="43"/>
      <c r="D636" s="67" t="s">
        <v>914</v>
      </c>
      <c r="E636" s="68"/>
      <c r="F636" s="68"/>
      <c r="G636" s="85"/>
      <c r="H636" s="68"/>
      <c r="I636" s="69">
        <v>3911004</v>
      </c>
      <c r="J636" s="70">
        <v>3911004</v>
      </c>
      <c r="K636" s="70"/>
      <c r="L636" s="70"/>
      <c r="M636" s="70">
        <v>400</v>
      </c>
      <c r="N636" s="70">
        <v>400</v>
      </c>
      <c r="O636" s="71">
        <v>400</v>
      </c>
    </row>
    <row r="637" spans="1:15" x14ac:dyDescent="0.2">
      <c r="A637" s="43"/>
      <c r="B637" s="43"/>
      <c r="C637" s="43"/>
      <c r="D637" s="38" t="s">
        <v>443</v>
      </c>
      <c r="E637" s="38" t="s">
        <v>444</v>
      </c>
      <c r="F637" s="38" t="s">
        <v>18</v>
      </c>
      <c r="G637" s="45" t="s">
        <v>21</v>
      </c>
      <c r="H637" s="39"/>
      <c r="I637" s="40"/>
      <c r="J637" s="41">
        <v>4500000</v>
      </c>
      <c r="K637" s="41"/>
      <c r="L637" s="41"/>
      <c r="M637" s="41"/>
      <c r="N637" s="41">
        <v>0</v>
      </c>
      <c r="O637" s="42">
        <v>0</v>
      </c>
    </row>
    <row r="638" spans="1:15" x14ac:dyDescent="0.2">
      <c r="A638" s="43"/>
      <c r="B638" s="43"/>
      <c r="C638" s="43"/>
      <c r="D638" s="43"/>
      <c r="E638" s="43"/>
      <c r="F638" s="63" t="s">
        <v>738</v>
      </c>
      <c r="G638" s="73"/>
      <c r="H638" s="72"/>
      <c r="I638" s="64"/>
      <c r="J638" s="65">
        <v>4500000</v>
      </c>
      <c r="K638" s="65"/>
      <c r="L638" s="65"/>
      <c r="M638" s="65"/>
      <c r="N638" s="65">
        <v>0</v>
      </c>
      <c r="O638" s="66">
        <v>0</v>
      </c>
    </row>
    <row r="639" spans="1:15" x14ac:dyDescent="0.2">
      <c r="A639" s="43"/>
      <c r="B639" s="43"/>
      <c r="C639" s="43"/>
      <c r="D639" s="43"/>
      <c r="E639" s="43"/>
      <c r="F639" s="38" t="s">
        <v>54</v>
      </c>
      <c r="G639" s="45" t="s">
        <v>21</v>
      </c>
      <c r="H639" s="39"/>
      <c r="I639" s="40">
        <v>2500000</v>
      </c>
      <c r="J639" s="41">
        <v>3000000</v>
      </c>
      <c r="K639" s="41"/>
      <c r="L639" s="41">
        <v>156918</v>
      </c>
      <c r="M639" s="41">
        <v>3750</v>
      </c>
      <c r="N639" s="41">
        <v>160668</v>
      </c>
      <c r="O639" s="42">
        <v>160668</v>
      </c>
    </row>
    <row r="640" spans="1:15" x14ac:dyDescent="0.2">
      <c r="A640" s="43"/>
      <c r="B640" s="43"/>
      <c r="C640" s="43"/>
      <c r="D640" s="43"/>
      <c r="E640" s="43"/>
      <c r="F640" s="63" t="s">
        <v>739</v>
      </c>
      <c r="G640" s="73"/>
      <c r="H640" s="72"/>
      <c r="I640" s="64">
        <v>2500000</v>
      </c>
      <c r="J640" s="65">
        <v>3000000</v>
      </c>
      <c r="K640" s="65"/>
      <c r="L640" s="65">
        <v>156918</v>
      </c>
      <c r="M640" s="65">
        <v>3750</v>
      </c>
      <c r="N640" s="65">
        <v>160668</v>
      </c>
      <c r="O640" s="66">
        <v>160668</v>
      </c>
    </row>
    <row r="641" spans="1:15" x14ac:dyDescent="0.2">
      <c r="A641" s="43"/>
      <c r="B641" s="43"/>
      <c r="C641" s="43"/>
      <c r="D641" s="67" t="s">
        <v>915</v>
      </c>
      <c r="E641" s="68"/>
      <c r="F641" s="68"/>
      <c r="G641" s="85"/>
      <c r="H641" s="68"/>
      <c r="I641" s="69">
        <v>2500000</v>
      </c>
      <c r="J641" s="70">
        <v>7500000</v>
      </c>
      <c r="K641" s="70"/>
      <c r="L641" s="70">
        <v>156918</v>
      </c>
      <c r="M641" s="70">
        <v>3750</v>
      </c>
      <c r="N641" s="70">
        <v>160668</v>
      </c>
      <c r="O641" s="71">
        <v>160668</v>
      </c>
    </row>
    <row r="642" spans="1:15" x14ac:dyDescent="0.2">
      <c r="A642" s="43"/>
      <c r="B642" s="43"/>
      <c r="C642" s="43"/>
      <c r="D642" s="38" t="s">
        <v>445</v>
      </c>
      <c r="E642" s="38" t="s">
        <v>446</v>
      </c>
      <c r="F642" s="38" t="s">
        <v>18</v>
      </c>
      <c r="G642" s="45" t="s">
        <v>21</v>
      </c>
      <c r="H642" s="39"/>
      <c r="I642" s="40"/>
      <c r="J642" s="41">
        <v>9415000</v>
      </c>
      <c r="K642" s="41"/>
      <c r="L642" s="41"/>
      <c r="M642" s="41"/>
      <c r="N642" s="41">
        <v>0</v>
      </c>
      <c r="O642" s="42">
        <v>0</v>
      </c>
    </row>
    <row r="643" spans="1:15" x14ac:dyDescent="0.2">
      <c r="A643" s="43"/>
      <c r="B643" s="43"/>
      <c r="C643" s="43"/>
      <c r="D643" s="43"/>
      <c r="E643" s="43"/>
      <c r="F643" s="63" t="s">
        <v>738</v>
      </c>
      <c r="G643" s="73"/>
      <c r="H643" s="72"/>
      <c r="I643" s="64"/>
      <c r="J643" s="65">
        <v>9415000</v>
      </c>
      <c r="K643" s="65"/>
      <c r="L643" s="65"/>
      <c r="M643" s="65"/>
      <c r="N643" s="65">
        <v>0</v>
      </c>
      <c r="O643" s="66">
        <v>0</v>
      </c>
    </row>
    <row r="644" spans="1:15" x14ac:dyDescent="0.2">
      <c r="A644" s="43"/>
      <c r="B644" s="43"/>
      <c r="C644" s="43"/>
      <c r="D644" s="67" t="s">
        <v>916</v>
      </c>
      <c r="E644" s="68"/>
      <c r="F644" s="68"/>
      <c r="G644" s="85"/>
      <c r="H644" s="68"/>
      <c r="I644" s="69"/>
      <c r="J644" s="70">
        <v>9415000</v>
      </c>
      <c r="K644" s="70"/>
      <c r="L644" s="70"/>
      <c r="M644" s="70"/>
      <c r="N644" s="70">
        <v>0</v>
      </c>
      <c r="O644" s="71">
        <v>0</v>
      </c>
    </row>
    <row r="645" spans="1:15" x14ac:dyDescent="0.2">
      <c r="A645" s="43"/>
      <c r="B645" s="43"/>
      <c r="C645" s="43"/>
      <c r="D645" s="38" t="s">
        <v>448</v>
      </c>
      <c r="E645" s="38" t="s">
        <v>449</v>
      </c>
      <c r="F645" s="38" t="s">
        <v>18</v>
      </c>
      <c r="G645" s="45" t="s">
        <v>21</v>
      </c>
      <c r="H645" s="39"/>
      <c r="I645" s="40"/>
      <c r="J645" s="41">
        <v>42057538</v>
      </c>
      <c r="K645" s="41"/>
      <c r="L645" s="41"/>
      <c r="M645" s="41"/>
      <c r="N645" s="41">
        <v>0</v>
      </c>
      <c r="O645" s="42">
        <v>0</v>
      </c>
    </row>
    <row r="646" spans="1:15" x14ac:dyDescent="0.2">
      <c r="A646" s="43"/>
      <c r="B646" s="43"/>
      <c r="C646" s="43"/>
      <c r="D646" s="43"/>
      <c r="E646" s="43"/>
      <c r="F646" s="63" t="s">
        <v>738</v>
      </c>
      <c r="G646" s="73"/>
      <c r="H646" s="72"/>
      <c r="I646" s="64"/>
      <c r="J646" s="65">
        <v>42057538</v>
      </c>
      <c r="K646" s="65"/>
      <c r="L646" s="65"/>
      <c r="M646" s="65"/>
      <c r="N646" s="65">
        <v>0</v>
      </c>
      <c r="O646" s="66">
        <v>0</v>
      </c>
    </row>
    <row r="647" spans="1:15" x14ac:dyDescent="0.2">
      <c r="A647" s="43"/>
      <c r="B647" s="43"/>
      <c r="C647" s="43"/>
      <c r="D647" s="67" t="s">
        <v>917</v>
      </c>
      <c r="E647" s="68"/>
      <c r="F647" s="68"/>
      <c r="G647" s="85"/>
      <c r="H647" s="68"/>
      <c r="I647" s="69"/>
      <c r="J647" s="70">
        <v>42057538</v>
      </c>
      <c r="K647" s="70"/>
      <c r="L647" s="70"/>
      <c r="M647" s="70"/>
      <c r="N647" s="70">
        <v>0</v>
      </c>
      <c r="O647" s="71">
        <v>0</v>
      </c>
    </row>
    <row r="648" spans="1:15" x14ac:dyDescent="0.2">
      <c r="A648" s="43"/>
      <c r="B648" s="43"/>
      <c r="C648" s="43"/>
      <c r="D648" s="38" t="s">
        <v>450</v>
      </c>
      <c r="E648" s="38" t="s">
        <v>451</v>
      </c>
      <c r="F648" s="38" t="s">
        <v>18</v>
      </c>
      <c r="G648" s="45" t="s">
        <v>21</v>
      </c>
      <c r="H648" s="39"/>
      <c r="I648" s="40"/>
      <c r="J648" s="41">
        <v>6300000</v>
      </c>
      <c r="K648" s="41"/>
      <c r="L648" s="41"/>
      <c r="M648" s="41"/>
      <c r="N648" s="41">
        <v>0</v>
      </c>
      <c r="O648" s="42">
        <v>0</v>
      </c>
    </row>
    <row r="649" spans="1:15" x14ac:dyDescent="0.2">
      <c r="A649" s="43"/>
      <c r="B649" s="43"/>
      <c r="C649" s="43"/>
      <c r="D649" s="43"/>
      <c r="E649" s="43"/>
      <c r="F649" s="43"/>
      <c r="G649" s="45" t="s">
        <v>34</v>
      </c>
      <c r="H649" s="39"/>
      <c r="I649" s="40"/>
      <c r="J649" s="41">
        <v>10581370</v>
      </c>
      <c r="K649" s="41"/>
      <c r="L649" s="41"/>
      <c r="M649" s="41"/>
      <c r="N649" s="41">
        <v>0</v>
      </c>
      <c r="O649" s="42">
        <v>0</v>
      </c>
    </row>
    <row r="650" spans="1:15" x14ac:dyDescent="0.2">
      <c r="A650" s="43"/>
      <c r="B650" s="43"/>
      <c r="C650" s="43"/>
      <c r="D650" s="43"/>
      <c r="E650" s="43"/>
      <c r="F650" s="63" t="s">
        <v>738</v>
      </c>
      <c r="G650" s="73"/>
      <c r="H650" s="72"/>
      <c r="I650" s="64"/>
      <c r="J650" s="65">
        <v>16881370</v>
      </c>
      <c r="K650" s="65"/>
      <c r="L650" s="65"/>
      <c r="M650" s="65"/>
      <c r="N650" s="65">
        <v>0</v>
      </c>
      <c r="O650" s="66">
        <v>0</v>
      </c>
    </row>
    <row r="651" spans="1:15" x14ac:dyDescent="0.2">
      <c r="A651" s="43"/>
      <c r="B651" s="43"/>
      <c r="C651" s="43"/>
      <c r="D651" s="67" t="s">
        <v>918</v>
      </c>
      <c r="E651" s="68"/>
      <c r="F651" s="68"/>
      <c r="G651" s="85"/>
      <c r="H651" s="68"/>
      <c r="I651" s="69"/>
      <c r="J651" s="70">
        <v>16881370</v>
      </c>
      <c r="K651" s="70"/>
      <c r="L651" s="70"/>
      <c r="M651" s="70"/>
      <c r="N651" s="70">
        <v>0</v>
      </c>
      <c r="O651" s="71">
        <v>0</v>
      </c>
    </row>
    <row r="652" spans="1:15" x14ac:dyDescent="0.2">
      <c r="A652" s="43"/>
      <c r="B652" s="43"/>
      <c r="C652" s="58" t="s">
        <v>781</v>
      </c>
      <c r="D652" s="59"/>
      <c r="E652" s="59"/>
      <c r="F652" s="59"/>
      <c r="G652" s="74"/>
      <c r="H652" s="59"/>
      <c r="I652" s="60">
        <v>6411004</v>
      </c>
      <c r="J652" s="61">
        <v>81456912</v>
      </c>
      <c r="K652" s="61"/>
      <c r="L652" s="61">
        <v>156918</v>
      </c>
      <c r="M652" s="61">
        <v>4150</v>
      </c>
      <c r="N652" s="61">
        <v>161068</v>
      </c>
      <c r="O652" s="62">
        <v>161068</v>
      </c>
    </row>
    <row r="653" spans="1:15" x14ac:dyDescent="0.2">
      <c r="A653" s="43"/>
      <c r="B653" s="53" t="s">
        <v>782</v>
      </c>
      <c r="C653" s="54"/>
      <c r="D653" s="54"/>
      <c r="E653" s="54"/>
      <c r="F653" s="54"/>
      <c r="G653" s="83"/>
      <c r="H653" s="54"/>
      <c r="I653" s="55">
        <v>47671141</v>
      </c>
      <c r="J653" s="56">
        <v>158618497</v>
      </c>
      <c r="K653" s="56">
        <v>3051069</v>
      </c>
      <c r="L653" s="56">
        <v>3607663</v>
      </c>
      <c r="M653" s="56">
        <v>3401019</v>
      </c>
      <c r="N653" s="56">
        <v>10059751</v>
      </c>
      <c r="O653" s="57">
        <v>10059751</v>
      </c>
    </row>
    <row r="654" spans="1:15" x14ac:dyDescent="0.2">
      <c r="A654" s="38">
        <v>6</v>
      </c>
      <c r="B654" s="38" t="s">
        <v>718</v>
      </c>
      <c r="C654" s="38" t="s">
        <v>508</v>
      </c>
      <c r="D654" s="38" t="s">
        <v>507</v>
      </c>
      <c r="E654" s="38" t="s">
        <v>508</v>
      </c>
      <c r="F654" s="38" t="s">
        <v>18</v>
      </c>
      <c r="G654" s="45" t="s">
        <v>21</v>
      </c>
      <c r="H654" s="39"/>
      <c r="I654" s="40">
        <v>28628</v>
      </c>
      <c r="J654" s="41">
        <v>28628</v>
      </c>
      <c r="K654" s="41"/>
      <c r="L654" s="41"/>
      <c r="M654" s="41"/>
      <c r="N654" s="41">
        <v>0</v>
      </c>
      <c r="O654" s="42">
        <v>0</v>
      </c>
    </row>
    <row r="655" spans="1:15" x14ac:dyDescent="0.2">
      <c r="A655" s="43"/>
      <c r="B655" s="43"/>
      <c r="C655" s="43"/>
      <c r="D655" s="43"/>
      <c r="E655" s="43"/>
      <c r="F655" s="63" t="s">
        <v>738</v>
      </c>
      <c r="G655" s="73"/>
      <c r="H655" s="72"/>
      <c r="I655" s="64">
        <v>28628</v>
      </c>
      <c r="J655" s="65">
        <v>28628</v>
      </c>
      <c r="K655" s="65"/>
      <c r="L655" s="65"/>
      <c r="M655" s="65"/>
      <c r="N655" s="65">
        <v>0</v>
      </c>
      <c r="O655" s="66">
        <v>0</v>
      </c>
    </row>
    <row r="656" spans="1:15" x14ac:dyDescent="0.2">
      <c r="A656" s="43"/>
      <c r="B656" s="43"/>
      <c r="C656" s="43"/>
      <c r="D656" s="43"/>
      <c r="E656" s="43"/>
      <c r="F656" s="38" t="s">
        <v>54</v>
      </c>
      <c r="G656" s="45" t="s">
        <v>21</v>
      </c>
      <c r="H656" s="39"/>
      <c r="I656" s="40">
        <v>12345801</v>
      </c>
      <c r="J656" s="41">
        <v>16282139</v>
      </c>
      <c r="K656" s="41"/>
      <c r="L656" s="41">
        <v>1773367</v>
      </c>
      <c r="M656" s="41">
        <v>1628090</v>
      </c>
      <c r="N656" s="41">
        <v>3401457</v>
      </c>
      <c r="O656" s="42">
        <v>3401457</v>
      </c>
    </row>
    <row r="657" spans="1:15" x14ac:dyDescent="0.2">
      <c r="A657" s="43"/>
      <c r="B657" s="43"/>
      <c r="C657" s="43"/>
      <c r="D657" s="43"/>
      <c r="E657" s="43"/>
      <c r="F657" s="63" t="s">
        <v>739</v>
      </c>
      <c r="G657" s="73"/>
      <c r="H657" s="72"/>
      <c r="I657" s="64">
        <v>12345801</v>
      </c>
      <c r="J657" s="65">
        <v>16282139</v>
      </c>
      <c r="K657" s="65"/>
      <c r="L657" s="65">
        <v>1773367</v>
      </c>
      <c r="M657" s="65">
        <v>1628090</v>
      </c>
      <c r="N657" s="65">
        <v>3401457</v>
      </c>
      <c r="O657" s="66">
        <v>3401457</v>
      </c>
    </row>
    <row r="658" spans="1:15" x14ac:dyDescent="0.2">
      <c r="A658" s="43"/>
      <c r="B658" s="43"/>
      <c r="C658" s="43"/>
      <c r="D658" s="67" t="s">
        <v>925</v>
      </c>
      <c r="E658" s="68"/>
      <c r="F658" s="68"/>
      <c r="G658" s="85"/>
      <c r="H658" s="68"/>
      <c r="I658" s="69">
        <v>12374429</v>
      </c>
      <c r="J658" s="70">
        <v>16310767</v>
      </c>
      <c r="K658" s="70"/>
      <c r="L658" s="70">
        <v>1773367</v>
      </c>
      <c r="M658" s="70">
        <v>1628090</v>
      </c>
      <c r="N658" s="70">
        <v>3401457</v>
      </c>
      <c r="O658" s="71">
        <v>3401457</v>
      </c>
    </row>
    <row r="659" spans="1:15" x14ac:dyDescent="0.2">
      <c r="A659" s="43"/>
      <c r="B659" s="43"/>
      <c r="C659" s="43"/>
      <c r="D659" s="38" t="s">
        <v>498</v>
      </c>
      <c r="E659" s="38" t="s">
        <v>499</v>
      </c>
      <c r="F659" s="38" t="s">
        <v>18</v>
      </c>
      <c r="G659" s="45" t="s">
        <v>21</v>
      </c>
      <c r="H659" s="39"/>
      <c r="I659" s="40"/>
      <c r="J659" s="41">
        <v>3900000</v>
      </c>
      <c r="K659" s="41"/>
      <c r="L659" s="41"/>
      <c r="M659" s="41"/>
      <c r="N659" s="41">
        <v>0</v>
      </c>
      <c r="O659" s="42">
        <v>0</v>
      </c>
    </row>
    <row r="660" spans="1:15" x14ac:dyDescent="0.2">
      <c r="A660" s="43"/>
      <c r="B660" s="43"/>
      <c r="C660" s="43"/>
      <c r="D660" s="43"/>
      <c r="E660" s="43"/>
      <c r="F660" s="63" t="s">
        <v>738</v>
      </c>
      <c r="G660" s="73"/>
      <c r="H660" s="72"/>
      <c r="I660" s="64"/>
      <c r="J660" s="65">
        <v>3900000</v>
      </c>
      <c r="K660" s="65"/>
      <c r="L660" s="65"/>
      <c r="M660" s="65"/>
      <c r="N660" s="65">
        <v>0</v>
      </c>
      <c r="O660" s="66">
        <v>0</v>
      </c>
    </row>
    <row r="661" spans="1:15" ht="22.5" x14ac:dyDescent="0.2">
      <c r="A661" s="43"/>
      <c r="B661" s="43"/>
      <c r="C661" s="43"/>
      <c r="D661" s="43"/>
      <c r="E661" s="43"/>
      <c r="F661" s="38" t="s">
        <v>54</v>
      </c>
      <c r="G661" s="45" t="s">
        <v>48</v>
      </c>
      <c r="H661" s="39"/>
      <c r="I661" s="40">
        <v>996000</v>
      </c>
      <c r="J661" s="41">
        <v>996000</v>
      </c>
      <c r="K661" s="41"/>
      <c r="L661" s="41">
        <v>383811</v>
      </c>
      <c r="M661" s="41"/>
      <c r="N661" s="41">
        <v>383811</v>
      </c>
      <c r="O661" s="42">
        <v>383811</v>
      </c>
    </row>
    <row r="662" spans="1:15" x14ac:dyDescent="0.2">
      <c r="A662" s="43"/>
      <c r="B662" s="43"/>
      <c r="C662" s="43"/>
      <c r="D662" s="43"/>
      <c r="E662" s="43"/>
      <c r="F662" s="63" t="s">
        <v>739</v>
      </c>
      <c r="G662" s="73"/>
      <c r="H662" s="72"/>
      <c r="I662" s="64">
        <v>996000</v>
      </c>
      <c r="J662" s="65">
        <v>996000</v>
      </c>
      <c r="K662" s="65"/>
      <c r="L662" s="65">
        <v>383811</v>
      </c>
      <c r="M662" s="65"/>
      <c r="N662" s="65">
        <v>383811</v>
      </c>
      <c r="O662" s="66">
        <v>383811</v>
      </c>
    </row>
    <row r="663" spans="1:15" x14ac:dyDescent="0.2">
      <c r="A663" s="43"/>
      <c r="B663" s="43"/>
      <c r="C663" s="43"/>
      <c r="D663" s="67" t="s">
        <v>937</v>
      </c>
      <c r="E663" s="68"/>
      <c r="F663" s="68"/>
      <c r="G663" s="85"/>
      <c r="H663" s="68"/>
      <c r="I663" s="69">
        <v>996000</v>
      </c>
      <c r="J663" s="70">
        <v>4896000</v>
      </c>
      <c r="K663" s="70"/>
      <c r="L663" s="70">
        <v>383811</v>
      </c>
      <c r="M663" s="70"/>
      <c r="N663" s="70">
        <v>383811</v>
      </c>
      <c r="O663" s="71">
        <v>383811</v>
      </c>
    </row>
    <row r="664" spans="1:15" x14ac:dyDescent="0.2">
      <c r="A664" s="43"/>
      <c r="B664" s="43"/>
      <c r="C664" s="43"/>
      <c r="D664" s="38" t="s">
        <v>501</v>
      </c>
      <c r="E664" s="38" t="s">
        <v>502</v>
      </c>
      <c r="F664" s="38" t="s">
        <v>18</v>
      </c>
      <c r="G664" s="45" t="s">
        <v>21</v>
      </c>
      <c r="H664" s="39"/>
      <c r="I664" s="40">
        <v>206935</v>
      </c>
      <c r="J664" s="41">
        <v>206935</v>
      </c>
      <c r="K664" s="41"/>
      <c r="L664" s="41"/>
      <c r="M664" s="41"/>
      <c r="N664" s="41">
        <v>0</v>
      </c>
      <c r="O664" s="42">
        <v>0</v>
      </c>
    </row>
    <row r="665" spans="1:15" x14ac:dyDescent="0.2">
      <c r="A665" s="43"/>
      <c r="B665" s="43"/>
      <c r="C665" s="43"/>
      <c r="D665" s="43"/>
      <c r="E665" s="43"/>
      <c r="F665" s="43"/>
      <c r="G665" s="45" t="s">
        <v>35</v>
      </c>
      <c r="H665" s="39"/>
      <c r="I665" s="40">
        <v>26050000</v>
      </c>
      <c r="J665" s="41">
        <v>26050000</v>
      </c>
      <c r="K665" s="41">
        <v>1591252</v>
      </c>
      <c r="L665" s="41">
        <v>-1591252</v>
      </c>
      <c r="M665" s="41">
        <v>4933600</v>
      </c>
      <c r="N665" s="41">
        <v>4933600</v>
      </c>
      <c r="O665" s="42">
        <v>4933600</v>
      </c>
    </row>
    <row r="666" spans="1:15" x14ac:dyDescent="0.2">
      <c r="A666" s="43"/>
      <c r="B666" s="43"/>
      <c r="C666" s="43"/>
      <c r="D666" s="43"/>
      <c r="E666" s="43"/>
      <c r="F666" s="63" t="s">
        <v>738</v>
      </c>
      <c r="G666" s="73"/>
      <c r="H666" s="72"/>
      <c r="I666" s="64">
        <v>26256935</v>
      </c>
      <c r="J666" s="65">
        <v>26256935</v>
      </c>
      <c r="K666" s="65">
        <v>1591252</v>
      </c>
      <c r="L666" s="65">
        <v>-1591252</v>
      </c>
      <c r="M666" s="65">
        <v>4933600</v>
      </c>
      <c r="N666" s="65">
        <v>4933600</v>
      </c>
      <c r="O666" s="66">
        <v>4933600</v>
      </c>
    </row>
    <row r="667" spans="1:15" x14ac:dyDescent="0.2">
      <c r="A667" s="43"/>
      <c r="B667" s="43"/>
      <c r="C667" s="43"/>
      <c r="D667" s="43"/>
      <c r="E667" s="43"/>
      <c r="F667" s="38" t="s">
        <v>54</v>
      </c>
      <c r="G667" s="45" t="s">
        <v>19</v>
      </c>
      <c r="H667" s="39"/>
      <c r="I667" s="40">
        <v>836905</v>
      </c>
      <c r="J667" s="41">
        <v>836905</v>
      </c>
      <c r="K667" s="41"/>
      <c r="L667" s="41"/>
      <c r="M667" s="41"/>
      <c r="N667" s="41">
        <v>0</v>
      </c>
      <c r="O667" s="42">
        <v>0</v>
      </c>
    </row>
    <row r="668" spans="1:15" x14ac:dyDescent="0.2">
      <c r="A668" s="43"/>
      <c r="B668" s="43"/>
      <c r="C668" s="43"/>
      <c r="D668" s="43"/>
      <c r="E668" s="43"/>
      <c r="F668" s="43"/>
      <c r="G668" s="45" t="s">
        <v>21</v>
      </c>
      <c r="H668" s="39"/>
      <c r="I668" s="40">
        <v>102921</v>
      </c>
      <c r="J668" s="41">
        <v>102921</v>
      </c>
      <c r="K668" s="41"/>
      <c r="L668" s="41"/>
      <c r="M668" s="41"/>
      <c r="N668" s="41">
        <v>0</v>
      </c>
      <c r="O668" s="42">
        <v>0</v>
      </c>
    </row>
    <row r="669" spans="1:15" x14ac:dyDescent="0.2">
      <c r="A669" s="43"/>
      <c r="B669" s="43"/>
      <c r="C669" s="43"/>
      <c r="D669" s="43"/>
      <c r="E669" s="43"/>
      <c r="F669" s="63" t="s">
        <v>739</v>
      </c>
      <c r="G669" s="73"/>
      <c r="H669" s="72"/>
      <c r="I669" s="64">
        <v>939826</v>
      </c>
      <c r="J669" s="65">
        <v>939826</v>
      </c>
      <c r="K669" s="65"/>
      <c r="L669" s="65"/>
      <c r="M669" s="65"/>
      <c r="N669" s="65">
        <v>0</v>
      </c>
      <c r="O669" s="66">
        <v>0</v>
      </c>
    </row>
    <row r="670" spans="1:15" x14ac:dyDescent="0.2">
      <c r="A670" s="43"/>
      <c r="B670" s="43"/>
      <c r="C670" s="43"/>
      <c r="D670" s="67" t="s">
        <v>938</v>
      </c>
      <c r="E670" s="68"/>
      <c r="F670" s="68"/>
      <c r="G670" s="85"/>
      <c r="H670" s="68"/>
      <c r="I670" s="69">
        <v>27196761</v>
      </c>
      <c r="J670" s="70">
        <v>27196761</v>
      </c>
      <c r="K670" s="70">
        <v>1591252</v>
      </c>
      <c r="L670" s="70">
        <v>-1591252</v>
      </c>
      <c r="M670" s="70">
        <v>4933600</v>
      </c>
      <c r="N670" s="70">
        <v>4933600</v>
      </c>
      <c r="O670" s="71">
        <v>4933600</v>
      </c>
    </row>
    <row r="671" spans="1:15" x14ac:dyDescent="0.2">
      <c r="A671" s="43"/>
      <c r="B671" s="43"/>
      <c r="C671" s="43"/>
      <c r="D671" s="38" t="s">
        <v>503</v>
      </c>
      <c r="E671" s="38" t="s">
        <v>504</v>
      </c>
      <c r="F671" s="38" t="s">
        <v>18</v>
      </c>
      <c r="G671" s="45" t="s">
        <v>21</v>
      </c>
      <c r="H671" s="39"/>
      <c r="I671" s="40">
        <v>521500</v>
      </c>
      <c r="J671" s="41"/>
      <c r="K671" s="41"/>
      <c r="L671" s="41"/>
      <c r="M671" s="41">
        <v>1980</v>
      </c>
      <c r="N671" s="41">
        <v>1980</v>
      </c>
      <c r="O671" s="42">
        <v>1980</v>
      </c>
    </row>
    <row r="672" spans="1:15" x14ac:dyDescent="0.2">
      <c r="A672" s="43"/>
      <c r="B672" s="43"/>
      <c r="C672" s="43"/>
      <c r="D672" s="43"/>
      <c r="E672" s="43"/>
      <c r="F672" s="43"/>
      <c r="G672" s="45" t="s">
        <v>26</v>
      </c>
      <c r="H672" s="39"/>
      <c r="I672" s="40">
        <v>477000</v>
      </c>
      <c r="J672" s="41"/>
      <c r="K672" s="41"/>
      <c r="L672" s="41"/>
      <c r="M672" s="41"/>
      <c r="N672" s="41">
        <v>0</v>
      </c>
      <c r="O672" s="42">
        <v>0</v>
      </c>
    </row>
    <row r="673" spans="1:15" x14ac:dyDescent="0.2">
      <c r="A673" s="43"/>
      <c r="B673" s="43"/>
      <c r="C673" s="43"/>
      <c r="D673" s="43"/>
      <c r="E673" s="43"/>
      <c r="F673" s="63" t="s">
        <v>738</v>
      </c>
      <c r="G673" s="73"/>
      <c r="H673" s="72"/>
      <c r="I673" s="64">
        <v>998500</v>
      </c>
      <c r="J673" s="65"/>
      <c r="K673" s="65"/>
      <c r="L673" s="65"/>
      <c r="M673" s="65">
        <v>1980</v>
      </c>
      <c r="N673" s="65">
        <v>1980</v>
      </c>
      <c r="O673" s="66">
        <v>1980</v>
      </c>
    </row>
    <row r="674" spans="1:15" x14ac:dyDescent="0.2">
      <c r="A674" s="43"/>
      <c r="B674" s="43"/>
      <c r="C674" s="43"/>
      <c r="D674" s="67" t="s">
        <v>939</v>
      </c>
      <c r="E674" s="68"/>
      <c r="F674" s="68"/>
      <c r="G674" s="85"/>
      <c r="H674" s="68"/>
      <c r="I674" s="69">
        <v>998500</v>
      </c>
      <c r="J674" s="70"/>
      <c r="K674" s="70"/>
      <c r="L674" s="70"/>
      <c r="M674" s="70">
        <v>1980</v>
      </c>
      <c r="N674" s="70">
        <v>1980</v>
      </c>
      <c r="O674" s="71">
        <v>1980</v>
      </c>
    </row>
    <row r="675" spans="1:15" x14ac:dyDescent="0.2">
      <c r="A675" s="43"/>
      <c r="B675" s="43"/>
      <c r="C675" s="43"/>
      <c r="D675" s="38" t="s">
        <v>505</v>
      </c>
      <c r="E675" s="38" t="s">
        <v>506</v>
      </c>
      <c r="F675" s="38" t="s">
        <v>18</v>
      </c>
      <c r="G675" s="45" t="s">
        <v>21</v>
      </c>
      <c r="H675" s="39"/>
      <c r="I675" s="40"/>
      <c r="J675" s="41"/>
      <c r="K675" s="41">
        <v>358519</v>
      </c>
      <c r="L675" s="41">
        <v>445963</v>
      </c>
      <c r="M675" s="41"/>
      <c r="N675" s="41">
        <v>804482</v>
      </c>
      <c r="O675" s="42">
        <v>804482</v>
      </c>
    </row>
    <row r="676" spans="1:15" x14ac:dyDescent="0.2">
      <c r="A676" s="43"/>
      <c r="B676" s="43"/>
      <c r="C676" s="43"/>
      <c r="D676" s="43"/>
      <c r="E676" s="43"/>
      <c r="F676" s="43"/>
      <c r="G676" s="45" t="s">
        <v>35</v>
      </c>
      <c r="H676" s="39"/>
      <c r="I676" s="40">
        <v>2400000</v>
      </c>
      <c r="J676" s="41"/>
      <c r="K676" s="41"/>
      <c r="L676" s="41">
        <v>1389985</v>
      </c>
      <c r="M676" s="41"/>
      <c r="N676" s="41">
        <v>1389985</v>
      </c>
      <c r="O676" s="42">
        <v>1389985</v>
      </c>
    </row>
    <row r="677" spans="1:15" ht="22.5" x14ac:dyDescent="0.2">
      <c r="A677" s="43"/>
      <c r="B677" s="43"/>
      <c r="C677" s="43"/>
      <c r="D677" s="43"/>
      <c r="E677" s="43"/>
      <c r="F677" s="43"/>
      <c r="G677" s="45" t="s">
        <v>48</v>
      </c>
      <c r="H677" s="39"/>
      <c r="I677" s="40"/>
      <c r="J677" s="41"/>
      <c r="K677" s="41"/>
      <c r="L677" s="41"/>
      <c r="M677" s="41">
        <v>4735</v>
      </c>
      <c r="N677" s="41">
        <v>4735</v>
      </c>
      <c r="O677" s="42">
        <v>4735</v>
      </c>
    </row>
    <row r="678" spans="1:15" x14ac:dyDescent="0.2">
      <c r="A678" s="43"/>
      <c r="B678" s="43"/>
      <c r="C678" s="43"/>
      <c r="D678" s="43"/>
      <c r="E678" s="43"/>
      <c r="F678" s="63" t="s">
        <v>738</v>
      </c>
      <c r="G678" s="73"/>
      <c r="H678" s="72"/>
      <c r="I678" s="64">
        <v>2400000</v>
      </c>
      <c r="J678" s="65"/>
      <c r="K678" s="65">
        <v>358519</v>
      </c>
      <c r="L678" s="65">
        <v>1835948</v>
      </c>
      <c r="M678" s="65">
        <v>4735</v>
      </c>
      <c r="N678" s="65">
        <v>2199202</v>
      </c>
      <c r="O678" s="66">
        <v>2199202</v>
      </c>
    </row>
    <row r="679" spans="1:15" x14ac:dyDescent="0.2">
      <c r="A679" s="43"/>
      <c r="B679" s="43"/>
      <c r="C679" s="43"/>
      <c r="D679" s="67" t="s">
        <v>940</v>
      </c>
      <c r="E679" s="68"/>
      <c r="F679" s="68"/>
      <c r="G679" s="85"/>
      <c r="H679" s="68"/>
      <c r="I679" s="69">
        <v>2400000</v>
      </c>
      <c r="J679" s="70"/>
      <c r="K679" s="70">
        <v>358519</v>
      </c>
      <c r="L679" s="70">
        <v>1835948</v>
      </c>
      <c r="M679" s="70">
        <v>4735</v>
      </c>
      <c r="N679" s="70">
        <v>2199202</v>
      </c>
      <c r="O679" s="71">
        <v>2199202</v>
      </c>
    </row>
    <row r="680" spans="1:15" x14ac:dyDescent="0.2">
      <c r="A680" s="43"/>
      <c r="B680" s="43"/>
      <c r="C680" s="58" t="s">
        <v>783</v>
      </c>
      <c r="D680" s="59"/>
      <c r="E680" s="59"/>
      <c r="F680" s="59"/>
      <c r="G680" s="74"/>
      <c r="H680" s="59"/>
      <c r="I680" s="60">
        <v>43965690</v>
      </c>
      <c r="J680" s="61">
        <v>48403528</v>
      </c>
      <c r="K680" s="61">
        <v>1949771</v>
      </c>
      <c r="L680" s="61">
        <v>2401874</v>
      </c>
      <c r="M680" s="61">
        <v>6568405</v>
      </c>
      <c r="N680" s="61">
        <v>10920050</v>
      </c>
      <c r="O680" s="62">
        <v>10920050</v>
      </c>
    </row>
    <row r="681" spans="1:15" x14ac:dyDescent="0.2">
      <c r="A681" s="43"/>
      <c r="B681" s="43"/>
      <c r="C681" s="38" t="s">
        <v>479</v>
      </c>
      <c r="D681" s="38" t="s">
        <v>478</v>
      </c>
      <c r="E681" s="38" t="s">
        <v>479</v>
      </c>
      <c r="F681" s="38" t="s">
        <v>18</v>
      </c>
      <c r="G681" s="45" t="s">
        <v>21</v>
      </c>
      <c r="H681" s="39"/>
      <c r="I681" s="40">
        <v>15569575</v>
      </c>
      <c r="J681" s="41">
        <v>16632575</v>
      </c>
      <c r="K681" s="41">
        <v>2955580</v>
      </c>
      <c r="L681" s="41">
        <v>10382000</v>
      </c>
      <c r="M681" s="41"/>
      <c r="N681" s="41">
        <v>13337580</v>
      </c>
      <c r="O681" s="42">
        <v>13337580</v>
      </c>
    </row>
    <row r="682" spans="1:15" x14ac:dyDescent="0.2">
      <c r="A682" s="43"/>
      <c r="B682" s="43"/>
      <c r="C682" s="43"/>
      <c r="D682" s="43"/>
      <c r="E682" s="43"/>
      <c r="F682" s="63" t="s">
        <v>738</v>
      </c>
      <c r="G682" s="73"/>
      <c r="H682" s="72"/>
      <c r="I682" s="64">
        <v>15569575</v>
      </c>
      <c r="J682" s="65">
        <v>16632575</v>
      </c>
      <c r="K682" s="65">
        <v>2955580</v>
      </c>
      <c r="L682" s="65">
        <v>10382000</v>
      </c>
      <c r="M682" s="65"/>
      <c r="N682" s="65">
        <v>13337580</v>
      </c>
      <c r="O682" s="66">
        <v>13337580</v>
      </c>
    </row>
    <row r="683" spans="1:15" x14ac:dyDescent="0.2">
      <c r="A683" s="43"/>
      <c r="B683" s="43"/>
      <c r="C683" s="43"/>
      <c r="D683" s="67" t="s">
        <v>923</v>
      </c>
      <c r="E683" s="68"/>
      <c r="F683" s="68"/>
      <c r="G683" s="85"/>
      <c r="H683" s="68"/>
      <c r="I683" s="69">
        <v>15569575</v>
      </c>
      <c r="J683" s="70">
        <v>16632575</v>
      </c>
      <c r="K683" s="70">
        <v>2955580</v>
      </c>
      <c r="L683" s="70">
        <v>10382000</v>
      </c>
      <c r="M683" s="70"/>
      <c r="N683" s="70">
        <v>13337580</v>
      </c>
      <c r="O683" s="71">
        <v>13337580</v>
      </c>
    </row>
    <row r="684" spans="1:15" x14ac:dyDescent="0.2">
      <c r="A684" s="43"/>
      <c r="B684" s="43"/>
      <c r="C684" s="43"/>
      <c r="D684" s="38" t="s">
        <v>466</v>
      </c>
      <c r="E684" s="38" t="s">
        <v>467</v>
      </c>
      <c r="F684" s="38" t="s">
        <v>18</v>
      </c>
      <c r="G684" s="45" t="s">
        <v>21</v>
      </c>
      <c r="H684" s="39"/>
      <c r="I684" s="40"/>
      <c r="J684" s="41">
        <v>30000000</v>
      </c>
      <c r="K684" s="41"/>
      <c r="L684" s="41"/>
      <c r="M684" s="41"/>
      <c r="N684" s="41">
        <v>0</v>
      </c>
      <c r="O684" s="42">
        <v>0</v>
      </c>
    </row>
    <row r="685" spans="1:15" ht="22.5" x14ac:dyDescent="0.2">
      <c r="A685" s="43"/>
      <c r="B685" s="43"/>
      <c r="C685" s="43"/>
      <c r="D685" s="43"/>
      <c r="E685" s="43"/>
      <c r="F685" s="43"/>
      <c r="G685" s="45" t="s">
        <v>468</v>
      </c>
      <c r="H685" s="39"/>
      <c r="I685" s="40">
        <v>578803</v>
      </c>
      <c r="J685" s="41">
        <v>578803</v>
      </c>
      <c r="K685" s="41"/>
      <c r="L685" s="41"/>
      <c r="M685" s="41">
        <v>282078</v>
      </c>
      <c r="N685" s="41">
        <v>282078</v>
      </c>
      <c r="O685" s="42">
        <v>282078</v>
      </c>
    </row>
    <row r="686" spans="1:15" x14ac:dyDescent="0.2">
      <c r="A686" s="43"/>
      <c r="B686" s="43"/>
      <c r="C686" s="43"/>
      <c r="D686" s="43"/>
      <c r="E686" s="43"/>
      <c r="F686" s="63" t="s">
        <v>738</v>
      </c>
      <c r="G686" s="73"/>
      <c r="H686" s="72"/>
      <c r="I686" s="64">
        <v>578803</v>
      </c>
      <c r="J686" s="65">
        <v>30578803</v>
      </c>
      <c r="K686" s="65"/>
      <c r="L686" s="65"/>
      <c r="M686" s="65">
        <v>282078</v>
      </c>
      <c r="N686" s="65">
        <v>282078</v>
      </c>
      <c r="O686" s="66">
        <v>282078</v>
      </c>
    </row>
    <row r="687" spans="1:15" x14ac:dyDescent="0.2">
      <c r="A687" s="43"/>
      <c r="B687" s="43"/>
      <c r="C687" s="43"/>
      <c r="D687" s="67" t="s">
        <v>926</v>
      </c>
      <c r="E687" s="68"/>
      <c r="F687" s="68"/>
      <c r="G687" s="85"/>
      <c r="H687" s="68"/>
      <c r="I687" s="69">
        <v>578803</v>
      </c>
      <c r="J687" s="70">
        <v>30578803</v>
      </c>
      <c r="K687" s="70"/>
      <c r="L687" s="70"/>
      <c r="M687" s="70">
        <v>282078</v>
      </c>
      <c r="N687" s="70">
        <v>282078</v>
      </c>
      <c r="O687" s="71">
        <v>282078</v>
      </c>
    </row>
    <row r="688" spans="1:15" ht="22.5" x14ac:dyDescent="0.2">
      <c r="A688" s="43"/>
      <c r="B688" s="43"/>
      <c r="C688" s="43"/>
      <c r="D688" s="38" t="s">
        <v>469</v>
      </c>
      <c r="E688" s="38" t="s">
        <v>470</v>
      </c>
      <c r="F688" s="38" t="s">
        <v>18</v>
      </c>
      <c r="G688" s="45" t="s">
        <v>349</v>
      </c>
      <c r="H688" s="39"/>
      <c r="I688" s="40">
        <v>207000</v>
      </c>
      <c r="J688" s="41">
        <v>207000</v>
      </c>
      <c r="K688" s="41"/>
      <c r="L688" s="41"/>
      <c r="M688" s="41"/>
      <c r="N688" s="41">
        <v>0</v>
      </c>
      <c r="O688" s="42">
        <v>0</v>
      </c>
    </row>
    <row r="689" spans="1:15" x14ac:dyDescent="0.2">
      <c r="A689" s="43"/>
      <c r="B689" s="43"/>
      <c r="C689" s="43"/>
      <c r="D689" s="43"/>
      <c r="E689" s="43"/>
      <c r="F689" s="63" t="s">
        <v>738</v>
      </c>
      <c r="G689" s="73"/>
      <c r="H689" s="72"/>
      <c r="I689" s="64">
        <v>207000</v>
      </c>
      <c r="J689" s="65">
        <v>207000</v>
      </c>
      <c r="K689" s="65"/>
      <c r="L689" s="65"/>
      <c r="M689" s="65"/>
      <c r="N689" s="65">
        <v>0</v>
      </c>
      <c r="O689" s="66">
        <v>0</v>
      </c>
    </row>
    <row r="690" spans="1:15" x14ac:dyDescent="0.2">
      <c r="A690" s="43"/>
      <c r="B690" s="43"/>
      <c r="C690" s="43"/>
      <c r="D690" s="43"/>
      <c r="E690" s="43"/>
      <c r="F690" s="38" t="s">
        <v>54</v>
      </c>
      <c r="G690" s="45" t="s">
        <v>35</v>
      </c>
      <c r="H690" s="39"/>
      <c r="I690" s="40">
        <v>90000</v>
      </c>
      <c r="J690" s="41">
        <v>90000</v>
      </c>
      <c r="K690" s="41"/>
      <c r="L690" s="41">
        <v>1799</v>
      </c>
      <c r="M690" s="41"/>
      <c r="N690" s="41">
        <v>1799</v>
      </c>
      <c r="O690" s="42">
        <v>1799</v>
      </c>
    </row>
    <row r="691" spans="1:15" x14ac:dyDescent="0.2">
      <c r="A691" s="43"/>
      <c r="B691" s="43"/>
      <c r="C691" s="43"/>
      <c r="D691" s="43"/>
      <c r="E691" s="43"/>
      <c r="F691" s="63" t="s">
        <v>739</v>
      </c>
      <c r="G691" s="73"/>
      <c r="H691" s="72"/>
      <c r="I691" s="64">
        <v>90000</v>
      </c>
      <c r="J691" s="65">
        <v>90000</v>
      </c>
      <c r="K691" s="65"/>
      <c r="L691" s="65">
        <v>1799</v>
      </c>
      <c r="M691" s="65"/>
      <c r="N691" s="65">
        <v>1799</v>
      </c>
      <c r="O691" s="66">
        <v>1799</v>
      </c>
    </row>
    <row r="692" spans="1:15" x14ac:dyDescent="0.2">
      <c r="A692" s="43"/>
      <c r="B692" s="43"/>
      <c r="C692" s="43"/>
      <c r="D692" s="67" t="s">
        <v>927</v>
      </c>
      <c r="E692" s="68"/>
      <c r="F692" s="68"/>
      <c r="G692" s="85"/>
      <c r="H692" s="68"/>
      <c r="I692" s="69">
        <v>297000</v>
      </c>
      <c r="J692" s="70">
        <v>297000</v>
      </c>
      <c r="K692" s="70"/>
      <c r="L692" s="70">
        <v>1799</v>
      </c>
      <c r="M692" s="70"/>
      <c r="N692" s="70">
        <v>1799</v>
      </c>
      <c r="O692" s="71">
        <v>1799</v>
      </c>
    </row>
    <row r="693" spans="1:15" x14ac:dyDescent="0.2">
      <c r="A693" s="43"/>
      <c r="B693" s="43"/>
      <c r="C693" s="43"/>
      <c r="D693" s="38" t="s">
        <v>471</v>
      </c>
      <c r="E693" s="38" t="s">
        <v>472</v>
      </c>
      <c r="F693" s="38" t="s">
        <v>18</v>
      </c>
      <c r="G693" s="45" t="s">
        <v>21</v>
      </c>
      <c r="H693" s="39"/>
      <c r="I693" s="40"/>
      <c r="J693" s="41">
        <v>9571000</v>
      </c>
      <c r="K693" s="41"/>
      <c r="L693" s="41"/>
      <c r="M693" s="41">
        <v>380787</v>
      </c>
      <c r="N693" s="41">
        <v>380787</v>
      </c>
      <c r="O693" s="42">
        <v>380787</v>
      </c>
    </row>
    <row r="694" spans="1:15" x14ac:dyDescent="0.2">
      <c r="A694" s="43"/>
      <c r="B694" s="43"/>
      <c r="C694" s="43"/>
      <c r="D694" s="43"/>
      <c r="E694" s="43"/>
      <c r="F694" s="63" t="s">
        <v>738</v>
      </c>
      <c r="G694" s="73"/>
      <c r="H694" s="72"/>
      <c r="I694" s="64"/>
      <c r="J694" s="65">
        <v>9571000</v>
      </c>
      <c r="K694" s="65"/>
      <c r="L694" s="65"/>
      <c r="M694" s="65">
        <v>380787</v>
      </c>
      <c r="N694" s="65">
        <v>380787</v>
      </c>
      <c r="O694" s="66">
        <v>380787</v>
      </c>
    </row>
    <row r="695" spans="1:15" x14ac:dyDescent="0.2">
      <c r="A695" s="43"/>
      <c r="B695" s="43"/>
      <c r="C695" s="43"/>
      <c r="D695" s="67" t="s">
        <v>928</v>
      </c>
      <c r="E695" s="68"/>
      <c r="F695" s="68"/>
      <c r="G695" s="85"/>
      <c r="H695" s="68"/>
      <c r="I695" s="69"/>
      <c r="J695" s="70">
        <v>9571000</v>
      </c>
      <c r="K695" s="70"/>
      <c r="L695" s="70"/>
      <c r="M695" s="70">
        <v>380787</v>
      </c>
      <c r="N695" s="70">
        <v>380787</v>
      </c>
      <c r="O695" s="71">
        <v>380787</v>
      </c>
    </row>
    <row r="696" spans="1:15" x14ac:dyDescent="0.2">
      <c r="A696" s="43"/>
      <c r="B696" s="43"/>
      <c r="C696" s="43"/>
      <c r="D696" s="38" t="s">
        <v>474</v>
      </c>
      <c r="E696" s="38" t="s">
        <v>475</v>
      </c>
      <c r="F696" s="38" t="s">
        <v>54</v>
      </c>
      <c r="G696" s="45" t="s">
        <v>21</v>
      </c>
      <c r="H696" s="39"/>
      <c r="I696" s="40">
        <v>3000000</v>
      </c>
      <c r="J696" s="41">
        <v>3000000</v>
      </c>
      <c r="K696" s="41">
        <v>136521</v>
      </c>
      <c r="L696" s="41">
        <v>58</v>
      </c>
      <c r="M696" s="41">
        <v>43735</v>
      </c>
      <c r="N696" s="41">
        <v>180314</v>
      </c>
      <c r="O696" s="42">
        <v>180314</v>
      </c>
    </row>
    <row r="697" spans="1:15" x14ac:dyDescent="0.2">
      <c r="A697" s="43"/>
      <c r="B697" s="43"/>
      <c r="C697" s="43"/>
      <c r="D697" s="43"/>
      <c r="E697" s="43"/>
      <c r="F697" s="63" t="s">
        <v>739</v>
      </c>
      <c r="G697" s="73"/>
      <c r="H697" s="72"/>
      <c r="I697" s="64">
        <v>3000000</v>
      </c>
      <c r="J697" s="65">
        <v>3000000</v>
      </c>
      <c r="K697" s="65">
        <v>136521</v>
      </c>
      <c r="L697" s="65">
        <v>58</v>
      </c>
      <c r="M697" s="65">
        <v>43735</v>
      </c>
      <c r="N697" s="65">
        <v>180314</v>
      </c>
      <c r="O697" s="66">
        <v>180314</v>
      </c>
    </row>
    <row r="698" spans="1:15" x14ac:dyDescent="0.2">
      <c r="A698" s="43"/>
      <c r="B698" s="43"/>
      <c r="C698" s="43"/>
      <c r="D698" s="67" t="s">
        <v>929</v>
      </c>
      <c r="E698" s="68"/>
      <c r="F698" s="68"/>
      <c r="G698" s="85"/>
      <c r="H698" s="68"/>
      <c r="I698" s="69">
        <v>3000000</v>
      </c>
      <c r="J698" s="70">
        <v>3000000</v>
      </c>
      <c r="K698" s="70">
        <v>136521</v>
      </c>
      <c r="L698" s="70">
        <v>58</v>
      </c>
      <c r="M698" s="70">
        <v>43735</v>
      </c>
      <c r="N698" s="70">
        <v>180314</v>
      </c>
      <c r="O698" s="71">
        <v>180314</v>
      </c>
    </row>
    <row r="699" spans="1:15" x14ac:dyDescent="0.2">
      <c r="A699" s="43"/>
      <c r="B699" s="43"/>
      <c r="C699" s="43"/>
      <c r="D699" s="38" t="s">
        <v>476</v>
      </c>
      <c r="E699" s="38" t="s">
        <v>477</v>
      </c>
      <c r="F699" s="38" t="s">
        <v>54</v>
      </c>
      <c r="G699" s="45" t="s">
        <v>35</v>
      </c>
      <c r="H699" s="39"/>
      <c r="I699" s="40">
        <v>115500</v>
      </c>
      <c r="J699" s="41">
        <v>115500</v>
      </c>
      <c r="K699" s="41"/>
      <c r="L699" s="41"/>
      <c r="M699" s="41"/>
      <c r="N699" s="41">
        <v>0</v>
      </c>
      <c r="O699" s="42">
        <v>0</v>
      </c>
    </row>
    <row r="700" spans="1:15" x14ac:dyDescent="0.2">
      <c r="A700" s="43"/>
      <c r="B700" s="43"/>
      <c r="C700" s="43"/>
      <c r="D700" s="43"/>
      <c r="E700" s="43"/>
      <c r="F700" s="63" t="s">
        <v>739</v>
      </c>
      <c r="G700" s="73"/>
      <c r="H700" s="72"/>
      <c r="I700" s="64">
        <v>115500</v>
      </c>
      <c r="J700" s="65">
        <v>115500</v>
      </c>
      <c r="K700" s="65"/>
      <c r="L700" s="65"/>
      <c r="M700" s="65"/>
      <c r="N700" s="65">
        <v>0</v>
      </c>
      <c r="O700" s="66">
        <v>0</v>
      </c>
    </row>
    <row r="701" spans="1:15" x14ac:dyDescent="0.2">
      <c r="A701" s="43"/>
      <c r="B701" s="43"/>
      <c r="C701" s="43"/>
      <c r="D701" s="67" t="s">
        <v>930</v>
      </c>
      <c r="E701" s="68"/>
      <c r="F701" s="68"/>
      <c r="G701" s="85"/>
      <c r="H701" s="68"/>
      <c r="I701" s="69">
        <v>115500</v>
      </c>
      <c r="J701" s="70">
        <v>115500</v>
      </c>
      <c r="K701" s="70"/>
      <c r="L701" s="70"/>
      <c r="M701" s="70"/>
      <c r="N701" s="70">
        <v>0</v>
      </c>
      <c r="O701" s="71">
        <v>0</v>
      </c>
    </row>
    <row r="702" spans="1:15" x14ac:dyDescent="0.2">
      <c r="A702" s="43"/>
      <c r="B702" s="43"/>
      <c r="C702" s="58" t="s">
        <v>784</v>
      </c>
      <c r="D702" s="59"/>
      <c r="E702" s="59"/>
      <c r="F702" s="59"/>
      <c r="G702" s="74"/>
      <c r="H702" s="59"/>
      <c r="I702" s="60">
        <v>19560878</v>
      </c>
      <c r="J702" s="61">
        <v>60194878</v>
      </c>
      <c r="K702" s="61">
        <v>3092101</v>
      </c>
      <c r="L702" s="61">
        <v>10383857</v>
      </c>
      <c r="M702" s="61">
        <v>706600</v>
      </c>
      <c r="N702" s="61">
        <v>14182558</v>
      </c>
      <c r="O702" s="62">
        <v>14182558</v>
      </c>
    </row>
    <row r="703" spans="1:15" x14ac:dyDescent="0.2">
      <c r="A703" s="43"/>
      <c r="B703" s="43"/>
      <c r="C703" s="38" t="s">
        <v>497</v>
      </c>
      <c r="D703" s="38" t="s">
        <v>496</v>
      </c>
      <c r="E703" s="38" t="s">
        <v>497</v>
      </c>
      <c r="F703" s="38" t="s">
        <v>18</v>
      </c>
      <c r="G703" s="45" t="s">
        <v>21</v>
      </c>
      <c r="H703" s="39"/>
      <c r="I703" s="40">
        <v>3860000</v>
      </c>
      <c r="J703" s="41">
        <v>4060000</v>
      </c>
      <c r="K703" s="41"/>
      <c r="L703" s="41">
        <v>1598</v>
      </c>
      <c r="M703" s="41"/>
      <c r="N703" s="41">
        <v>1598</v>
      </c>
      <c r="O703" s="42">
        <v>1598</v>
      </c>
    </row>
    <row r="704" spans="1:15" x14ac:dyDescent="0.2">
      <c r="A704" s="43"/>
      <c r="B704" s="43"/>
      <c r="C704" s="43"/>
      <c r="D704" s="43"/>
      <c r="E704" s="43"/>
      <c r="F704" s="63" t="s">
        <v>738</v>
      </c>
      <c r="G704" s="73"/>
      <c r="H704" s="72"/>
      <c r="I704" s="64">
        <v>3860000</v>
      </c>
      <c r="J704" s="65">
        <v>4060000</v>
      </c>
      <c r="K704" s="65"/>
      <c r="L704" s="65">
        <v>1598</v>
      </c>
      <c r="M704" s="65"/>
      <c r="N704" s="65">
        <v>1598</v>
      </c>
      <c r="O704" s="66">
        <v>1598</v>
      </c>
    </row>
    <row r="705" spans="1:15" x14ac:dyDescent="0.2">
      <c r="A705" s="43"/>
      <c r="B705" s="43"/>
      <c r="C705" s="43"/>
      <c r="D705" s="43"/>
      <c r="E705" s="43"/>
      <c r="F705" s="38" t="s">
        <v>54</v>
      </c>
      <c r="G705" s="45" t="s">
        <v>21</v>
      </c>
      <c r="H705" s="39"/>
      <c r="I705" s="40">
        <v>1000000</v>
      </c>
      <c r="J705" s="41">
        <v>1200000</v>
      </c>
      <c r="K705" s="41"/>
      <c r="L705" s="41"/>
      <c r="M705" s="41"/>
      <c r="N705" s="41">
        <v>0</v>
      </c>
      <c r="O705" s="42">
        <v>0</v>
      </c>
    </row>
    <row r="706" spans="1:15" x14ac:dyDescent="0.2">
      <c r="A706" s="43"/>
      <c r="B706" s="43"/>
      <c r="C706" s="43"/>
      <c r="D706" s="43"/>
      <c r="E706" s="43"/>
      <c r="F706" s="63" t="s">
        <v>739</v>
      </c>
      <c r="G706" s="73"/>
      <c r="H706" s="72"/>
      <c r="I706" s="64">
        <v>1000000</v>
      </c>
      <c r="J706" s="65">
        <v>1200000</v>
      </c>
      <c r="K706" s="65"/>
      <c r="L706" s="65"/>
      <c r="M706" s="65"/>
      <c r="N706" s="65">
        <v>0</v>
      </c>
      <c r="O706" s="66">
        <v>0</v>
      </c>
    </row>
    <row r="707" spans="1:15" x14ac:dyDescent="0.2">
      <c r="A707" s="43"/>
      <c r="B707" s="43"/>
      <c r="C707" s="43"/>
      <c r="D707" s="67" t="s">
        <v>924</v>
      </c>
      <c r="E707" s="68"/>
      <c r="F707" s="68"/>
      <c r="G707" s="85"/>
      <c r="H707" s="68"/>
      <c r="I707" s="69">
        <v>4860000</v>
      </c>
      <c r="J707" s="70">
        <v>5260000</v>
      </c>
      <c r="K707" s="70"/>
      <c r="L707" s="70">
        <v>1598</v>
      </c>
      <c r="M707" s="70"/>
      <c r="N707" s="70">
        <v>1598</v>
      </c>
      <c r="O707" s="71">
        <v>1598</v>
      </c>
    </row>
    <row r="708" spans="1:15" x14ac:dyDescent="0.2">
      <c r="A708" s="43"/>
      <c r="B708" s="43"/>
      <c r="C708" s="43"/>
      <c r="D708" s="38" t="s">
        <v>480</v>
      </c>
      <c r="E708" s="38" t="s">
        <v>481</v>
      </c>
      <c r="F708" s="38" t="s">
        <v>54</v>
      </c>
      <c r="G708" s="45" t="s">
        <v>21</v>
      </c>
      <c r="H708" s="39"/>
      <c r="I708" s="40"/>
      <c r="J708" s="41">
        <v>389000</v>
      </c>
      <c r="K708" s="41"/>
      <c r="L708" s="41"/>
      <c r="M708" s="41"/>
      <c r="N708" s="41">
        <v>0</v>
      </c>
      <c r="O708" s="42">
        <v>0</v>
      </c>
    </row>
    <row r="709" spans="1:15" x14ac:dyDescent="0.2">
      <c r="A709" s="43"/>
      <c r="B709" s="43"/>
      <c r="C709" s="43"/>
      <c r="D709" s="43"/>
      <c r="E709" s="43"/>
      <c r="F709" s="43"/>
      <c r="G709" s="45" t="s">
        <v>29</v>
      </c>
      <c r="H709" s="39"/>
      <c r="I709" s="40"/>
      <c r="J709" s="41">
        <v>9999996</v>
      </c>
      <c r="K709" s="41"/>
      <c r="L709" s="41"/>
      <c r="M709" s="41"/>
      <c r="N709" s="41">
        <v>0</v>
      </c>
      <c r="O709" s="42">
        <v>0</v>
      </c>
    </row>
    <row r="710" spans="1:15" x14ac:dyDescent="0.2">
      <c r="A710" s="43"/>
      <c r="B710" s="43"/>
      <c r="C710" s="43"/>
      <c r="D710" s="43"/>
      <c r="E710" s="43"/>
      <c r="F710" s="63" t="s">
        <v>739</v>
      </c>
      <c r="G710" s="73"/>
      <c r="H710" s="72"/>
      <c r="I710" s="64"/>
      <c r="J710" s="65">
        <v>10388996</v>
      </c>
      <c r="K710" s="65"/>
      <c r="L710" s="65"/>
      <c r="M710" s="65"/>
      <c r="N710" s="65">
        <v>0</v>
      </c>
      <c r="O710" s="66">
        <v>0</v>
      </c>
    </row>
    <row r="711" spans="1:15" x14ac:dyDescent="0.2">
      <c r="A711" s="43"/>
      <c r="B711" s="43"/>
      <c r="C711" s="43"/>
      <c r="D711" s="67" t="s">
        <v>931</v>
      </c>
      <c r="E711" s="68"/>
      <c r="F711" s="68"/>
      <c r="G711" s="85"/>
      <c r="H711" s="68"/>
      <c r="I711" s="69"/>
      <c r="J711" s="70">
        <v>10388996</v>
      </c>
      <c r="K711" s="70"/>
      <c r="L711" s="70"/>
      <c r="M711" s="70"/>
      <c r="N711" s="70">
        <v>0</v>
      </c>
      <c r="O711" s="71">
        <v>0</v>
      </c>
    </row>
    <row r="712" spans="1:15" x14ac:dyDescent="0.2">
      <c r="A712" s="43"/>
      <c r="B712" s="43"/>
      <c r="C712" s="43"/>
      <c r="D712" s="38" t="s">
        <v>482</v>
      </c>
      <c r="E712" s="38" t="s">
        <v>483</v>
      </c>
      <c r="F712" s="38" t="s">
        <v>18</v>
      </c>
      <c r="G712" s="45" t="s">
        <v>21</v>
      </c>
      <c r="H712" s="39"/>
      <c r="I712" s="40"/>
      <c r="J712" s="41">
        <v>3635700</v>
      </c>
      <c r="K712" s="41"/>
      <c r="L712" s="41"/>
      <c r="M712" s="41"/>
      <c r="N712" s="41">
        <v>0</v>
      </c>
      <c r="O712" s="42">
        <v>0</v>
      </c>
    </row>
    <row r="713" spans="1:15" x14ac:dyDescent="0.2">
      <c r="A713" s="43"/>
      <c r="B713" s="43"/>
      <c r="C713" s="43"/>
      <c r="D713" s="43"/>
      <c r="E713" s="43"/>
      <c r="F713" s="43"/>
      <c r="G713" s="45" t="s">
        <v>29</v>
      </c>
      <c r="H713" s="39"/>
      <c r="I713" s="40">
        <v>2800000</v>
      </c>
      <c r="J713" s="41">
        <v>1700000</v>
      </c>
      <c r="K713" s="41">
        <v>4616</v>
      </c>
      <c r="L713" s="41">
        <v>10968</v>
      </c>
      <c r="M713" s="41">
        <v>326939</v>
      </c>
      <c r="N713" s="41">
        <v>342523</v>
      </c>
      <c r="O713" s="42">
        <v>342523</v>
      </c>
    </row>
    <row r="714" spans="1:15" x14ac:dyDescent="0.2">
      <c r="A714" s="43"/>
      <c r="B714" s="43"/>
      <c r="C714" s="43"/>
      <c r="D714" s="43"/>
      <c r="E714" s="43"/>
      <c r="F714" s="63" t="s">
        <v>738</v>
      </c>
      <c r="G714" s="73"/>
      <c r="H714" s="72"/>
      <c r="I714" s="64">
        <v>2800000</v>
      </c>
      <c r="J714" s="65">
        <v>5335700</v>
      </c>
      <c r="K714" s="65">
        <v>4616</v>
      </c>
      <c r="L714" s="65">
        <v>10968</v>
      </c>
      <c r="M714" s="65">
        <v>326939</v>
      </c>
      <c r="N714" s="65">
        <v>342523</v>
      </c>
      <c r="O714" s="66">
        <v>342523</v>
      </c>
    </row>
    <row r="715" spans="1:15" x14ac:dyDescent="0.2">
      <c r="A715" s="43"/>
      <c r="B715" s="43"/>
      <c r="C715" s="43"/>
      <c r="D715" s="67" t="s">
        <v>932</v>
      </c>
      <c r="E715" s="68"/>
      <c r="F715" s="68"/>
      <c r="G715" s="85"/>
      <c r="H715" s="68"/>
      <c r="I715" s="69">
        <v>2800000</v>
      </c>
      <c r="J715" s="70">
        <v>5335700</v>
      </c>
      <c r="K715" s="70">
        <v>4616</v>
      </c>
      <c r="L715" s="70">
        <v>10968</v>
      </c>
      <c r="M715" s="70">
        <v>326939</v>
      </c>
      <c r="N715" s="70">
        <v>342523</v>
      </c>
      <c r="O715" s="71">
        <v>342523</v>
      </c>
    </row>
    <row r="716" spans="1:15" x14ac:dyDescent="0.2">
      <c r="A716" s="43"/>
      <c r="B716" s="43"/>
      <c r="C716" s="43"/>
      <c r="D716" s="38" t="s">
        <v>486</v>
      </c>
      <c r="E716" s="38" t="s">
        <v>487</v>
      </c>
      <c r="F716" s="38" t="s">
        <v>18</v>
      </c>
      <c r="G716" s="45" t="s">
        <v>21</v>
      </c>
      <c r="H716" s="39"/>
      <c r="I716" s="40"/>
      <c r="J716" s="41">
        <v>10000000</v>
      </c>
      <c r="K716" s="41"/>
      <c r="L716" s="41">
        <v>818504</v>
      </c>
      <c r="M716" s="41">
        <v>29800</v>
      </c>
      <c r="N716" s="41">
        <v>848304</v>
      </c>
      <c r="O716" s="42">
        <v>848304</v>
      </c>
    </row>
    <row r="717" spans="1:15" x14ac:dyDescent="0.2">
      <c r="A717" s="43"/>
      <c r="B717" s="43"/>
      <c r="C717" s="43"/>
      <c r="D717" s="43"/>
      <c r="E717" s="43"/>
      <c r="F717" s="43"/>
      <c r="G717" s="45" t="s">
        <v>35</v>
      </c>
      <c r="H717" s="39"/>
      <c r="I717" s="40">
        <v>1210254</v>
      </c>
      <c r="J717" s="41">
        <v>110250</v>
      </c>
      <c r="K717" s="41">
        <v>793634</v>
      </c>
      <c r="L717" s="41">
        <v>-971789</v>
      </c>
      <c r="M717" s="41">
        <v>17315</v>
      </c>
      <c r="N717" s="41">
        <v>-160840</v>
      </c>
      <c r="O717" s="42">
        <v>-160840</v>
      </c>
    </row>
    <row r="718" spans="1:15" x14ac:dyDescent="0.2">
      <c r="A718" s="43"/>
      <c r="B718" s="43"/>
      <c r="C718" s="43"/>
      <c r="D718" s="43"/>
      <c r="E718" s="43"/>
      <c r="F718" s="63" t="s">
        <v>738</v>
      </c>
      <c r="G718" s="73"/>
      <c r="H718" s="72"/>
      <c r="I718" s="64">
        <v>1210254</v>
      </c>
      <c r="J718" s="65">
        <v>10110250</v>
      </c>
      <c r="K718" s="65">
        <v>793634</v>
      </c>
      <c r="L718" s="65">
        <v>-153285</v>
      </c>
      <c r="M718" s="65">
        <v>47115</v>
      </c>
      <c r="N718" s="65">
        <v>687464</v>
      </c>
      <c r="O718" s="66">
        <v>687464</v>
      </c>
    </row>
    <row r="719" spans="1:15" x14ac:dyDescent="0.2">
      <c r="A719" s="43"/>
      <c r="B719" s="43"/>
      <c r="C719" s="43"/>
      <c r="D719" s="67" t="s">
        <v>933</v>
      </c>
      <c r="E719" s="68"/>
      <c r="F719" s="68"/>
      <c r="G719" s="85"/>
      <c r="H719" s="68"/>
      <c r="I719" s="69">
        <v>1210254</v>
      </c>
      <c r="J719" s="70">
        <v>10110250</v>
      </c>
      <c r="K719" s="70">
        <v>793634</v>
      </c>
      <c r="L719" s="70">
        <v>-153285</v>
      </c>
      <c r="M719" s="70">
        <v>47115</v>
      </c>
      <c r="N719" s="70">
        <v>687464</v>
      </c>
      <c r="O719" s="71">
        <v>687464</v>
      </c>
    </row>
    <row r="720" spans="1:15" ht="22.5" x14ac:dyDescent="0.2">
      <c r="A720" s="43"/>
      <c r="B720" s="43"/>
      <c r="C720" s="43"/>
      <c r="D720" s="38" t="s">
        <v>488</v>
      </c>
      <c r="E720" s="38" t="s">
        <v>489</v>
      </c>
      <c r="F720" s="38" t="s">
        <v>54</v>
      </c>
      <c r="G720" s="45" t="s">
        <v>48</v>
      </c>
      <c r="H720" s="39"/>
      <c r="I720" s="40">
        <v>1500000</v>
      </c>
      <c r="J720" s="41">
        <v>1500000</v>
      </c>
      <c r="K720" s="41">
        <v>79038</v>
      </c>
      <c r="L720" s="41">
        <v>32184</v>
      </c>
      <c r="M720" s="41">
        <v>144692</v>
      </c>
      <c r="N720" s="41">
        <v>255914</v>
      </c>
      <c r="O720" s="42">
        <v>255914</v>
      </c>
    </row>
    <row r="721" spans="1:15" x14ac:dyDescent="0.2">
      <c r="A721" s="43"/>
      <c r="B721" s="43"/>
      <c r="C721" s="43"/>
      <c r="D721" s="43"/>
      <c r="E721" s="43"/>
      <c r="F721" s="63" t="s">
        <v>739</v>
      </c>
      <c r="G721" s="73"/>
      <c r="H721" s="72"/>
      <c r="I721" s="64">
        <v>1500000</v>
      </c>
      <c r="J721" s="65">
        <v>1500000</v>
      </c>
      <c r="K721" s="65">
        <v>79038</v>
      </c>
      <c r="L721" s="65">
        <v>32184</v>
      </c>
      <c r="M721" s="65">
        <v>144692</v>
      </c>
      <c r="N721" s="65">
        <v>255914</v>
      </c>
      <c r="O721" s="66">
        <v>255914</v>
      </c>
    </row>
    <row r="722" spans="1:15" x14ac:dyDescent="0.2">
      <c r="A722" s="43"/>
      <c r="B722" s="43"/>
      <c r="C722" s="43"/>
      <c r="D722" s="67" t="s">
        <v>934</v>
      </c>
      <c r="E722" s="68"/>
      <c r="F722" s="68"/>
      <c r="G722" s="85"/>
      <c r="H722" s="68"/>
      <c r="I722" s="69">
        <v>1500000</v>
      </c>
      <c r="J722" s="70">
        <v>1500000</v>
      </c>
      <c r="K722" s="70">
        <v>79038</v>
      </c>
      <c r="L722" s="70">
        <v>32184</v>
      </c>
      <c r="M722" s="70">
        <v>144692</v>
      </c>
      <c r="N722" s="70">
        <v>255914</v>
      </c>
      <c r="O722" s="71">
        <v>255914</v>
      </c>
    </row>
    <row r="723" spans="1:15" x14ac:dyDescent="0.2">
      <c r="A723" s="43"/>
      <c r="B723" s="43"/>
      <c r="C723" s="43"/>
      <c r="D723" s="38" t="s">
        <v>490</v>
      </c>
      <c r="E723" s="38" t="s">
        <v>491</v>
      </c>
      <c r="F723" s="38" t="s">
        <v>54</v>
      </c>
      <c r="G723" s="45" t="s">
        <v>21</v>
      </c>
      <c r="H723" s="39"/>
      <c r="I723" s="40"/>
      <c r="J723" s="41">
        <v>26250000</v>
      </c>
      <c r="K723" s="41"/>
      <c r="L723" s="41"/>
      <c r="M723" s="41"/>
      <c r="N723" s="41">
        <v>0</v>
      </c>
      <c r="O723" s="42">
        <v>0</v>
      </c>
    </row>
    <row r="724" spans="1:15" ht="22.5" x14ac:dyDescent="0.2">
      <c r="A724" s="43"/>
      <c r="B724" s="43"/>
      <c r="C724" s="43"/>
      <c r="D724" s="43"/>
      <c r="E724" s="43"/>
      <c r="F724" s="43"/>
      <c r="G724" s="45" t="s">
        <v>28</v>
      </c>
      <c r="H724" s="39"/>
      <c r="I724" s="40">
        <v>66344</v>
      </c>
      <c r="J724" s="41">
        <v>66344</v>
      </c>
      <c r="K724" s="41"/>
      <c r="L724" s="41"/>
      <c r="M724" s="41"/>
      <c r="N724" s="41">
        <v>0</v>
      </c>
      <c r="O724" s="42">
        <v>0</v>
      </c>
    </row>
    <row r="725" spans="1:15" ht="22.5" x14ac:dyDescent="0.2">
      <c r="A725" s="43"/>
      <c r="B725" s="43"/>
      <c r="C725" s="43"/>
      <c r="D725" s="43"/>
      <c r="E725" s="43"/>
      <c r="F725" s="43"/>
      <c r="G725" s="45" t="s">
        <v>48</v>
      </c>
      <c r="H725" s="39"/>
      <c r="I725" s="40"/>
      <c r="J725" s="41">
        <v>252990</v>
      </c>
      <c r="K725" s="41"/>
      <c r="L725" s="41"/>
      <c r="M725" s="41"/>
      <c r="N725" s="41">
        <v>0</v>
      </c>
      <c r="O725" s="42">
        <v>0</v>
      </c>
    </row>
    <row r="726" spans="1:15" x14ac:dyDescent="0.2">
      <c r="A726" s="43"/>
      <c r="B726" s="43"/>
      <c r="C726" s="43"/>
      <c r="D726" s="43"/>
      <c r="E726" s="43"/>
      <c r="F726" s="63" t="s">
        <v>739</v>
      </c>
      <c r="G726" s="73"/>
      <c r="H726" s="72"/>
      <c r="I726" s="64">
        <v>66344</v>
      </c>
      <c r="J726" s="65">
        <v>26569334</v>
      </c>
      <c r="K726" s="65"/>
      <c r="L726" s="65"/>
      <c r="M726" s="65"/>
      <c r="N726" s="65">
        <v>0</v>
      </c>
      <c r="O726" s="66">
        <v>0</v>
      </c>
    </row>
    <row r="727" spans="1:15" x14ac:dyDescent="0.2">
      <c r="A727" s="43"/>
      <c r="B727" s="43"/>
      <c r="C727" s="43"/>
      <c r="D727" s="67" t="s">
        <v>935</v>
      </c>
      <c r="E727" s="68"/>
      <c r="F727" s="68"/>
      <c r="G727" s="85"/>
      <c r="H727" s="68"/>
      <c r="I727" s="69">
        <v>66344</v>
      </c>
      <c r="J727" s="70">
        <v>26569334</v>
      </c>
      <c r="K727" s="70"/>
      <c r="L727" s="70"/>
      <c r="M727" s="70"/>
      <c r="N727" s="70">
        <v>0</v>
      </c>
      <c r="O727" s="71">
        <v>0</v>
      </c>
    </row>
    <row r="728" spans="1:15" x14ac:dyDescent="0.2">
      <c r="A728" s="43"/>
      <c r="B728" s="43"/>
      <c r="C728" s="43"/>
      <c r="D728" s="38" t="s">
        <v>493</v>
      </c>
      <c r="E728" s="38" t="s">
        <v>494</v>
      </c>
      <c r="F728" s="38" t="s">
        <v>18</v>
      </c>
      <c r="G728" s="45" t="s">
        <v>21</v>
      </c>
      <c r="H728" s="39"/>
      <c r="I728" s="40">
        <v>300000</v>
      </c>
      <c r="J728" s="41">
        <v>300000</v>
      </c>
      <c r="K728" s="41"/>
      <c r="L728" s="41">
        <v>29900</v>
      </c>
      <c r="M728" s="41"/>
      <c r="N728" s="41">
        <v>29900</v>
      </c>
      <c r="O728" s="42">
        <v>29900</v>
      </c>
    </row>
    <row r="729" spans="1:15" ht="22.5" x14ac:dyDescent="0.2">
      <c r="A729" s="43"/>
      <c r="B729" s="43"/>
      <c r="C729" s="43"/>
      <c r="D729" s="43"/>
      <c r="E729" s="43"/>
      <c r="F729" s="43"/>
      <c r="G729" s="45" t="s">
        <v>48</v>
      </c>
      <c r="H729" s="39"/>
      <c r="I729" s="40">
        <v>417000</v>
      </c>
      <c r="J729" s="41">
        <v>417000</v>
      </c>
      <c r="K729" s="41"/>
      <c r="L729" s="41"/>
      <c r="M729" s="41"/>
      <c r="N729" s="41">
        <v>0</v>
      </c>
      <c r="O729" s="42">
        <v>0</v>
      </c>
    </row>
    <row r="730" spans="1:15" x14ac:dyDescent="0.2">
      <c r="A730" s="43"/>
      <c r="B730" s="43"/>
      <c r="C730" s="43"/>
      <c r="D730" s="43"/>
      <c r="E730" s="43"/>
      <c r="F730" s="63" t="s">
        <v>738</v>
      </c>
      <c r="G730" s="73"/>
      <c r="H730" s="72"/>
      <c r="I730" s="64">
        <v>717000</v>
      </c>
      <c r="J730" s="65">
        <v>717000</v>
      </c>
      <c r="K730" s="65"/>
      <c r="L730" s="65">
        <v>29900</v>
      </c>
      <c r="M730" s="65"/>
      <c r="N730" s="65">
        <v>29900</v>
      </c>
      <c r="O730" s="66">
        <v>29900</v>
      </c>
    </row>
    <row r="731" spans="1:15" x14ac:dyDescent="0.2">
      <c r="A731" s="43"/>
      <c r="B731" s="43"/>
      <c r="C731" s="43"/>
      <c r="D731" s="67" t="s">
        <v>936</v>
      </c>
      <c r="E731" s="68"/>
      <c r="F731" s="68"/>
      <c r="G731" s="85"/>
      <c r="H731" s="68"/>
      <c r="I731" s="69">
        <v>717000</v>
      </c>
      <c r="J731" s="70">
        <v>717000</v>
      </c>
      <c r="K731" s="70"/>
      <c r="L731" s="70">
        <v>29900</v>
      </c>
      <c r="M731" s="70"/>
      <c r="N731" s="70">
        <v>29900</v>
      </c>
      <c r="O731" s="71">
        <v>29900</v>
      </c>
    </row>
    <row r="732" spans="1:15" x14ac:dyDescent="0.2">
      <c r="A732" s="43"/>
      <c r="B732" s="43"/>
      <c r="C732" s="58" t="s">
        <v>785</v>
      </c>
      <c r="D732" s="59"/>
      <c r="E732" s="59"/>
      <c r="F732" s="59"/>
      <c r="G732" s="74"/>
      <c r="H732" s="59"/>
      <c r="I732" s="60">
        <v>11153598</v>
      </c>
      <c r="J732" s="61">
        <v>59881280</v>
      </c>
      <c r="K732" s="61">
        <v>877288</v>
      </c>
      <c r="L732" s="61">
        <v>-78635</v>
      </c>
      <c r="M732" s="61">
        <v>518746</v>
      </c>
      <c r="N732" s="61">
        <v>1317399</v>
      </c>
      <c r="O732" s="62">
        <v>1317399</v>
      </c>
    </row>
    <row r="733" spans="1:15" x14ac:dyDescent="0.2">
      <c r="A733" s="43"/>
      <c r="B733" s="53" t="s">
        <v>786</v>
      </c>
      <c r="C733" s="54"/>
      <c r="D733" s="54"/>
      <c r="E733" s="54"/>
      <c r="F733" s="54"/>
      <c r="G733" s="83"/>
      <c r="H733" s="54"/>
      <c r="I733" s="55">
        <v>74680166</v>
      </c>
      <c r="J733" s="56">
        <v>168479686</v>
      </c>
      <c r="K733" s="56">
        <v>5919160</v>
      </c>
      <c r="L733" s="56">
        <v>12707096</v>
      </c>
      <c r="M733" s="56">
        <v>7793751</v>
      </c>
      <c r="N733" s="56">
        <v>26420007</v>
      </c>
      <c r="O733" s="57">
        <v>26420007</v>
      </c>
    </row>
    <row r="734" spans="1:15" x14ac:dyDescent="0.2">
      <c r="A734" s="38">
        <v>7</v>
      </c>
      <c r="B734" s="38" t="s">
        <v>719</v>
      </c>
      <c r="C734" s="38" t="s">
        <v>571</v>
      </c>
      <c r="D734" s="38" t="s">
        <v>570</v>
      </c>
      <c r="E734" s="38" t="s">
        <v>571</v>
      </c>
      <c r="F734" s="38" t="s">
        <v>18</v>
      </c>
      <c r="G734" s="45" t="s">
        <v>21</v>
      </c>
      <c r="H734" s="39"/>
      <c r="I734" s="40">
        <v>94500</v>
      </c>
      <c r="J734" s="41">
        <v>94500</v>
      </c>
      <c r="K734" s="41"/>
      <c r="L734" s="41"/>
      <c r="M734" s="41"/>
      <c r="N734" s="41">
        <v>0</v>
      </c>
      <c r="O734" s="42">
        <v>0</v>
      </c>
    </row>
    <row r="735" spans="1:15" ht="22.5" x14ac:dyDescent="0.2">
      <c r="A735" s="43"/>
      <c r="B735" s="43"/>
      <c r="C735" s="43"/>
      <c r="D735" s="43"/>
      <c r="E735" s="43"/>
      <c r="F735" s="43"/>
      <c r="G735" s="45" t="s">
        <v>53</v>
      </c>
      <c r="H735" s="39"/>
      <c r="I735" s="40">
        <v>15000</v>
      </c>
      <c r="J735" s="41">
        <v>15000</v>
      </c>
      <c r="K735" s="41"/>
      <c r="L735" s="41">
        <v>2400</v>
      </c>
      <c r="M735" s="41"/>
      <c r="N735" s="41">
        <v>2400</v>
      </c>
      <c r="O735" s="42">
        <v>2400</v>
      </c>
    </row>
    <row r="736" spans="1:15" x14ac:dyDescent="0.2">
      <c r="A736" s="43"/>
      <c r="B736" s="43"/>
      <c r="C736" s="43"/>
      <c r="D736" s="43"/>
      <c r="E736" s="43"/>
      <c r="F736" s="63" t="s">
        <v>738</v>
      </c>
      <c r="G736" s="73"/>
      <c r="H736" s="72"/>
      <c r="I736" s="64">
        <v>109500</v>
      </c>
      <c r="J736" s="65">
        <v>109500</v>
      </c>
      <c r="K736" s="65"/>
      <c r="L736" s="65">
        <v>2400</v>
      </c>
      <c r="M736" s="65"/>
      <c r="N736" s="65">
        <v>2400</v>
      </c>
      <c r="O736" s="66">
        <v>2400</v>
      </c>
    </row>
    <row r="737" spans="1:15" x14ac:dyDescent="0.2">
      <c r="A737" s="43"/>
      <c r="B737" s="43"/>
      <c r="C737" s="43"/>
      <c r="D737" s="43"/>
      <c r="E737" s="43"/>
      <c r="F737" s="38" t="s">
        <v>54</v>
      </c>
      <c r="G737" s="45" t="s">
        <v>21</v>
      </c>
      <c r="H737" s="39"/>
      <c r="I737" s="40">
        <v>520000</v>
      </c>
      <c r="J737" s="41">
        <v>2520000</v>
      </c>
      <c r="K737" s="41"/>
      <c r="L737" s="41">
        <v>46750</v>
      </c>
      <c r="M737" s="41"/>
      <c r="N737" s="41">
        <v>46750</v>
      </c>
      <c r="O737" s="42">
        <v>46750</v>
      </c>
    </row>
    <row r="738" spans="1:15" x14ac:dyDescent="0.2">
      <c r="A738" s="43"/>
      <c r="B738" s="43"/>
      <c r="C738" s="43"/>
      <c r="D738" s="43"/>
      <c r="E738" s="43"/>
      <c r="F738" s="63" t="s">
        <v>739</v>
      </c>
      <c r="G738" s="73"/>
      <c r="H738" s="72"/>
      <c r="I738" s="64">
        <v>520000</v>
      </c>
      <c r="J738" s="65">
        <v>2520000</v>
      </c>
      <c r="K738" s="65"/>
      <c r="L738" s="65">
        <v>46750</v>
      </c>
      <c r="M738" s="65"/>
      <c r="N738" s="65">
        <v>46750</v>
      </c>
      <c r="O738" s="66">
        <v>46750</v>
      </c>
    </row>
    <row r="739" spans="1:15" x14ac:dyDescent="0.2">
      <c r="A739" s="43"/>
      <c r="B739" s="43"/>
      <c r="C739" s="43"/>
      <c r="D739" s="67" t="s">
        <v>945</v>
      </c>
      <c r="E739" s="68"/>
      <c r="F739" s="68"/>
      <c r="G739" s="85"/>
      <c r="H739" s="68"/>
      <c r="I739" s="69">
        <v>629500</v>
      </c>
      <c r="J739" s="70">
        <v>2629500</v>
      </c>
      <c r="K739" s="70"/>
      <c r="L739" s="70">
        <v>49150</v>
      </c>
      <c r="M739" s="70"/>
      <c r="N739" s="70">
        <v>49150</v>
      </c>
      <c r="O739" s="71">
        <v>49150</v>
      </c>
    </row>
    <row r="740" spans="1:15" ht="22.5" x14ac:dyDescent="0.2">
      <c r="A740" s="43"/>
      <c r="B740" s="43"/>
      <c r="C740" s="43"/>
      <c r="D740" s="38" t="s">
        <v>562</v>
      </c>
      <c r="E740" s="38" t="s">
        <v>563</v>
      </c>
      <c r="F740" s="38" t="s">
        <v>18</v>
      </c>
      <c r="G740" s="45" t="s">
        <v>48</v>
      </c>
      <c r="H740" s="39"/>
      <c r="I740" s="40"/>
      <c r="J740" s="41">
        <v>29570000</v>
      </c>
      <c r="K740" s="41"/>
      <c r="L740" s="41"/>
      <c r="M740" s="41">
        <v>434904</v>
      </c>
      <c r="N740" s="41">
        <v>434904</v>
      </c>
      <c r="O740" s="42">
        <v>434904</v>
      </c>
    </row>
    <row r="741" spans="1:15" x14ac:dyDescent="0.2">
      <c r="A741" s="43"/>
      <c r="B741" s="43"/>
      <c r="C741" s="43"/>
      <c r="D741" s="43"/>
      <c r="E741" s="43"/>
      <c r="F741" s="63" t="s">
        <v>738</v>
      </c>
      <c r="G741" s="73"/>
      <c r="H741" s="72"/>
      <c r="I741" s="64"/>
      <c r="J741" s="65">
        <v>29570000</v>
      </c>
      <c r="K741" s="65"/>
      <c r="L741" s="65"/>
      <c r="M741" s="65">
        <v>434904</v>
      </c>
      <c r="N741" s="65">
        <v>434904</v>
      </c>
      <c r="O741" s="66">
        <v>434904</v>
      </c>
    </row>
    <row r="742" spans="1:15" x14ac:dyDescent="0.2">
      <c r="A742" s="43"/>
      <c r="B742" s="43"/>
      <c r="C742" s="43"/>
      <c r="D742" s="67" t="s">
        <v>960</v>
      </c>
      <c r="E742" s="68"/>
      <c r="F742" s="68"/>
      <c r="G742" s="85"/>
      <c r="H742" s="68"/>
      <c r="I742" s="69"/>
      <c r="J742" s="70">
        <v>29570000</v>
      </c>
      <c r="K742" s="70"/>
      <c r="L742" s="70"/>
      <c r="M742" s="70">
        <v>434904</v>
      </c>
      <c r="N742" s="70">
        <v>434904</v>
      </c>
      <c r="O742" s="71">
        <v>434904</v>
      </c>
    </row>
    <row r="743" spans="1:15" ht="22.5" x14ac:dyDescent="0.2">
      <c r="A743" s="43"/>
      <c r="B743" s="43"/>
      <c r="C743" s="43"/>
      <c r="D743" s="38" t="s">
        <v>564</v>
      </c>
      <c r="E743" s="38" t="s">
        <v>565</v>
      </c>
      <c r="F743" s="38" t="s">
        <v>18</v>
      </c>
      <c r="G743" s="45" t="s">
        <v>48</v>
      </c>
      <c r="H743" s="39"/>
      <c r="I743" s="40"/>
      <c r="J743" s="41">
        <v>15210000</v>
      </c>
      <c r="K743" s="41"/>
      <c r="L743" s="41"/>
      <c r="M743" s="41"/>
      <c r="N743" s="41">
        <v>0</v>
      </c>
      <c r="O743" s="42">
        <v>0</v>
      </c>
    </row>
    <row r="744" spans="1:15" x14ac:dyDescent="0.2">
      <c r="A744" s="43"/>
      <c r="B744" s="43"/>
      <c r="C744" s="43"/>
      <c r="D744" s="43"/>
      <c r="E744" s="43"/>
      <c r="F744" s="63" t="s">
        <v>738</v>
      </c>
      <c r="G744" s="73"/>
      <c r="H744" s="72"/>
      <c r="I744" s="64"/>
      <c r="J744" s="65">
        <v>15210000</v>
      </c>
      <c r="K744" s="65"/>
      <c r="L744" s="65"/>
      <c r="M744" s="65"/>
      <c r="N744" s="65">
        <v>0</v>
      </c>
      <c r="O744" s="66">
        <v>0</v>
      </c>
    </row>
    <row r="745" spans="1:15" x14ac:dyDescent="0.2">
      <c r="A745" s="43"/>
      <c r="B745" s="43"/>
      <c r="C745" s="43"/>
      <c r="D745" s="67" t="s">
        <v>961</v>
      </c>
      <c r="E745" s="68"/>
      <c r="F745" s="68"/>
      <c r="G745" s="85"/>
      <c r="H745" s="68"/>
      <c r="I745" s="69"/>
      <c r="J745" s="70">
        <v>15210000</v>
      </c>
      <c r="K745" s="70"/>
      <c r="L745" s="70"/>
      <c r="M745" s="70"/>
      <c r="N745" s="70">
        <v>0</v>
      </c>
      <c r="O745" s="71">
        <v>0</v>
      </c>
    </row>
    <row r="746" spans="1:15" ht="22.5" x14ac:dyDescent="0.2">
      <c r="A746" s="43"/>
      <c r="B746" s="43"/>
      <c r="C746" s="43"/>
      <c r="D746" s="38" t="s">
        <v>566</v>
      </c>
      <c r="E746" s="38" t="s">
        <v>567</v>
      </c>
      <c r="F746" s="38" t="s">
        <v>54</v>
      </c>
      <c r="G746" s="45" t="s">
        <v>48</v>
      </c>
      <c r="H746" s="39"/>
      <c r="I746" s="40">
        <v>250000</v>
      </c>
      <c r="J746" s="41">
        <v>557000</v>
      </c>
      <c r="K746" s="41"/>
      <c r="L746" s="41">
        <v>133460</v>
      </c>
      <c r="M746" s="41">
        <v>7232</v>
      </c>
      <c r="N746" s="41">
        <v>140692</v>
      </c>
      <c r="O746" s="42">
        <v>140692</v>
      </c>
    </row>
    <row r="747" spans="1:15" x14ac:dyDescent="0.2">
      <c r="A747" s="43"/>
      <c r="B747" s="43"/>
      <c r="C747" s="43"/>
      <c r="D747" s="43"/>
      <c r="E747" s="43"/>
      <c r="F747" s="63" t="s">
        <v>739</v>
      </c>
      <c r="G747" s="73"/>
      <c r="H747" s="72"/>
      <c r="I747" s="64">
        <v>250000</v>
      </c>
      <c r="J747" s="65">
        <v>557000</v>
      </c>
      <c r="K747" s="65"/>
      <c r="L747" s="65">
        <v>133460</v>
      </c>
      <c r="M747" s="65">
        <v>7232</v>
      </c>
      <c r="N747" s="65">
        <v>140692</v>
      </c>
      <c r="O747" s="66">
        <v>140692</v>
      </c>
    </row>
    <row r="748" spans="1:15" x14ac:dyDescent="0.2">
      <c r="A748" s="43"/>
      <c r="B748" s="43"/>
      <c r="C748" s="43"/>
      <c r="D748" s="67" t="s">
        <v>962</v>
      </c>
      <c r="E748" s="68"/>
      <c r="F748" s="68"/>
      <c r="G748" s="85"/>
      <c r="H748" s="68"/>
      <c r="I748" s="69">
        <v>250000</v>
      </c>
      <c r="J748" s="70">
        <v>557000</v>
      </c>
      <c r="K748" s="70"/>
      <c r="L748" s="70">
        <v>133460</v>
      </c>
      <c r="M748" s="70">
        <v>7232</v>
      </c>
      <c r="N748" s="70">
        <v>140692</v>
      </c>
      <c r="O748" s="71">
        <v>140692</v>
      </c>
    </row>
    <row r="749" spans="1:15" x14ac:dyDescent="0.2">
      <c r="A749" s="43"/>
      <c r="B749" s="43"/>
      <c r="C749" s="43"/>
      <c r="D749" s="38" t="s">
        <v>568</v>
      </c>
      <c r="E749" s="38" t="s">
        <v>569</v>
      </c>
      <c r="F749" s="38" t="s">
        <v>18</v>
      </c>
      <c r="G749" s="45" t="s">
        <v>21</v>
      </c>
      <c r="H749" s="39"/>
      <c r="I749" s="40"/>
      <c r="J749" s="41">
        <v>5612850</v>
      </c>
      <c r="K749" s="41"/>
      <c r="L749" s="41"/>
      <c r="M749" s="41"/>
      <c r="N749" s="41">
        <v>0</v>
      </c>
      <c r="O749" s="42">
        <v>0</v>
      </c>
    </row>
    <row r="750" spans="1:15" x14ac:dyDescent="0.2">
      <c r="A750" s="43"/>
      <c r="B750" s="43"/>
      <c r="C750" s="43"/>
      <c r="D750" s="43"/>
      <c r="E750" s="43"/>
      <c r="F750" s="43"/>
      <c r="G750" s="45" t="s">
        <v>30</v>
      </c>
      <c r="H750" s="39"/>
      <c r="I750" s="40"/>
      <c r="J750" s="41">
        <v>2685250</v>
      </c>
      <c r="K750" s="41"/>
      <c r="L750" s="41"/>
      <c r="M750" s="41"/>
      <c r="N750" s="41">
        <v>0</v>
      </c>
      <c r="O750" s="42">
        <v>0</v>
      </c>
    </row>
    <row r="751" spans="1:15" x14ac:dyDescent="0.2">
      <c r="A751" s="43"/>
      <c r="B751" s="43"/>
      <c r="C751" s="43"/>
      <c r="D751" s="43"/>
      <c r="E751" s="43"/>
      <c r="F751" s="63" t="s">
        <v>738</v>
      </c>
      <c r="G751" s="73"/>
      <c r="H751" s="72"/>
      <c r="I751" s="64"/>
      <c r="J751" s="65">
        <v>8298100</v>
      </c>
      <c r="K751" s="65"/>
      <c r="L751" s="65"/>
      <c r="M751" s="65"/>
      <c r="N751" s="65">
        <v>0</v>
      </c>
      <c r="O751" s="66">
        <v>0</v>
      </c>
    </row>
    <row r="752" spans="1:15" x14ac:dyDescent="0.2">
      <c r="A752" s="43"/>
      <c r="B752" s="43"/>
      <c r="C752" s="43"/>
      <c r="D752" s="67" t="s">
        <v>963</v>
      </c>
      <c r="E752" s="68"/>
      <c r="F752" s="68"/>
      <c r="G752" s="85"/>
      <c r="H752" s="68"/>
      <c r="I752" s="69"/>
      <c r="J752" s="70">
        <v>8298100</v>
      </c>
      <c r="K752" s="70"/>
      <c r="L752" s="70"/>
      <c r="M752" s="70"/>
      <c r="N752" s="70">
        <v>0</v>
      </c>
      <c r="O752" s="71">
        <v>0</v>
      </c>
    </row>
    <row r="753" spans="1:15" x14ac:dyDescent="0.2">
      <c r="A753" s="43"/>
      <c r="B753" s="43"/>
      <c r="C753" s="58" t="s">
        <v>787</v>
      </c>
      <c r="D753" s="59"/>
      <c r="E753" s="59"/>
      <c r="F753" s="59"/>
      <c r="G753" s="74"/>
      <c r="H753" s="59"/>
      <c r="I753" s="60">
        <v>879500</v>
      </c>
      <c r="J753" s="61">
        <v>56264600</v>
      </c>
      <c r="K753" s="61"/>
      <c r="L753" s="61">
        <v>182610</v>
      </c>
      <c r="M753" s="61">
        <v>442136</v>
      </c>
      <c r="N753" s="61">
        <v>624746</v>
      </c>
      <c r="O753" s="62">
        <v>624746</v>
      </c>
    </row>
    <row r="754" spans="1:15" x14ac:dyDescent="0.2">
      <c r="A754" s="43"/>
      <c r="B754" s="43"/>
      <c r="C754" s="38" t="s">
        <v>519</v>
      </c>
      <c r="D754" s="38" t="s">
        <v>518</v>
      </c>
      <c r="E754" s="38" t="s">
        <v>519</v>
      </c>
      <c r="F754" s="38" t="s">
        <v>18</v>
      </c>
      <c r="G754" s="45" t="s">
        <v>21</v>
      </c>
      <c r="H754" s="39"/>
      <c r="I754" s="40"/>
      <c r="J754" s="41">
        <v>4133000</v>
      </c>
      <c r="K754" s="41"/>
      <c r="L754" s="41"/>
      <c r="M754" s="41"/>
      <c r="N754" s="41">
        <v>0</v>
      </c>
      <c r="O754" s="42">
        <v>0</v>
      </c>
    </row>
    <row r="755" spans="1:15" x14ac:dyDescent="0.2">
      <c r="A755" s="43"/>
      <c r="B755" s="43"/>
      <c r="C755" s="43"/>
      <c r="D755" s="43"/>
      <c r="E755" s="43"/>
      <c r="F755" s="63" t="s">
        <v>738</v>
      </c>
      <c r="G755" s="73"/>
      <c r="H755" s="72"/>
      <c r="I755" s="64"/>
      <c r="J755" s="65">
        <v>4133000</v>
      </c>
      <c r="K755" s="65"/>
      <c r="L755" s="65"/>
      <c r="M755" s="65"/>
      <c r="N755" s="65">
        <v>0</v>
      </c>
      <c r="O755" s="66">
        <v>0</v>
      </c>
    </row>
    <row r="756" spans="1:15" x14ac:dyDescent="0.2">
      <c r="A756" s="43"/>
      <c r="B756" s="43"/>
      <c r="C756" s="43"/>
      <c r="D756" s="67" t="s">
        <v>941</v>
      </c>
      <c r="E756" s="68"/>
      <c r="F756" s="68"/>
      <c r="G756" s="85"/>
      <c r="H756" s="68"/>
      <c r="I756" s="69"/>
      <c r="J756" s="70">
        <v>4133000</v>
      </c>
      <c r="K756" s="70"/>
      <c r="L756" s="70"/>
      <c r="M756" s="70"/>
      <c r="N756" s="70">
        <v>0</v>
      </c>
      <c r="O756" s="71">
        <v>0</v>
      </c>
    </row>
    <row r="757" spans="1:15" x14ac:dyDescent="0.2">
      <c r="A757" s="43"/>
      <c r="B757" s="43"/>
      <c r="C757" s="43"/>
      <c r="D757" s="38" t="s">
        <v>510</v>
      </c>
      <c r="E757" s="38" t="s">
        <v>511</v>
      </c>
      <c r="F757" s="38" t="s">
        <v>18</v>
      </c>
      <c r="G757" s="45" t="s">
        <v>21</v>
      </c>
      <c r="H757" s="39"/>
      <c r="I757" s="40"/>
      <c r="J757" s="41">
        <v>11100000</v>
      </c>
      <c r="K757" s="41"/>
      <c r="L757" s="41"/>
      <c r="M757" s="41"/>
      <c r="N757" s="41">
        <v>0</v>
      </c>
      <c r="O757" s="42">
        <v>0</v>
      </c>
    </row>
    <row r="758" spans="1:15" x14ac:dyDescent="0.2">
      <c r="A758" s="43"/>
      <c r="B758" s="43"/>
      <c r="C758" s="43"/>
      <c r="D758" s="43"/>
      <c r="E758" s="43"/>
      <c r="F758" s="63" t="s">
        <v>738</v>
      </c>
      <c r="G758" s="73"/>
      <c r="H758" s="72"/>
      <c r="I758" s="64"/>
      <c r="J758" s="65">
        <v>11100000</v>
      </c>
      <c r="K758" s="65"/>
      <c r="L758" s="65"/>
      <c r="M758" s="65"/>
      <c r="N758" s="65">
        <v>0</v>
      </c>
      <c r="O758" s="66">
        <v>0</v>
      </c>
    </row>
    <row r="759" spans="1:15" x14ac:dyDescent="0.2">
      <c r="A759" s="43"/>
      <c r="B759" s="43"/>
      <c r="C759" s="43"/>
      <c r="D759" s="43"/>
      <c r="E759" s="43"/>
      <c r="F759" s="38" t="s">
        <v>54</v>
      </c>
      <c r="G759" s="45" t="s">
        <v>21</v>
      </c>
      <c r="H759" s="39"/>
      <c r="I759" s="40"/>
      <c r="J759" s="41">
        <v>800000</v>
      </c>
      <c r="K759" s="41"/>
      <c r="L759" s="41"/>
      <c r="M759" s="41"/>
      <c r="N759" s="41">
        <v>0</v>
      </c>
      <c r="O759" s="42">
        <v>0</v>
      </c>
    </row>
    <row r="760" spans="1:15" x14ac:dyDescent="0.2">
      <c r="A760" s="43"/>
      <c r="B760" s="43"/>
      <c r="C760" s="43"/>
      <c r="D760" s="43"/>
      <c r="E760" s="43"/>
      <c r="F760" s="63" t="s">
        <v>739</v>
      </c>
      <c r="G760" s="73"/>
      <c r="H760" s="72"/>
      <c r="I760" s="64"/>
      <c r="J760" s="65">
        <v>800000</v>
      </c>
      <c r="K760" s="65"/>
      <c r="L760" s="65"/>
      <c r="M760" s="65"/>
      <c r="N760" s="65">
        <v>0</v>
      </c>
      <c r="O760" s="66">
        <v>0</v>
      </c>
    </row>
    <row r="761" spans="1:15" x14ac:dyDescent="0.2">
      <c r="A761" s="43"/>
      <c r="B761" s="43"/>
      <c r="C761" s="43"/>
      <c r="D761" s="67" t="s">
        <v>964</v>
      </c>
      <c r="E761" s="68"/>
      <c r="F761" s="68"/>
      <c r="G761" s="85"/>
      <c r="H761" s="68"/>
      <c r="I761" s="69"/>
      <c r="J761" s="70">
        <v>11900000</v>
      </c>
      <c r="K761" s="70"/>
      <c r="L761" s="70"/>
      <c r="M761" s="70"/>
      <c r="N761" s="70">
        <v>0</v>
      </c>
      <c r="O761" s="71">
        <v>0</v>
      </c>
    </row>
    <row r="762" spans="1:15" x14ac:dyDescent="0.2">
      <c r="A762" s="43"/>
      <c r="B762" s="43"/>
      <c r="C762" s="43"/>
      <c r="D762" s="38" t="s">
        <v>513</v>
      </c>
      <c r="E762" s="38" t="s">
        <v>514</v>
      </c>
      <c r="F762" s="38" t="s">
        <v>54</v>
      </c>
      <c r="G762" s="45" t="s">
        <v>21</v>
      </c>
      <c r="H762" s="39"/>
      <c r="I762" s="40"/>
      <c r="J762" s="41">
        <v>19383000</v>
      </c>
      <c r="K762" s="41"/>
      <c r="L762" s="41"/>
      <c r="M762" s="41">
        <v>829981</v>
      </c>
      <c r="N762" s="41">
        <v>829981</v>
      </c>
      <c r="O762" s="42">
        <v>829981</v>
      </c>
    </row>
    <row r="763" spans="1:15" x14ac:dyDescent="0.2">
      <c r="A763" s="43"/>
      <c r="B763" s="43"/>
      <c r="C763" s="43"/>
      <c r="D763" s="43"/>
      <c r="E763" s="43"/>
      <c r="F763" s="63" t="s">
        <v>739</v>
      </c>
      <c r="G763" s="73"/>
      <c r="H763" s="72"/>
      <c r="I763" s="64"/>
      <c r="J763" s="65">
        <v>19383000</v>
      </c>
      <c r="K763" s="65"/>
      <c r="L763" s="65"/>
      <c r="M763" s="65">
        <v>829981</v>
      </c>
      <c r="N763" s="65">
        <v>829981</v>
      </c>
      <c r="O763" s="66">
        <v>829981</v>
      </c>
    </row>
    <row r="764" spans="1:15" x14ac:dyDescent="0.2">
      <c r="A764" s="43"/>
      <c r="B764" s="43"/>
      <c r="C764" s="43"/>
      <c r="D764" s="67" t="s">
        <v>965</v>
      </c>
      <c r="E764" s="68"/>
      <c r="F764" s="68"/>
      <c r="G764" s="85"/>
      <c r="H764" s="68"/>
      <c r="I764" s="69"/>
      <c r="J764" s="70">
        <v>19383000</v>
      </c>
      <c r="K764" s="70"/>
      <c r="L764" s="70"/>
      <c r="M764" s="70">
        <v>829981</v>
      </c>
      <c r="N764" s="70">
        <v>829981</v>
      </c>
      <c r="O764" s="71">
        <v>829981</v>
      </c>
    </row>
    <row r="765" spans="1:15" x14ac:dyDescent="0.2">
      <c r="A765" s="43"/>
      <c r="B765" s="43"/>
      <c r="C765" s="43"/>
      <c r="D765" s="38" t="s">
        <v>516</v>
      </c>
      <c r="E765" s="38" t="s">
        <v>517</v>
      </c>
      <c r="F765" s="38" t="s">
        <v>18</v>
      </c>
      <c r="G765" s="45" t="s">
        <v>21</v>
      </c>
      <c r="H765" s="39"/>
      <c r="I765" s="40"/>
      <c r="J765" s="41">
        <v>5442000</v>
      </c>
      <c r="K765" s="41"/>
      <c r="L765" s="41"/>
      <c r="M765" s="41"/>
      <c r="N765" s="41">
        <v>0</v>
      </c>
      <c r="O765" s="42">
        <v>0</v>
      </c>
    </row>
    <row r="766" spans="1:15" x14ac:dyDescent="0.2">
      <c r="A766" s="43"/>
      <c r="B766" s="43"/>
      <c r="C766" s="43"/>
      <c r="D766" s="43"/>
      <c r="E766" s="43"/>
      <c r="F766" s="63" t="s">
        <v>738</v>
      </c>
      <c r="G766" s="73"/>
      <c r="H766" s="72"/>
      <c r="I766" s="64"/>
      <c r="J766" s="65">
        <v>5442000</v>
      </c>
      <c r="K766" s="65"/>
      <c r="L766" s="65"/>
      <c r="M766" s="65"/>
      <c r="N766" s="65">
        <v>0</v>
      </c>
      <c r="O766" s="66">
        <v>0</v>
      </c>
    </row>
    <row r="767" spans="1:15" x14ac:dyDescent="0.2">
      <c r="A767" s="43"/>
      <c r="B767" s="43"/>
      <c r="C767" s="43"/>
      <c r="D767" s="67" t="s">
        <v>966</v>
      </c>
      <c r="E767" s="68"/>
      <c r="F767" s="68"/>
      <c r="G767" s="85"/>
      <c r="H767" s="68"/>
      <c r="I767" s="69"/>
      <c r="J767" s="70">
        <v>5442000</v>
      </c>
      <c r="K767" s="70"/>
      <c r="L767" s="70"/>
      <c r="M767" s="70"/>
      <c r="N767" s="70">
        <v>0</v>
      </c>
      <c r="O767" s="71">
        <v>0</v>
      </c>
    </row>
    <row r="768" spans="1:15" x14ac:dyDescent="0.2">
      <c r="A768" s="43"/>
      <c r="B768" s="43"/>
      <c r="C768" s="58" t="s">
        <v>788</v>
      </c>
      <c r="D768" s="59"/>
      <c r="E768" s="59"/>
      <c r="F768" s="59"/>
      <c r="G768" s="74"/>
      <c r="H768" s="59"/>
      <c r="I768" s="60"/>
      <c r="J768" s="61">
        <v>40858000</v>
      </c>
      <c r="K768" s="61"/>
      <c r="L768" s="61"/>
      <c r="M768" s="61">
        <v>829981</v>
      </c>
      <c r="N768" s="61">
        <v>829981</v>
      </c>
      <c r="O768" s="62">
        <v>829981</v>
      </c>
    </row>
    <row r="769" spans="1:15" x14ac:dyDescent="0.2">
      <c r="A769" s="43"/>
      <c r="B769" s="43"/>
      <c r="C769" s="38" t="s">
        <v>533</v>
      </c>
      <c r="D769" s="38" t="s">
        <v>532</v>
      </c>
      <c r="E769" s="38" t="s">
        <v>533</v>
      </c>
      <c r="F769" s="38" t="s">
        <v>18</v>
      </c>
      <c r="G769" s="45" t="s">
        <v>21</v>
      </c>
      <c r="H769" s="39"/>
      <c r="I769" s="40">
        <v>48335</v>
      </c>
      <c r="J769" s="41">
        <v>596002</v>
      </c>
      <c r="K769" s="41"/>
      <c r="L769" s="41"/>
      <c r="M769" s="41"/>
      <c r="N769" s="41">
        <v>0</v>
      </c>
      <c r="O769" s="42">
        <v>0</v>
      </c>
    </row>
    <row r="770" spans="1:15" x14ac:dyDescent="0.2">
      <c r="A770" s="43"/>
      <c r="B770" s="43"/>
      <c r="C770" s="43"/>
      <c r="D770" s="43"/>
      <c r="E770" s="43"/>
      <c r="F770" s="63" t="s">
        <v>738</v>
      </c>
      <c r="G770" s="73"/>
      <c r="H770" s="72"/>
      <c r="I770" s="64">
        <v>48335</v>
      </c>
      <c r="J770" s="65">
        <v>596002</v>
      </c>
      <c r="K770" s="65"/>
      <c r="L770" s="65"/>
      <c r="M770" s="65"/>
      <c r="N770" s="65">
        <v>0</v>
      </c>
      <c r="O770" s="66">
        <v>0</v>
      </c>
    </row>
    <row r="771" spans="1:15" x14ac:dyDescent="0.2">
      <c r="A771" s="43"/>
      <c r="B771" s="43"/>
      <c r="C771" s="43"/>
      <c r="D771" s="67" t="s">
        <v>942</v>
      </c>
      <c r="E771" s="68"/>
      <c r="F771" s="68"/>
      <c r="G771" s="85"/>
      <c r="H771" s="68"/>
      <c r="I771" s="69">
        <v>48335</v>
      </c>
      <c r="J771" s="70">
        <v>596002</v>
      </c>
      <c r="K771" s="70"/>
      <c r="L771" s="70"/>
      <c r="M771" s="70"/>
      <c r="N771" s="70">
        <v>0</v>
      </c>
      <c r="O771" s="71">
        <v>0</v>
      </c>
    </row>
    <row r="772" spans="1:15" x14ac:dyDescent="0.2">
      <c r="A772" s="43"/>
      <c r="B772" s="43"/>
      <c r="C772" s="43"/>
      <c r="D772" s="38" t="s">
        <v>520</v>
      </c>
      <c r="E772" s="38" t="s">
        <v>521</v>
      </c>
      <c r="F772" s="38" t="s">
        <v>18</v>
      </c>
      <c r="G772" s="45" t="s">
        <v>21</v>
      </c>
      <c r="H772" s="39"/>
      <c r="I772" s="40">
        <v>2092</v>
      </c>
      <c r="J772" s="41">
        <v>252092</v>
      </c>
      <c r="K772" s="41"/>
      <c r="L772" s="41"/>
      <c r="M772" s="41"/>
      <c r="N772" s="41">
        <v>0</v>
      </c>
      <c r="O772" s="42">
        <v>0</v>
      </c>
    </row>
    <row r="773" spans="1:15" x14ac:dyDescent="0.2">
      <c r="A773" s="43"/>
      <c r="B773" s="43"/>
      <c r="C773" s="43"/>
      <c r="D773" s="43"/>
      <c r="E773" s="43"/>
      <c r="F773" s="63" t="s">
        <v>738</v>
      </c>
      <c r="G773" s="73"/>
      <c r="H773" s="72"/>
      <c r="I773" s="64">
        <v>2092</v>
      </c>
      <c r="J773" s="65">
        <v>252092</v>
      </c>
      <c r="K773" s="65"/>
      <c r="L773" s="65"/>
      <c r="M773" s="65"/>
      <c r="N773" s="65">
        <v>0</v>
      </c>
      <c r="O773" s="66">
        <v>0</v>
      </c>
    </row>
    <row r="774" spans="1:15" x14ac:dyDescent="0.2">
      <c r="A774" s="43"/>
      <c r="B774" s="43"/>
      <c r="C774" s="43"/>
      <c r="D774" s="67" t="s">
        <v>946</v>
      </c>
      <c r="E774" s="68"/>
      <c r="F774" s="68"/>
      <c r="G774" s="85"/>
      <c r="H774" s="68"/>
      <c r="I774" s="69">
        <v>2092</v>
      </c>
      <c r="J774" s="70">
        <v>252092</v>
      </c>
      <c r="K774" s="70"/>
      <c r="L774" s="70"/>
      <c r="M774" s="70"/>
      <c r="N774" s="70">
        <v>0</v>
      </c>
      <c r="O774" s="71">
        <v>0</v>
      </c>
    </row>
    <row r="775" spans="1:15" x14ac:dyDescent="0.2">
      <c r="A775" s="43"/>
      <c r="B775" s="43"/>
      <c r="C775" s="43"/>
      <c r="D775" s="38" t="s">
        <v>522</v>
      </c>
      <c r="E775" s="38" t="s">
        <v>523</v>
      </c>
      <c r="F775" s="38" t="s">
        <v>18</v>
      </c>
      <c r="G775" s="45" t="s">
        <v>21</v>
      </c>
      <c r="H775" s="39"/>
      <c r="I775" s="40"/>
      <c r="J775" s="41">
        <v>7171002</v>
      </c>
      <c r="K775" s="41"/>
      <c r="L775" s="41"/>
      <c r="M775" s="41"/>
      <c r="N775" s="41">
        <v>0</v>
      </c>
      <c r="O775" s="42">
        <v>0</v>
      </c>
    </row>
    <row r="776" spans="1:15" ht="22.5" x14ac:dyDescent="0.2">
      <c r="A776" s="43"/>
      <c r="B776" s="43"/>
      <c r="C776" s="43"/>
      <c r="D776" s="43"/>
      <c r="E776" s="43"/>
      <c r="F776" s="43"/>
      <c r="G776" s="45" t="s">
        <v>53</v>
      </c>
      <c r="H776" s="39"/>
      <c r="I776" s="40"/>
      <c r="J776" s="41"/>
      <c r="K776" s="41"/>
      <c r="L776" s="41">
        <v>16700</v>
      </c>
      <c r="M776" s="41">
        <v>2990</v>
      </c>
      <c r="N776" s="41">
        <v>19690</v>
      </c>
      <c r="O776" s="42">
        <v>19690</v>
      </c>
    </row>
    <row r="777" spans="1:15" x14ac:dyDescent="0.2">
      <c r="A777" s="43"/>
      <c r="B777" s="43"/>
      <c r="C777" s="43"/>
      <c r="D777" s="43"/>
      <c r="E777" s="43"/>
      <c r="F777" s="63" t="s">
        <v>738</v>
      </c>
      <c r="G777" s="73"/>
      <c r="H777" s="72"/>
      <c r="I777" s="64"/>
      <c r="J777" s="65">
        <v>7171002</v>
      </c>
      <c r="K777" s="65"/>
      <c r="L777" s="65">
        <v>16700</v>
      </c>
      <c r="M777" s="65">
        <v>2990</v>
      </c>
      <c r="N777" s="65">
        <v>19690</v>
      </c>
      <c r="O777" s="66">
        <v>19690</v>
      </c>
    </row>
    <row r="778" spans="1:15" x14ac:dyDescent="0.2">
      <c r="A778" s="43"/>
      <c r="B778" s="43"/>
      <c r="C778" s="43"/>
      <c r="D778" s="43"/>
      <c r="E778" s="43"/>
      <c r="F778" s="38" t="s">
        <v>54</v>
      </c>
      <c r="G778" s="45" t="s">
        <v>35</v>
      </c>
      <c r="H778" s="39"/>
      <c r="I778" s="40">
        <v>600000</v>
      </c>
      <c r="J778" s="41"/>
      <c r="K778" s="41"/>
      <c r="L778" s="41"/>
      <c r="M778" s="41"/>
      <c r="N778" s="41">
        <v>0</v>
      </c>
      <c r="O778" s="42">
        <v>0</v>
      </c>
    </row>
    <row r="779" spans="1:15" x14ac:dyDescent="0.2">
      <c r="A779" s="43"/>
      <c r="B779" s="43"/>
      <c r="C779" s="43"/>
      <c r="D779" s="43"/>
      <c r="E779" s="43"/>
      <c r="F779" s="63" t="s">
        <v>739</v>
      </c>
      <c r="G779" s="73"/>
      <c r="H779" s="72"/>
      <c r="I779" s="64">
        <v>600000</v>
      </c>
      <c r="J779" s="65"/>
      <c r="K779" s="65"/>
      <c r="L779" s="65"/>
      <c r="M779" s="65"/>
      <c r="N779" s="65">
        <v>0</v>
      </c>
      <c r="O779" s="66">
        <v>0</v>
      </c>
    </row>
    <row r="780" spans="1:15" x14ac:dyDescent="0.2">
      <c r="A780" s="43"/>
      <c r="B780" s="43"/>
      <c r="C780" s="43"/>
      <c r="D780" s="67" t="s">
        <v>947</v>
      </c>
      <c r="E780" s="68"/>
      <c r="F780" s="68"/>
      <c r="G780" s="85"/>
      <c r="H780" s="68"/>
      <c r="I780" s="69">
        <v>600000</v>
      </c>
      <c r="J780" s="70">
        <v>7171002</v>
      </c>
      <c r="K780" s="70"/>
      <c r="L780" s="70">
        <v>16700</v>
      </c>
      <c r="M780" s="70">
        <v>2990</v>
      </c>
      <c r="N780" s="70">
        <v>19690</v>
      </c>
      <c r="O780" s="71">
        <v>19690</v>
      </c>
    </row>
    <row r="781" spans="1:15" x14ac:dyDescent="0.2">
      <c r="A781" s="43"/>
      <c r="B781" s="43"/>
      <c r="C781" s="43"/>
      <c r="D781" s="38" t="s">
        <v>524</v>
      </c>
      <c r="E781" s="38" t="s">
        <v>525</v>
      </c>
      <c r="F781" s="38" t="s">
        <v>18</v>
      </c>
      <c r="G781" s="45" t="s">
        <v>21</v>
      </c>
      <c r="H781" s="39"/>
      <c r="I781" s="40"/>
      <c r="J781" s="41">
        <v>1016000</v>
      </c>
      <c r="K781" s="41"/>
      <c r="L781" s="41"/>
      <c r="M781" s="41"/>
      <c r="N781" s="41">
        <v>0</v>
      </c>
      <c r="O781" s="42">
        <v>0</v>
      </c>
    </row>
    <row r="782" spans="1:15" x14ac:dyDescent="0.2">
      <c r="A782" s="43"/>
      <c r="B782" s="43"/>
      <c r="C782" s="43"/>
      <c r="D782" s="43"/>
      <c r="E782" s="43"/>
      <c r="F782" s="63" t="s">
        <v>738</v>
      </c>
      <c r="G782" s="73"/>
      <c r="H782" s="72"/>
      <c r="I782" s="64"/>
      <c r="J782" s="65">
        <v>1016000</v>
      </c>
      <c r="K782" s="65"/>
      <c r="L782" s="65"/>
      <c r="M782" s="65"/>
      <c r="N782" s="65">
        <v>0</v>
      </c>
      <c r="O782" s="66">
        <v>0</v>
      </c>
    </row>
    <row r="783" spans="1:15" x14ac:dyDescent="0.2">
      <c r="A783" s="43"/>
      <c r="B783" s="43"/>
      <c r="C783" s="43"/>
      <c r="D783" s="67" t="s">
        <v>948</v>
      </c>
      <c r="E783" s="68"/>
      <c r="F783" s="68"/>
      <c r="G783" s="85"/>
      <c r="H783" s="68"/>
      <c r="I783" s="69"/>
      <c r="J783" s="70">
        <v>1016000</v>
      </c>
      <c r="K783" s="70"/>
      <c r="L783" s="70"/>
      <c r="M783" s="70"/>
      <c r="N783" s="70">
        <v>0</v>
      </c>
      <c r="O783" s="71">
        <v>0</v>
      </c>
    </row>
    <row r="784" spans="1:15" x14ac:dyDescent="0.2">
      <c r="A784" s="43"/>
      <c r="B784" s="43"/>
      <c r="C784" s="43"/>
      <c r="D784" s="38" t="s">
        <v>527</v>
      </c>
      <c r="E784" s="38" t="s">
        <v>528</v>
      </c>
      <c r="F784" s="38" t="s">
        <v>18</v>
      </c>
      <c r="G784" s="45" t="s">
        <v>21</v>
      </c>
      <c r="H784" s="39"/>
      <c r="I784" s="40"/>
      <c r="J784" s="41">
        <v>525000</v>
      </c>
      <c r="K784" s="41"/>
      <c r="L784" s="41"/>
      <c r="M784" s="41"/>
      <c r="N784" s="41">
        <v>0</v>
      </c>
      <c r="O784" s="42">
        <v>0</v>
      </c>
    </row>
    <row r="785" spans="1:15" x14ac:dyDescent="0.2">
      <c r="A785" s="43"/>
      <c r="B785" s="43"/>
      <c r="C785" s="43"/>
      <c r="D785" s="43"/>
      <c r="E785" s="43"/>
      <c r="F785" s="63" t="s">
        <v>738</v>
      </c>
      <c r="G785" s="73"/>
      <c r="H785" s="72"/>
      <c r="I785" s="64"/>
      <c r="J785" s="65">
        <v>525000</v>
      </c>
      <c r="K785" s="65"/>
      <c r="L785" s="65"/>
      <c r="M785" s="65"/>
      <c r="N785" s="65">
        <v>0</v>
      </c>
      <c r="O785" s="66">
        <v>0</v>
      </c>
    </row>
    <row r="786" spans="1:15" x14ac:dyDescent="0.2">
      <c r="A786" s="43"/>
      <c r="B786" s="43"/>
      <c r="C786" s="43"/>
      <c r="D786" s="67" t="s">
        <v>949</v>
      </c>
      <c r="E786" s="68"/>
      <c r="F786" s="68"/>
      <c r="G786" s="85"/>
      <c r="H786" s="68"/>
      <c r="I786" s="69"/>
      <c r="J786" s="70">
        <v>525000</v>
      </c>
      <c r="K786" s="70"/>
      <c r="L786" s="70"/>
      <c r="M786" s="70"/>
      <c r="N786" s="70">
        <v>0</v>
      </c>
      <c r="O786" s="71">
        <v>0</v>
      </c>
    </row>
    <row r="787" spans="1:15" x14ac:dyDescent="0.2">
      <c r="A787" s="43"/>
      <c r="B787" s="43"/>
      <c r="C787" s="43"/>
      <c r="D787" s="38" t="s">
        <v>529</v>
      </c>
      <c r="E787" s="38" t="s">
        <v>530</v>
      </c>
      <c r="F787" s="38" t="s">
        <v>18</v>
      </c>
      <c r="G787" s="45" t="s">
        <v>21</v>
      </c>
      <c r="H787" s="39"/>
      <c r="I787" s="40"/>
      <c r="J787" s="41">
        <v>3401800</v>
      </c>
      <c r="K787" s="41"/>
      <c r="L787" s="41"/>
      <c r="M787" s="41"/>
      <c r="N787" s="41">
        <v>0</v>
      </c>
      <c r="O787" s="42">
        <v>0</v>
      </c>
    </row>
    <row r="788" spans="1:15" ht="22.5" x14ac:dyDescent="0.2">
      <c r="A788" s="43"/>
      <c r="B788" s="43"/>
      <c r="C788" s="43"/>
      <c r="D788" s="43"/>
      <c r="E788" s="43"/>
      <c r="F788" s="43"/>
      <c r="G788" s="45" t="s">
        <v>48</v>
      </c>
      <c r="H788" s="39"/>
      <c r="I788" s="40"/>
      <c r="J788" s="41"/>
      <c r="K788" s="41"/>
      <c r="L788" s="41"/>
      <c r="M788" s="41"/>
      <c r="N788" s="41">
        <v>0</v>
      </c>
      <c r="O788" s="42">
        <v>0</v>
      </c>
    </row>
    <row r="789" spans="1:15" x14ac:dyDescent="0.2">
      <c r="A789" s="43"/>
      <c r="B789" s="43"/>
      <c r="C789" s="43"/>
      <c r="D789" s="43"/>
      <c r="E789" s="43"/>
      <c r="F789" s="63" t="s">
        <v>738</v>
      </c>
      <c r="G789" s="73"/>
      <c r="H789" s="72"/>
      <c r="I789" s="64"/>
      <c r="J789" s="65">
        <v>3401800</v>
      </c>
      <c r="K789" s="65"/>
      <c r="L789" s="65"/>
      <c r="M789" s="65"/>
      <c r="N789" s="65">
        <v>0</v>
      </c>
      <c r="O789" s="66">
        <v>0</v>
      </c>
    </row>
    <row r="790" spans="1:15" x14ac:dyDescent="0.2">
      <c r="A790" s="43"/>
      <c r="B790" s="43"/>
      <c r="C790" s="43"/>
      <c r="D790" s="67" t="s">
        <v>950</v>
      </c>
      <c r="E790" s="68"/>
      <c r="F790" s="68"/>
      <c r="G790" s="85"/>
      <c r="H790" s="68"/>
      <c r="I790" s="69"/>
      <c r="J790" s="70">
        <v>3401800</v>
      </c>
      <c r="K790" s="70"/>
      <c r="L790" s="70"/>
      <c r="M790" s="70"/>
      <c r="N790" s="70">
        <v>0</v>
      </c>
      <c r="O790" s="71">
        <v>0</v>
      </c>
    </row>
    <row r="791" spans="1:15" x14ac:dyDescent="0.2">
      <c r="A791" s="43"/>
      <c r="B791" s="43"/>
      <c r="C791" s="58" t="s">
        <v>789</v>
      </c>
      <c r="D791" s="59"/>
      <c r="E791" s="59"/>
      <c r="F791" s="59"/>
      <c r="G791" s="74"/>
      <c r="H791" s="59"/>
      <c r="I791" s="60">
        <v>650427</v>
      </c>
      <c r="J791" s="61">
        <v>12961896</v>
      </c>
      <c r="K791" s="61"/>
      <c r="L791" s="61">
        <v>16700</v>
      </c>
      <c r="M791" s="61">
        <v>2990</v>
      </c>
      <c r="N791" s="61">
        <v>19690</v>
      </c>
      <c r="O791" s="62">
        <v>19690</v>
      </c>
    </row>
    <row r="792" spans="1:15" x14ac:dyDescent="0.2">
      <c r="A792" s="43"/>
      <c r="B792" s="43"/>
      <c r="C792" s="38" t="s">
        <v>736</v>
      </c>
      <c r="D792" s="38" t="s">
        <v>543</v>
      </c>
      <c r="E792" s="38" t="s">
        <v>544</v>
      </c>
      <c r="F792" s="38" t="s">
        <v>54</v>
      </c>
      <c r="G792" s="45" t="s">
        <v>29</v>
      </c>
      <c r="H792" s="39"/>
      <c r="I792" s="40">
        <v>900000</v>
      </c>
      <c r="J792" s="41">
        <v>900000</v>
      </c>
      <c r="K792" s="41">
        <v>148289</v>
      </c>
      <c r="L792" s="41">
        <v>120900</v>
      </c>
      <c r="M792" s="41"/>
      <c r="N792" s="41">
        <v>269189</v>
      </c>
      <c r="O792" s="42">
        <v>269189</v>
      </c>
    </row>
    <row r="793" spans="1:15" x14ac:dyDescent="0.2">
      <c r="A793" s="43"/>
      <c r="B793" s="43"/>
      <c r="C793" s="43"/>
      <c r="D793" s="43"/>
      <c r="E793" s="43"/>
      <c r="F793" s="63" t="s">
        <v>739</v>
      </c>
      <c r="G793" s="73"/>
      <c r="H793" s="72"/>
      <c r="I793" s="64">
        <v>900000</v>
      </c>
      <c r="J793" s="65">
        <v>900000</v>
      </c>
      <c r="K793" s="65">
        <v>148289</v>
      </c>
      <c r="L793" s="65">
        <v>120900</v>
      </c>
      <c r="M793" s="65"/>
      <c r="N793" s="65">
        <v>269189</v>
      </c>
      <c r="O793" s="66">
        <v>269189</v>
      </c>
    </row>
    <row r="794" spans="1:15" x14ac:dyDescent="0.2">
      <c r="A794" s="43"/>
      <c r="B794" s="43"/>
      <c r="C794" s="43"/>
      <c r="D794" s="67" t="s">
        <v>943</v>
      </c>
      <c r="E794" s="68"/>
      <c r="F794" s="68"/>
      <c r="G794" s="85"/>
      <c r="H794" s="68"/>
      <c r="I794" s="69">
        <v>900000</v>
      </c>
      <c r="J794" s="70">
        <v>900000</v>
      </c>
      <c r="K794" s="70">
        <v>148289</v>
      </c>
      <c r="L794" s="70">
        <v>120900</v>
      </c>
      <c r="M794" s="70"/>
      <c r="N794" s="70">
        <v>269189</v>
      </c>
      <c r="O794" s="71">
        <v>269189</v>
      </c>
    </row>
    <row r="795" spans="1:15" x14ac:dyDescent="0.2">
      <c r="A795" s="43"/>
      <c r="B795" s="43"/>
      <c r="C795" s="43"/>
      <c r="D795" s="38" t="s">
        <v>534</v>
      </c>
      <c r="E795" s="38" t="s">
        <v>535</v>
      </c>
      <c r="F795" s="38" t="s">
        <v>18</v>
      </c>
      <c r="G795" s="45" t="s">
        <v>21</v>
      </c>
      <c r="H795" s="39"/>
      <c r="I795" s="40"/>
      <c r="J795" s="41">
        <v>1000000</v>
      </c>
      <c r="K795" s="41"/>
      <c r="L795" s="41"/>
      <c r="M795" s="41"/>
      <c r="N795" s="41">
        <v>0</v>
      </c>
      <c r="O795" s="42">
        <v>0</v>
      </c>
    </row>
    <row r="796" spans="1:15" x14ac:dyDescent="0.2">
      <c r="A796" s="43"/>
      <c r="B796" s="43"/>
      <c r="C796" s="43"/>
      <c r="D796" s="43"/>
      <c r="E796" s="43"/>
      <c r="F796" s="63" t="s">
        <v>738</v>
      </c>
      <c r="G796" s="73"/>
      <c r="H796" s="72"/>
      <c r="I796" s="64"/>
      <c r="J796" s="65">
        <v>1000000</v>
      </c>
      <c r="K796" s="65"/>
      <c r="L796" s="65"/>
      <c r="M796" s="65"/>
      <c r="N796" s="65">
        <v>0</v>
      </c>
      <c r="O796" s="66">
        <v>0</v>
      </c>
    </row>
    <row r="797" spans="1:15" x14ac:dyDescent="0.2">
      <c r="A797" s="43"/>
      <c r="B797" s="43"/>
      <c r="C797" s="43"/>
      <c r="D797" s="67" t="s">
        <v>951</v>
      </c>
      <c r="E797" s="68"/>
      <c r="F797" s="68"/>
      <c r="G797" s="85"/>
      <c r="H797" s="68"/>
      <c r="I797" s="69"/>
      <c r="J797" s="70">
        <v>1000000</v>
      </c>
      <c r="K797" s="70"/>
      <c r="L797" s="70"/>
      <c r="M797" s="70"/>
      <c r="N797" s="70">
        <v>0</v>
      </c>
      <c r="O797" s="71">
        <v>0</v>
      </c>
    </row>
    <row r="798" spans="1:15" x14ac:dyDescent="0.2">
      <c r="A798" s="43"/>
      <c r="B798" s="43"/>
      <c r="C798" s="43"/>
      <c r="D798" s="38" t="s">
        <v>536</v>
      </c>
      <c r="E798" s="38" t="s">
        <v>537</v>
      </c>
      <c r="F798" s="38" t="s">
        <v>54</v>
      </c>
      <c r="G798" s="45" t="s">
        <v>21</v>
      </c>
      <c r="H798" s="39"/>
      <c r="I798" s="40"/>
      <c r="J798" s="41">
        <v>1000000</v>
      </c>
      <c r="K798" s="41"/>
      <c r="L798" s="41"/>
      <c r="M798" s="41"/>
      <c r="N798" s="41">
        <v>0</v>
      </c>
      <c r="O798" s="42">
        <v>0</v>
      </c>
    </row>
    <row r="799" spans="1:15" x14ac:dyDescent="0.2">
      <c r="A799" s="43"/>
      <c r="B799" s="43"/>
      <c r="C799" s="43"/>
      <c r="D799" s="43"/>
      <c r="E799" s="43"/>
      <c r="F799" s="63" t="s">
        <v>739</v>
      </c>
      <c r="G799" s="73"/>
      <c r="H799" s="72"/>
      <c r="I799" s="64"/>
      <c r="J799" s="65">
        <v>1000000</v>
      </c>
      <c r="K799" s="65"/>
      <c r="L799" s="65"/>
      <c r="M799" s="65"/>
      <c r="N799" s="65">
        <v>0</v>
      </c>
      <c r="O799" s="66">
        <v>0</v>
      </c>
    </row>
    <row r="800" spans="1:15" x14ac:dyDescent="0.2">
      <c r="A800" s="43"/>
      <c r="B800" s="43"/>
      <c r="C800" s="43"/>
      <c r="D800" s="67" t="s">
        <v>952</v>
      </c>
      <c r="E800" s="68"/>
      <c r="F800" s="68"/>
      <c r="G800" s="85"/>
      <c r="H800" s="68"/>
      <c r="I800" s="69"/>
      <c r="J800" s="70">
        <v>1000000</v>
      </c>
      <c r="K800" s="70"/>
      <c r="L800" s="70"/>
      <c r="M800" s="70"/>
      <c r="N800" s="70">
        <v>0</v>
      </c>
      <c r="O800" s="71">
        <v>0</v>
      </c>
    </row>
    <row r="801" spans="1:15" ht="22.5" x14ac:dyDescent="0.2">
      <c r="A801" s="43"/>
      <c r="B801" s="43"/>
      <c r="C801" s="43"/>
      <c r="D801" s="38" t="s">
        <v>538</v>
      </c>
      <c r="E801" s="38" t="s">
        <v>539</v>
      </c>
      <c r="F801" s="38" t="s">
        <v>54</v>
      </c>
      <c r="G801" s="45" t="s">
        <v>48</v>
      </c>
      <c r="H801" s="39"/>
      <c r="I801" s="40"/>
      <c r="J801" s="41">
        <v>3195000</v>
      </c>
      <c r="K801" s="41"/>
      <c r="L801" s="41"/>
      <c r="M801" s="41"/>
      <c r="N801" s="41">
        <v>0</v>
      </c>
      <c r="O801" s="42">
        <v>0</v>
      </c>
    </row>
    <row r="802" spans="1:15" x14ac:dyDescent="0.2">
      <c r="A802" s="43"/>
      <c r="B802" s="43"/>
      <c r="C802" s="43"/>
      <c r="D802" s="43"/>
      <c r="E802" s="43"/>
      <c r="F802" s="63" t="s">
        <v>739</v>
      </c>
      <c r="G802" s="73"/>
      <c r="H802" s="72"/>
      <c r="I802" s="64"/>
      <c r="J802" s="65">
        <v>3195000</v>
      </c>
      <c r="K802" s="65"/>
      <c r="L802" s="65"/>
      <c r="M802" s="65"/>
      <c r="N802" s="65">
        <v>0</v>
      </c>
      <c r="O802" s="66">
        <v>0</v>
      </c>
    </row>
    <row r="803" spans="1:15" x14ac:dyDescent="0.2">
      <c r="A803" s="43"/>
      <c r="B803" s="43"/>
      <c r="C803" s="43"/>
      <c r="D803" s="67" t="s">
        <v>953</v>
      </c>
      <c r="E803" s="68"/>
      <c r="F803" s="68"/>
      <c r="G803" s="85"/>
      <c r="H803" s="68"/>
      <c r="I803" s="69"/>
      <c r="J803" s="70">
        <v>3195000</v>
      </c>
      <c r="K803" s="70"/>
      <c r="L803" s="70"/>
      <c r="M803" s="70"/>
      <c r="N803" s="70">
        <v>0</v>
      </c>
      <c r="O803" s="71">
        <v>0</v>
      </c>
    </row>
    <row r="804" spans="1:15" x14ac:dyDescent="0.2">
      <c r="A804" s="43"/>
      <c r="B804" s="43"/>
      <c r="C804" s="43"/>
      <c r="D804" s="38" t="s">
        <v>540</v>
      </c>
      <c r="E804" s="38" t="s">
        <v>541</v>
      </c>
      <c r="F804" s="38" t="s">
        <v>18</v>
      </c>
      <c r="G804" s="45" t="s">
        <v>21</v>
      </c>
      <c r="H804" s="39"/>
      <c r="I804" s="40"/>
      <c r="J804" s="41">
        <v>1028000</v>
      </c>
      <c r="K804" s="41"/>
      <c r="L804" s="41"/>
      <c r="M804" s="41"/>
      <c r="N804" s="41">
        <v>0</v>
      </c>
      <c r="O804" s="42">
        <v>0</v>
      </c>
    </row>
    <row r="805" spans="1:15" x14ac:dyDescent="0.2">
      <c r="A805" s="43"/>
      <c r="B805" s="43"/>
      <c r="C805" s="43"/>
      <c r="D805" s="43"/>
      <c r="E805" s="43"/>
      <c r="F805" s="63" t="s">
        <v>738</v>
      </c>
      <c r="G805" s="73"/>
      <c r="H805" s="72"/>
      <c r="I805" s="64"/>
      <c r="J805" s="65">
        <v>1028000</v>
      </c>
      <c r="K805" s="65"/>
      <c r="L805" s="65"/>
      <c r="M805" s="65"/>
      <c r="N805" s="65">
        <v>0</v>
      </c>
      <c r="O805" s="66">
        <v>0</v>
      </c>
    </row>
    <row r="806" spans="1:15" x14ac:dyDescent="0.2">
      <c r="A806" s="43"/>
      <c r="B806" s="43"/>
      <c r="C806" s="43"/>
      <c r="D806" s="43"/>
      <c r="E806" s="43"/>
      <c r="F806" s="38" t="s">
        <v>54</v>
      </c>
      <c r="G806" s="45" t="s">
        <v>21</v>
      </c>
      <c r="H806" s="39"/>
      <c r="I806" s="40"/>
      <c r="J806" s="41">
        <v>1970000</v>
      </c>
      <c r="K806" s="41"/>
      <c r="L806" s="41"/>
      <c r="M806" s="41"/>
      <c r="N806" s="41">
        <v>0</v>
      </c>
      <c r="O806" s="42">
        <v>0</v>
      </c>
    </row>
    <row r="807" spans="1:15" x14ac:dyDescent="0.2">
      <c r="A807" s="43"/>
      <c r="B807" s="43"/>
      <c r="C807" s="43"/>
      <c r="D807" s="43"/>
      <c r="E807" s="43"/>
      <c r="F807" s="63" t="s">
        <v>739</v>
      </c>
      <c r="G807" s="73"/>
      <c r="H807" s="72"/>
      <c r="I807" s="64"/>
      <c r="J807" s="65">
        <v>1970000</v>
      </c>
      <c r="K807" s="65"/>
      <c r="L807" s="65"/>
      <c r="M807" s="65"/>
      <c r="N807" s="65">
        <v>0</v>
      </c>
      <c r="O807" s="66">
        <v>0</v>
      </c>
    </row>
    <row r="808" spans="1:15" x14ac:dyDescent="0.2">
      <c r="A808" s="43"/>
      <c r="B808" s="43"/>
      <c r="C808" s="43"/>
      <c r="D808" s="67" t="s">
        <v>954</v>
      </c>
      <c r="E808" s="68"/>
      <c r="F808" s="68"/>
      <c r="G808" s="85"/>
      <c r="H808" s="68"/>
      <c r="I808" s="69"/>
      <c r="J808" s="70">
        <v>2998000</v>
      </c>
      <c r="K808" s="70"/>
      <c r="L808" s="70"/>
      <c r="M808" s="70"/>
      <c r="N808" s="70">
        <v>0</v>
      </c>
      <c r="O808" s="71">
        <v>0</v>
      </c>
    </row>
    <row r="809" spans="1:15" x14ac:dyDescent="0.2">
      <c r="A809" s="43"/>
      <c r="B809" s="43"/>
      <c r="C809" s="58" t="s">
        <v>790</v>
      </c>
      <c r="D809" s="59"/>
      <c r="E809" s="59"/>
      <c r="F809" s="59"/>
      <c r="G809" s="74"/>
      <c r="H809" s="59"/>
      <c r="I809" s="60">
        <v>900000</v>
      </c>
      <c r="J809" s="61">
        <v>9093000</v>
      </c>
      <c r="K809" s="61">
        <v>148289</v>
      </c>
      <c r="L809" s="61">
        <v>120900</v>
      </c>
      <c r="M809" s="61"/>
      <c r="N809" s="61">
        <v>269189</v>
      </c>
      <c r="O809" s="62">
        <v>269189</v>
      </c>
    </row>
    <row r="810" spans="1:15" x14ac:dyDescent="0.2">
      <c r="A810" s="43"/>
      <c r="B810" s="43"/>
      <c r="C810" s="38" t="s">
        <v>558</v>
      </c>
      <c r="D810" s="38" t="s">
        <v>557</v>
      </c>
      <c r="E810" s="38" t="s">
        <v>558</v>
      </c>
      <c r="F810" s="38" t="s">
        <v>18</v>
      </c>
      <c r="G810" s="45" t="s">
        <v>21</v>
      </c>
      <c r="H810" s="39"/>
      <c r="I810" s="40"/>
      <c r="J810" s="41">
        <v>1985000</v>
      </c>
      <c r="K810" s="41">
        <v>6400</v>
      </c>
      <c r="L810" s="41">
        <v>6100</v>
      </c>
      <c r="M810" s="41">
        <v>7000</v>
      </c>
      <c r="N810" s="41">
        <v>19500</v>
      </c>
      <c r="O810" s="42">
        <v>19500</v>
      </c>
    </row>
    <row r="811" spans="1:15" x14ac:dyDescent="0.2">
      <c r="A811" s="43"/>
      <c r="B811" s="43"/>
      <c r="C811" s="43"/>
      <c r="D811" s="43"/>
      <c r="E811" s="43"/>
      <c r="F811" s="43"/>
      <c r="G811" s="45" t="s">
        <v>29</v>
      </c>
      <c r="H811" s="39"/>
      <c r="I811" s="40">
        <v>100000</v>
      </c>
      <c r="J811" s="41">
        <v>190000</v>
      </c>
      <c r="K811" s="41"/>
      <c r="L811" s="41"/>
      <c r="M811" s="41">
        <v>22011</v>
      </c>
      <c r="N811" s="41">
        <v>22011</v>
      </c>
      <c r="O811" s="42">
        <v>22011</v>
      </c>
    </row>
    <row r="812" spans="1:15" ht="33.75" x14ac:dyDescent="0.2">
      <c r="A812" s="43"/>
      <c r="B812" s="43"/>
      <c r="C812" s="43"/>
      <c r="D812" s="43"/>
      <c r="E812" s="43"/>
      <c r="F812" s="43"/>
      <c r="G812" s="45" t="s">
        <v>561</v>
      </c>
      <c r="H812" s="39"/>
      <c r="I812" s="40">
        <v>219000</v>
      </c>
      <c r="J812" s="41">
        <v>219000</v>
      </c>
      <c r="K812" s="41">
        <v>6210</v>
      </c>
      <c r="L812" s="41"/>
      <c r="M812" s="41">
        <v>350</v>
      </c>
      <c r="N812" s="41">
        <v>6560</v>
      </c>
      <c r="O812" s="42">
        <v>6560</v>
      </c>
    </row>
    <row r="813" spans="1:15" x14ac:dyDescent="0.2">
      <c r="A813" s="43"/>
      <c r="B813" s="43"/>
      <c r="C813" s="43"/>
      <c r="D813" s="43"/>
      <c r="E813" s="43"/>
      <c r="F813" s="63" t="s">
        <v>738</v>
      </c>
      <c r="G813" s="73"/>
      <c r="H813" s="72"/>
      <c r="I813" s="64">
        <v>319000</v>
      </c>
      <c r="J813" s="65">
        <v>2394000</v>
      </c>
      <c r="K813" s="65">
        <v>12610</v>
      </c>
      <c r="L813" s="65">
        <v>6100</v>
      </c>
      <c r="M813" s="65">
        <v>29361</v>
      </c>
      <c r="N813" s="65">
        <v>48071</v>
      </c>
      <c r="O813" s="66">
        <v>48071</v>
      </c>
    </row>
    <row r="814" spans="1:15" ht="33.75" x14ac:dyDescent="0.2">
      <c r="A814" s="43"/>
      <c r="B814" s="43"/>
      <c r="C814" s="43"/>
      <c r="D814" s="43"/>
      <c r="E814" s="43"/>
      <c r="F814" s="38" t="s">
        <v>54</v>
      </c>
      <c r="G814" s="45" t="s">
        <v>561</v>
      </c>
      <c r="H814" s="39"/>
      <c r="I814" s="40">
        <v>40000</v>
      </c>
      <c r="J814" s="41">
        <v>40000</v>
      </c>
      <c r="K814" s="41"/>
      <c r="L814" s="41"/>
      <c r="M814" s="41"/>
      <c r="N814" s="41">
        <v>0</v>
      </c>
      <c r="O814" s="42">
        <v>0</v>
      </c>
    </row>
    <row r="815" spans="1:15" x14ac:dyDescent="0.2">
      <c r="A815" s="43"/>
      <c r="B815" s="43"/>
      <c r="C815" s="43"/>
      <c r="D815" s="43"/>
      <c r="E815" s="43"/>
      <c r="F815" s="63" t="s">
        <v>739</v>
      </c>
      <c r="G815" s="73"/>
      <c r="H815" s="72"/>
      <c r="I815" s="64">
        <v>40000</v>
      </c>
      <c r="J815" s="65">
        <v>40000</v>
      </c>
      <c r="K815" s="65"/>
      <c r="L815" s="65"/>
      <c r="M815" s="65"/>
      <c r="N815" s="65">
        <v>0</v>
      </c>
      <c r="O815" s="66">
        <v>0</v>
      </c>
    </row>
    <row r="816" spans="1:15" x14ac:dyDescent="0.2">
      <c r="A816" s="43"/>
      <c r="B816" s="43"/>
      <c r="C816" s="43"/>
      <c r="D816" s="67" t="s">
        <v>944</v>
      </c>
      <c r="E816" s="68"/>
      <c r="F816" s="68"/>
      <c r="G816" s="85"/>
      <c r="H816" s="68"/>
      <c r="I816" s="69">
        <v>359000</v>
      </c>
      <c r="J816" s="70">
        <v>2434000</v>
      </c>
      <c r="K816" s="70">
        <v>12610</v>
      </c>
      <c r="L816" s="70">
        <v>6100</v>
      </c>
      <c r="M816" s="70">
        <v>29361</v>
      </c>
      <c r="N816" s="70">
        <v>48071</v>
      </c>
      <c r="O816" s="71">
        <v>48071</v>
      </c>
    </row>
    <row r="817" spans="1:15" x14ac:dyDescent="0.2">
      <c r="A817" s="43"/>
      <c r="B817" s="43"/>
      <c r="C817" s="43"/>
      <c r="D817" s="38" t="s">
        <v>545</v>
      </c>
      <c r="E817" s="38" t="s">
        <v>546</v>
      </c>
      <c r="F817" s="38" t="s">
        <v>18</v>
      </c>
      <c r="G817" s="45" t="s">
        <v>21</v>
      </c>
      <c r="H817" s="39"/>
      <c r="I817" s="40"/>
      <c r="J817" s="41">
        <v>9709000</v>
      </c>
      <c r="K817" s="41"/>
      <c r="L817" s="41"/>
      <c r="M817" s="41"/>
      <c r="N817" s="41">
        <v>0</v>
      </c>
      <c r="O817" s="42">
        <v>0</v>
      </c>
    </row>
    <row r="818" spans="1:15" x14ac:dyDescent="0.2">
      <c r="A818" s="43"/>
      <c r="B818" s="43"/>
      <c r="C818" s="43"/>
      <c r="D818" s="43"/>
      <c r="E818" s="43"/>
      <c r="F818" s="63" t="s">
        <v>738</v>
      </c>
      <c r="G818" s="73"/>
      <c r="H818" s="72"/>
      <c r="I818" s="64"/>
      <c r="J818" s="65">
        <v>9709000</v>
      </c>
      <c r="K818" s="65"/>
      <c r="L818" s="65"/>
      <c r="M818" s="65"/>
      <c r="N818" s="65">
        <v>0</v>
      </c>
      <c r="O818" s="66">
        <v>0</v>
      </c>
    </row>
    <row r="819" spans="1:15" x14ac:dyDescent="0.2">
      <c r="A819" s="43"/>
      <c r="B819" s="43"/>
      <c r="C819" s="43"/>
      <c r="D819" s="67" t="s">
        <v>955</v>
      </c>
      <c r="E819" s="68"/>
      <c r="F819" s="68"/>
      <c r="G819" s="85"/>
      <c r="H819" s="68"/>
      <c r="I819" s="69"/>
      <c r="J819" s="70">
        <v>9709000</v>
      </c>
      <c r="K819" s="70"/>
      <c r="L819" s="70"/>
      <c r="M819" s="70"/>
      <c r="N819" s="70">
        <v>0</v>
      </c>
      <c r="O819" s="71">
        <v>0</v>
      </c>
    </row>
    <row r="820" spans="1:15" x14ac:dyDescent="0.2">
      <c r="A820" s="43"/>
      <c r="B820" s="43"/>
      <c r="C820" s="43"/>
      <c r="D820" s="38" t="s">
        <v>547</v>
      </c>
      <c r="E820" s="38" t="s">
        <v>548</v>
      </c>
      <c r="F820" s="38" t="s">
        <v>18</v>
      </c>
      <c r="G820" s="45" t="s">
        <v>29</v>
      </c>
      <c r="H820" s="39"/>
      <c r="I820" s="40">
        <v>5270</v>
      </c>
      <c r="J820" s="41">
        <v>4000</v>
      </c>
      <c r="K820" s="41"/>
      <c r="L820" s="41"/>
      <c r="M820" s="41"/>
      <c r="N820" s="41">
        <v>0</v>
      </c>
      <c r="O820" s="42">
        <v>0</v>
      </c>
    </row>
    <row r="821" spans="1:15" ht="22.5" x14ac:dyDescent="0.2">
      <c r="A821" s="43"/>
      <c r="B821" s="43"/>
      <c r="C821" s="43"/>
      <c r="D821" s="43"/>
      <c r="E821" s="43"/>
      <c r="F821" s="43"/>
      <c r="G821" s="45" t="s">
        <v>48</v>
      </c>
      <c r="H821" s="39"/>
      <c r="I821" s="40"/>
      <c r="J821" s="41">
        <v>3331000</v>
      </c>
      <c r="K821" s="41"/>
      <c r="L821" s="41"/>
      <c r="M821" s="41"/>
      <c r="N821" s="41">
        <v>0</v>
      </c>
      <c r="O821" s="42">
        <v>0</v>
      </c>
    </row>
    <row r="822" spans="1:15" x14ac:dyDescent="0.2">
      <c r="A822" s="43"/>
      <c r="B822" s="43"/>
      <c r="C822" s="43"/>
      <c r="D822" s="43"/>
      <c r="E822" s="43"/>
      <c r="F822" s="63" t="s">
        <v>738</v>
      </c>
      <c r="G822" s="73"/>
      <c r="H822" s="72"/>
      <c r="I822" s="64">
        <v>5270</v>
      </c>
      <c r="J822" s="65">
        <v>3335000</v>
      </c>
      <c r="K822" s="65"/>
      <c r="L822" s="65"/>
      <c r="M822" s="65"/>
      <c r="N822" s="65">
        <v>0</v>
      </c>
      <c r="O822" s="66">
        <v>0</v>
      </c>
    </row>
    <row r="823" spans="1:15" x14ac:dyDescent="0.2">
      <c r="A823" s="43"/>
      <c r="B823" s="43"/>
      <c r="C823" s="43"/>
      <c r="D823" s="67" t="s">
        <v>956</v>
      </c>
      <c r="E823" s="68"/>
      <c r="F823" s="68"/>
      <c r="G823" s="85"/>
      <c r="H823" s="68"/>
      <c r="I823" s="69">
        <v>5270</v>
      </c>
      <c r="J823" s="70">
        <v>3335000</v>
      </c>
      <c r="K823" s="70"/>
      <c r="L823" s="70"/>
      <c r="M823" s="70"/>
      <c r="N823" s="70">
        <v>0</v>
      </c>
      <c r="O823" s="71">
        <v>0</v>
      </c>
    </row>
    <row r="824" spans="1:15" x14ac:dyDescent="0.2">
      <c r="A824" s="43"/>
      <c r="B824" s="43"/>
      <c r="C824" s="43"/>
      <c r="D824" s="38" t="s">
        <v>551</v>
      </c>
      <c r="E824" s="38" t="s">
        <v>552</v>
      </c>
      <c r="F824" s="38" t="s">
        <v>54</v>
      </c>
      <c r="G824" s="45" t="s">
        <v>21</v>
      </c>
      <c r="H824" s="39"/>
      <c r="I824" s="40"/>
      <c r="J824" s="41">
        <v>3754400</v>
      </c>
      <c r="K824" s="41"/>
      <c r="L824" s="41"/>
      <c r="M824" s="41"/>
      <c r="N824" s="41">
        <v>0</v>
      </c>
      <c r="O824" s="42">
        <v>0</v>
      </c>
    </row>
    <row r="825" spans="1:15" x14ac:dyDescent="0.2">
      <c r="A825" s="43"/>
      <c r="B825" s="43"/>
      <c r="C825" s="43"/>
      <c r="D825" s="43"/>
      <c r="E825" s="43"/>
      <c r="F825" s="63" t="s">
        <v>739</v>
      </c>
      <c r="G825" s="73"/>
      <c r="H825" s="72"/>
      <c r="I825" s="64"/>
      <c r="J825" s="65">
        <v>3754400</v>
      </c>
      <c r="K825" s="65"/>
      <c r="L825" s="65"/>
      <c r="M825" s="65"/>
      <c r="N825" s="65">
        <v>0</v>
      </c>
      <c r="O825" s="66">
        <v>0</v>
      </c>
    </row>
    <row r="826" spans="1:15" x14ac:dyDescent="0.2">
      <c r="A826" s="43"/>
      <c r="B826" s="43"/>
      <c r="C826" s="43"/>
      <c r="D826" s="67" t="s">
        <v>957</v>
      </c>
      <c r="E826" s="68"/>
      <c r="F826" s="68"/>
      <c r="G826" s="85"/>
      <c r="H826" s="68"/>
      <c r="I826" s="69"/>
      <c r="J826" s="70">
        <v>3754400</v>
      </c>
      <c r="K826" s="70"/>
      <c r="L826" s="70"/>
      <c r="M826" s="70"/>
      <c r="N826" s="70">
        <v>0</v>
      </c>
      <c r="O826" s="71">
        <v>0</v>
      </c>
    </row>
    <row r="827" spans="1:15" x14ac:dyDescent="0.2">
      <c r="A827" s="43"/>
      <c r="B827" s="43"/>
      <c r="C827" s="43"/>
      <c r="D827" s="38" t="s">
        <v>553</v>
      </c>
      <c r="E827" s="38" t="s">
        <v>554</v>
      </c>
      <c r="F827" s="38" t="s">
        <v>18</v>
      </c>
      <c r="G827" s="45" t="s">
        <v>21</v>
      </c>
      <c r="H827" s="39"/>
      <c r="I827" s="40"/>
      <c r="J827" s="41">
        <v>3166000</v>
      </c>
      <c r="K827" s="41"/>
      <c r="L827" s="41"/>
      <c r="M827" s="41"/>
      <c r="N827" s="41">
        <v>0</v>
      </c>
      <c r="O827" s="42">
        <v>0</v>
      </c>
    </row>
    <row r="828" spans="1:15" x14ac:dyDescent="0.2">
      <c r="A828" s="43"/>
      <c r="B828" s="43"/>
      <c r="C828" s="43"/>
      <c r="D828" s="43"/>
      <c r="E828" s="43"/>
      <c r="F828" s="43"/>
      <c r="G828" s="45" t="s">
        <v>29</v>
      </c>
      <c r="H828" s="39"/>
      <c r="I828" s="40"/>
      <c r="J828" s="41">
        <v>1050000</v>
      </c>
      <c r="K828" s="41"/>
      <c r="L828" s="41">
        <v>1448</v>
      </c>
      <c r="M828" s="41"/>
      <c r="N828" s="41">
        <v>1448</v>
      </c>
      <c r="O828" s="42">
        <v>1448</v>
      </c>
    </row>
    <row r="829" spans="1:15" x14ac:dyDescent="0.2">
      <c r="A829" s="43"/>
      <c r="B829" s="43"/>
      <c r="C829" s="43"/>
      <c r="D829" s="43"/>
      <c r="E829" s="43"/>
      <c r="F829" s="63" t="s">
        <v>738</v>
      </c>
      <c r="G829" s="73"/>
      <c r="H829" s="72"/>
      <c r="I829" s="64"/>
      <c r="J829" s="65">
        <v>4216000</v>
      </c>
      <c r="K829" s="65"/>
      <c r="L829" s="65">
        <v>1448</v>
      </c>
      <c r="M829" s="65"/>
      <c r="N829" s="65">
        <v>1448</v>
      </c>
      <c r="O829" s="66">
        <v>1448</v>
      </c>
    </row>
    <row r="830" spans="1:15" x14ac:dyDescent="0.2">
      <c r="A830" s="43"/>
      <c r="B830" s="43"/>
      <c r="C830" s="43"/>
      <c r="D830" s="67" t="s">
        <v>958</v>
      </c>
      <c r="E830" s="68"/>
      <c r="F830" s="68"/>
      <c r="G830" s="85"/>
      <c r="H830" s="68"/>
      <c r="I830" s="69"/>
      <c r="J830" s="70">
        <v>4216000</v>
      </c>
      <c r="K830" s="70"/>
      <c r="L830" s="70">
        <v>1448</v>
      </c>
      <c r="M830" s="70"/>
      <c r="N830" s="70">
        <v>1448</v>
      </c>
      <c r="O830" s="71">
        <v>1448</v>
      </c>
    </row>
    <row r="831" spans="1:15" x14ac:dyDescent="0.2">
      <c r="A831" s="43"/>
      <c r="B831" s="43"/>
      <c r="C831" s="43"/>
      <c r="D831" s="38" t="s">
        <v>555</v>
      </c>
      <c r="E831" s="38" t="s">
        <v>556</v>
      </c>
      <c r="F831" s="38" t="s">
        <v>18</v>
      </c>
      <c r="G831" s="45" t="s">
        <v>29</v>
      </c>
      <c r="H831" s="39"/>
      <c r="I831" s="40">
        <v>1002588</v>
      </c>
      <c r="J831" s="41"/>
      <c r="K831" s="41">
        <v>69327</v>
      </c>
      <c r="L831" s="41">
        <v>18779</v>
      </c>
      <c r="M831" s="41">
        <v>27202</v>
      </c>
      <c r="N831" s="41">
        <v>115308</v>
      </c>
      <c r="O831" s="42">
        <v>115308</v>
      </c>
    </row>
    <row r="832" spans="1:15" ht="22.5" x14ac:dyDescent="0.2">
      <c r="A832" s="43"/>
      <c r="B832" s="43"/>
      <c r="C832" s="43"/>
      <c r="D832" s="43"/>
      <c r="E832" s="43"/>
      <c r="F832" s="43"/>
      <c r="G832" s="45" t="s">
        <v>48</v>
      </c>
      <c r="H832" s="39"/>
      <c r="I832" s="40"/>
      <c r="J832" s="41">
        <v>1844000</v>
      </c>
      <c r="K832" s="41"/>
      <c r="L832" s="41"/>
      <c r="M832" s="41"/>
      <c r="N832" s="41">
        <v>0</v>
      </c>
      <c r="O832" s="42">
        <v>0</v>
      </c>
    </row>
    <row r="833" spans="1:15" x14ac:dyDescent="0.2">
      <c r="A833" s="43"/>
      <c r="B833" s="43"/>
      <c r="C833" s="43"/>
      <c r="D833" s="43"/>
      <c r="E833" s="43"/>
      <c r="F833" s="63" t="s">
        <v>738</v>
      </c>
      <c r="G833" s="73"/>
      <c r="H833" s="72"/>
      <c r="I833" s="64">
        <v>1002588</v>
      </c>
      <c r="J833" s="65">
        <v>1844000</v>
      </c>
      <c r="K833" s="65">
        <v>69327</v>
      </c>
      <c r="L833" s="65">
        <v>18779</v>
      </c>
      <c r="M833" s="65">
        <v>27202</v>
      </c>
      <c r="N833" s="65">
        <v>115308</v>
      </c>
      <c r="O833" s="66">
        <v>115308</v>
      </c>
    </row>
    <row r="834" spans="1:15" x14ac:dyDescent="0.2">
      <c r="A834" s="43"/>
      <c r="B834" s="43"/>
      <c r="C834" s="43"/>
      <c r="D834" s="43"/>
      <c r="E834" s="43"/>
      <c r="F834" s="38" t="s">
        <v>54</v>
      </c>
      <c r="G834" s="45" t="s">
        <v>29</v>
      </c>
      <c r="H834" s="39"/>
      <c r="I834" s="40">
        <v>106053</v>
      </c>
      <c r="J834" s="41">
        <v>106053</v>
      </c>
      <c r="K834" s="41"/>
      <c r="L834" s="41"/>
      <c r="M834" s="41"/>
      <c r="N834" s="41">
        <v>0</v>
      </c>
      <c r="O834" s="42">
        <v>0</v>
      </c>
    </row>
    <row r="835" spans="1:15" x14ac:dyDescent="0.2">
      <c r="A835" s="43"/>
      <c r="B835" s="43"/>
      <c r="C835" s="43"/>
      <c r="D835" s="43"/>
      <c r="E835" s="43"/>
      <c r="F835" s="63" t="s">
        <v>739</v>
      </c>
      <c r="G835" s="73"/>
      <c r="H835" s="72"/>
      <c r="I835" s="64">
        <v>106053</v>
      </c>
      <c r="J835" s="65">
        <v>106053</v>
      </c>
      <c r="K835" s="65"/>
      <c r="L835" s="65"/>
      <c r="M835" s="65"/>
      <c r="N835" s="65">
        <v>0</v>
      </c>
      <c r="O835" s="66">
        <v>0</v>
      </c>
    </row>
    <row r="836" spans="1:15" x14ac:dyDescent="0.2">
      <c r="A836" s="43"/>
      <c r="B836" s="43"/>
      <c r="C836" s="43"/>
      <c r="D836" s="67" t="s">
        <v>959</v>
      </c>
      <c r="E836" s="68"/>
      <c r="F836" s="68"/>
      <c r="G836" s="85"/>
      <c r="H836" s="68"/>
      <c r="I836" s="69">
        <v>1108641</v>
      </c>
      <c r="J836" s="70">
        <v>1950053</v>
      </c>
      <c r="K836" s="70">
        <v>69327</v>
      </c>
      <c r="L836" s="70">
        <v>18779</v>
      </c>
      <c r="M836" s="70">
        <v>27202</v>
      </c>
      <c r="N836" s="70">
        <v>115308</v>
      </c>
      <c r="O836" s="71">
        <v>115308</v>
      </c>
    </row>
    <row r="837" spans="1:15" x14ac:dyDescent="0.2">
      <c r="A837" s="43"/>
      <c r="B837" s="43"/>
      <c r="C837" s="58" t="s">
        <v>791</v>
      </c>
      <c r="D837" s="59"/>
      <c r="E837" s="59"/>
      <c r="F837" s="59"/>
      <c r="G837" s="74"/>
      <c r="H837" s="59"/>
      <c r="I837" s="60">
        <v>1472911</v>
      </c>
      <c r="J837" s="61">
        <v>25398453</v>
      </c>
      <c r="K837" s="61">
        <v>81937</v>
      </c>
      <c r="L837" s="61">
        <v>26327</v>
      </c>
      <c r="M837" s="61">
        <v>56563</v>
      </c>
      <c r="N837" s="61">
        <v>164827</v>
      </c>
      <c r="O837" s="62">
        <v>164827</v>
      </c>
    </row>
    <row r="838" spans="1:15" x14ac:dyDescent="0.2">
      <c r="A838" s="43"/>
      <c r="B838" s="53" t="s">
        <v>792</v>
      </c>
      <c r="C838" s="54"/>
      <c r="D838" s="54"/>
      <c r="E838" s="54"/>
      <c r="F838" s="54"/>
      <c r="G838" s="83"/>
      <c r="H838" s="54"/>
      <c r="I838" s="55">
        <v>3902838</v>
      </c>
      <c r="J838" s="56">
        <v>144575949</v>
      </c>
      <c r="K838" s="56">
        <v>230226</v>
      </c>
      <c r="L838" s="56">
        <v>346537</v>
      </c>
      <c r="M838" s="56">
        <v>1331670</v>
      </c>
      <c r="N838" s="56">
        <v>1908433</v>
      </c>
      <c r="O838" s="57">
        <v>1908433</v>
      </c>
    </row>
    <row r="839" spans="1:15" ht="22.5" x14ac:dyDescent="0.2">
      <c r="A839" s="38">
        <v>8</v>
      </c>
      <c r="B839" s="38" t="s">
        <v>720</v>
      </c>
      <c r="C839" s="38" t="s">
        <v>580</v>
      </c>
      <c r="D839" s="38" t="s">
        <v>579</v>
      </c>
      <c r="E839" s="38" t="s">
        <v>580</v>
      </c>
      <c r="F839" s="38" t="s">
        <v>18</v>
      </c>
      <c r="G839" s="45" t="s">
        <v>48</v>
      </c>
      <c r="H839" s="39"/>
      <c r="I839" s="40"/>
      <c r="J839" s="41">
        <v>1500000</v>
      </c>
      <c r="K839" s="41"/>
      <c r="L839" s="41"/>
      <c r="M839" s="41"/>
      <c r="N839" s="41">
        <v>0</v>
      </c>
      <c r="O839" s="42">
        <v>0</v>
      </c>
    </row>
    <row r="840" spans="1:15" x14ac:dyDescent="0.2">
      <c r="A840" s="43"/>
      <c r="B840" s="43"/>
      <c r="C840" s="43"/>
      <c r="D840" s="43"/>
      <c r="E840" s="43"/>
      <c r="F840" s="63" t="s">
        <v>738</v>
      </c>
      <c r="G840" s="73"/>
      <c r="H840" s="72"/>
      <c r="I840" s="64"/>
      <c r="J840" s="65">
        <v>1500000</v>
      </c>
      <c r="K840" s="65"/>
      <c r="L840" s="65"/>
      <c r="M840" s="65"/>
      <c r="N840" s="65">
        <v>0</v>
      </c>
      <c r="O840" s="66">
        <v>0</v>
      </c>
    </row>
    <row r="841" spans="1:15" x14ac:dyDescent="0.2">
      <c r="A841" s="43"/>
      <c r="B841" s="43"/>
      <c r="C841" s="43"/>
      <c r="D841" s="67" t="s">
        <v>967</v>
      </c>
      <c r="E841" s="68"/>
      <c r="F841" s="68"/>
      <c r="G841" s="85"/>
      <c r="H841" s="68"/>
      <c r="I841" s="69"/>
      <c r="J841" s="70">
        <v>1500000</v>
      </c>
      <c r="K841" s="70"/>
      <c r="L841" s="70"/>
      <c r="M841" s="70"/>
      <c r="N841" s="70">
        <v>0</v>
      </c>
      <c r="O841" s="71">
        <v>0</v>
      </c>
    </row>
    <row r="842" spans="1:15" x14ac:dyDescent="0.2">
      <c r="A842" s="43"/>
      <c r="B842" s="43"/>
      <c r="C842" s="43"/>
      <c r="D842" s="38" t="s">
        <v>573</v>
      </c>
      <c r="E842" s="38" t="s">
        <v>574</v>
      </c>
      <c r="F842" s="38" t="s">
        <v>18</v>
      </c>
      <c r="G842" s="45" t="s">
        <v>21</v>
      </c>
      <c r="H842" s="39"/>
      <c r="I842" s="40"/>
      <c r="J842" s="41">
        <v>1885000</v>
      </c>
      <c r="K842" s="41"/>
      <c r="L842" s="41"/>
      <c r="M842" s="41">
        <v>124351</v>
      </c>
      <c r="N842" s="41">
        <v>124351</v>
      </c>
      <c r="O842" s="42">
        <v>124351</v>
      </c>
    </row>
    <row r="843" spans="1:15" x14ac:dyDescent="0.2">
      <c r="A843" s="43"/>
      <c r="B843" s="43"/>
      <c r="C843" s="43"/>
      <c r="D843" s="43"/>
      <c r="E843" s="43"/>
      <c r="F843" s="63" t="s">
        <v>738</v>
      </c>
      <c r="G843" s="73"/>
      <c r="H843" s="72"/>
      <c r="I843" s="64"/>
      <c r="J843" s="65">
        <v>1885000</v>
      </c>
      <c r="K843" s="65"/>
      <c r="L843" s="65"/>
      <c r="M843" s="65">
        <v>124351</v>
      </c>
      <c r="N843" s="65">
        <v>124351</v>
      </c>
      <c r="O843" s="66">
        <v>124351</v>
      </c>
    </row>
    <row r="844" spans="1:15" x14ac:dyDescent="0.2">
      <c r="A844" s="43"/>
      <c r="B844" s="43"/>
      <c r="C844" s="43"/>
      <c r="D844" s="43"/>
      <c r="E844" s="43"/>
      <c r="F844" s="38" t="s">
        <v>54</v>
      </c>
      <c r="G844" s="45" t="s">
        <v>35</v>
      </c>
      <c r="H844" s="39"/>
      <c r="I844" s="40">
        <v>50000</v>
      </c>
      <c r="J844" s="41">
        <v>50000</v>
      </c>
      <c r="K844" s="41"/>
      <c r="L844" s="41"/>
      <c r="M844" s="41"/>
      <c r="N844" s="41">
        <v>0</v>
      </c>
      <c r="O844" s="42">
        <v>0</v>
      </c>
    </row>
    <row r="845" spans="1:15" x14ac:dyDescent="0.2">
      <c r="A845" s="43"/>
      <c r="B845" s="43"/>
      <c r="C845" s="43"/>
      <c r="D845" s="43"/>
      <c r="E845" s="43"/>
      <c r="F845" s="63" t="s">
        <v>739</v>
      </c>
      <c r="G845" s="73"/>
      <c r="H845" s="72"/>
      <c r="I845" s="64">
        <v>50000</v>
      </c>
      <c r="J845" s="65">
        <v>50000</v>
      </c>
      <c r="K845" s="65"/>
      <c r="L845" s="65"/>
      <c r="M845" s="65"/>
      <c r="N845" s="65">
        <v>0</v>
      </c>
      <c r="O845" s="66">
        <v>0</v>
      </c>
    </row>
    <row r="846" spans="1:15" x14ac:dyDescent="0.2">
      <c r="A846" s="43"/>
      <c r="B846" s="43"/>
      <c r="C846" s="43"/>
      <c r="D846" s="67" t="s">
        <v>970</v>
      </c>
      <c r="E846" s="68"/>
      <c r="F846" s="68"/>
      <c r="G846" s="85"/>
      <c r="H846" s="68"/>
      <c r="I846" s="69">
        <v>50000</v>
      </c>
      <c r="J846" s="70">
        <v>1935000</v>
      </c>
      <c r="K846" s="70"/>
      <c r="L846" s="70"/>
      <c r="M846" s="70">
        <v>124351</v>
      </c>
      <c r="N846" s="70">
        <v>124351</v>
      </c>
      <c r="O846" s="71">
        <v>124351</v>
      </c>
    </row>
    <row r="847" spans="1:15" x14ac:dyDescent="0.2">
      <c r="A847" s="43"/>
      <c r="B847" s="43"/>
      <c r="C847" s="43"/>
      <c r="D847" s="38" t="s">
        <v>575</v>
      </c>
      <c r="E847" s="38" t="s">
        <v>576</v>
      </c>
      <c r="F847" s="38" t="s">
        <v>54</v>
      </c>
      <c r="G847" s="45" t="s">
        <v>35</v>
      </c>
      <c r="H847" s="39"/>
      <c r="I847" s="40">
        <v>890702</v>
      </c>
      <c r="J847" s="41">
        <v>890702</v>
      </c>
      <c r="K847" s="41">
        <v>26000</v>
      </c>
      <c r="L847" s="41">
        <v>33803</v>
      </c>
      <c r="M847" s="41">
        <v>247600</v>
      </c>
      <c r="N847" s="41">
        <v>307403</v>
      </c>
      <c r="O847" s="42">
        <v>307403</v>
      </c>
    </row>
    <row r="848" spans="1:15" x14ac:dyDescent="0.2">
      <c r="A848" s="43"/>
      <c r="B848" s="43"/>
      <c r="C848" s="43"/>
      <c r="D848" s="43"/>
      <c r="E848" s="43"/>
      <c r="F848" s="63" t="s">
        <v>739</v>
      </c>
      <c r="G848" s="73"/>
      <c r="H848" s="72"/>
      <c r="I848" s="64">
        <v>890702</v>
      </c>
      <c r="J848" s="65">
        <v>890702</v>
      </c>
      <c r="K848" s="65">
        <v>26000</v>
      </c>
      <c r="L848" s="65">
        <v>33803</v>
      </c>
      <c r="M848" s="65">
        <v>247600</v>
      </c>
      <c r="N848" s="65">
        <v>307403</v>
      </c>
      <c r="O848" s="66">
        <v>307403</v>
      </c>
    </row>
    <row r="849" spans="1:15" x14ac:dyDescent="0.2">
      <c r="A849" s="43"/>
      <c r="B849" s="43"/>
      <c r="C849" s="43"/>
      <c r="D849" s="67" t="s">
        <v>971</v>
      </c>
      <c r="E849" s="68"/>
      <c r="F849" s="68"/>
      <c r="G849" s="85"/>
      <c r="H849" s="68"/>
      <c r="I849" s="69">
        <v>890702</v>
      </c>
      <c r="J849" s="70">
        <v>890702</v>
      </c>
      <c r="K849" s="70">
        <v>26000</v>
      </c>
      <c r="L849" s="70">
        <v>33803</v>
      </c>
      <c r="M849" s="70">
        <v>247600</v>
      </c>
      <c r="N849" s="70">
        <v>307403</v>
      </c>
      <c r="O849" s="71">
        <v>307403</v>
      </c>
    </row>
    <row r="850" spans="1:15" x14ac:dyDescent="0.2">
      <c r="A850" s="43"/>
      <c r="B850" s="43"/>
      <c r="C850" s="43"/>
      <c r="D850" s="38" t="s">
        <v>577</v>
      </c>
      <c r="E850" s="38" t="s">
        <v>578</v>
      </c>
      <c r="F850" s="38" t="s">
        <v>18</v>
      </c>
      <c r="G850" s="45" t="s">
        <v>35</v>
      </c>
      <c r="H850" s="39"/>
      <c r="I850" s="40">
        <v>171200</v>
      </c>
      <c r="J850" s="41">
        <v>500000</v>
      </c>
      <c r="K850" s="41"/>
      <c r="L850" s="41"/>
      <c r="M850" s="41"/>
      <c r="N850" s="41">
        <v>0</v>
      </c>
      <c r="O850" s="42">
        <v>0</v>
      </c>
    </row>
    <row r="851" spans="1:15" x14ac:dyDescent="0.2">
      <c r="A851" s="43"/>
      <c r="B851" s="43"/>
      <c r="C851" s="43"/>
      <c r="D851" s="43"/>
      <c r="E851" s="43"/>
      <c r="F851" s="63" t="s">
        <v>738</v>
      </c>
      <c r="G851" s="73"/>
      <c r="H851" s="72"/>
      <c r="I851" s="64">
        <v>171200</v>
      </c>
      <c r="J851" s="65">
        <v>500000</v>
      </c>
      <c r="K851" s="65"/>
      <c r="L851" s="65"/>
      <c r="M851" s="65"/>
      <c r="N851" s="65">
        <v>0</v>
      </c>
      <c r="O851" s="66">
        <v>0</v>
      </c>
    </row>
    <row r="852" spans="1:15" x14ac:dyDescent="0.2">
      <c r="A852" s="43"/>
      <c r="B852" s="43"/>
      <c r="C852" s="43"/>
      <c r="D852" s="67" t="s">
        <v>972</v>
      </c>
      <c r="E852" s="68"/>
      <c r="F852" s="68"/>
      <c r="G852" s="85"/>
      <c r="H852" s="68"/>
      <c r="I852" s="69">
        <v>171200</v>
      </c>
      <c r="J852" s="70">
        <v>500000</v>
      </c>
      <c r="K852" s="70"/>
      <c r="L852" s="70"/>
      <c r="M852" s="70"/>
      <c r="N852" s="70">
        <v>0</v>
      </c>
      <c r="O852" s="71">
        <v>0</v>
      </c>
    </row>
    <row r="853" spans="1:15" x14ac:dyDescent="0.2">
      <c r="A853" s="43"/>
      <c r="B853" s="43"/>
      <c r="C853" s="58" t="s">
        <v>744</v>
      </c>
      <c r="D853" s="59"/>
      <c r="E853" s="59"/>
      <c r="F853" s="59"/>
      <c r="G853" s="74"/>
      <c r="H853" s="59"/>
      <c r="I853" s="60">
        <v>1111902</v>
      </c>
      <c r="J853" s="61">
        <v>4825702</v>
      </c>
      <c r="K853" s="61">
        <v>26000</v>
      </c>
      <c r="L853" s="61">
        <v>33803</v>
      </c>
      <c r="M853" s="61">
        <v>371951</v>
      </c>
      <c r="N853" s="61">
        <v>431754</v>
      </c>
      <c r="O853" s="62">
        <v>431754</v>
      </c>
    </row>
    <row r="854" spans="1:15" x14ac:dyDescent="0.2">
      <c r="A854" s="43"/>
      <c r="B854" s="43"/>
      <c r="C854" s="38" t="s">
        <v>602</v>
      </c>
      <c r="D854" s="38" t="s">
        <v>601</v>
      </c>
      <c r="E854" s="38" t="s">
        <v>602</v>
      </c>
      <c r="F854" s="38" t="s">
        <v>18</v>
      </c>
      <c r="G854" s="45" t="s">
        <v>214</v>
      </c>
      <c r="H854" s="39"/>
      <c r="I854" s="40">
        <v>587000</v>
      </c>
      <c r="J854" s="41">
        <v>587000</v>
      </c>
      <c r="K854" s="41"/>
      <c r="L854" s="41">
        <v>51500</v>
      </c>
      <c r="M854" s="41"/>
      <c r="N854" s="41">
        <v>51500</v>
      </c>
      <c r="O854" s="42">
        <v>51500</v>
      </c>
    </row>
    <row r="855" spans="1:15" x14ac:dyDescent="0.2">
      <c r="A855" s="43"/>
      <c r="B855" s="43"/>
      <c r="C855" s="43"/>
      <c r="D855" s="43"/>
      <c r="E855" s="43"/>
      <c r="F855" s="63" t="s">
        <v>738</v>
      </c>
      <c r="G855" s="73"/>
      <c r="H855" s="72"/>
      <c r="I855" s="64">
        <v>587000</v>
      </c>
      <c r="J855" s="65">
        <v>587000</v>
      </c>
      <c r="K855" s="65"/>
      <c r="L855" s="65">
        <v>51500</v>
      </c>
      <c r="M855" s="65"/>
      <c r="N855" s="65">
        <v>51500</v>
      </c>
      <c r="O855" s="66">
        <v>51500</v>
      </c>
    </row>
    <row r="856" spans="1:15" x14ac:dyDescent="0.2">
      <c r="A856" s="43"/>
      <c r="B856" s="43"/>
      <c r="C856" s="43"/>
      <c r="D856" s="43"/>
      <c r="E856" s="43"/>
      <c r="F856" s="38" t="s">
        <v>54</v>
      </c>
      <c r="G856" s="45" t="s">
        <v>214</v>
      </c>
      <c r="H856" s="39"/>
      <c r="I856" s="40">
        <v>2000000</v>
      </c>
      <c r="J856" s="41">
        <v>2000000</v>
      </c>
      <c r="K856" s="41">
        <v>106200</v>
      </c>
      <c r="L856" s="41">
        <v>43455</v>
      </c>
      <c r="M856" s="41"/>
      <c r="N856" s="41">
        <v>149655</v>
      </c>
      <c r="O856" s="42">
        <v>149655</v>
      </c>
    </row>
    <row r="857" spans="1:15" x14ac:dyDescent="0.2">
      <c r="A857" s="43"/>
      <c r="B857" s="43"/>
      <c r="C857" s="43"/>
      <c r="D857" s="43"/>
      <c r="E857" s="43"/>
      <c r="F857" s="63" t="s">
        <v>739</v>
      </c>
      <c r="G857" s="73"/>
      <c r="H857" s="72"/>
      <c r="I857" s="64">
        <v>2000000</v>
      </c>
      <c r="J857" s="65">
        <v>2000000</v>
      </c>
      <c r="K857" s="65">
        <v>106200</v>
      </c>
      <c r="L857" s="65">
        <v>43455</v>
      </c>
      <c r="M857" s="65"/>
      <c r="N857" s="65">
        <v>149655</v>
      </c>
      <c r="O857" s="66">
        <v>149655</v>
      </c>
    </row>
    <row r="858" spans="1:15" x14ac:dyDescent="0.2">
      <c r="A858" s="43"/>
      <c r="B858" s="43"/>
      <c r="C858" s="43"/>
      <c r="D858" s="67" t="s">
        <v>969</v>
      </c>
      <c r="E858" s="68"/>
      <c r="F858" s="68"/>
      <c r="G858" s="85"/>
      <c r="H858" s="68"/>
      <c r="I858" s="69">
        <v>2587000</v>
      </c>
      <c r="J858" s="70">
        <v>2587000</v>
      </c>
      <c r="K858" s="70">
        <v>106200</v>
      </c>
      <c r="L858" s="70">
        <v>94955</v>
      </c>
      <c r="M858" s="70"/>
      <c r="N858" s="70">
        <v>201155</v>
      </c>
      <c r="O858" s="71">
        <v>201155</v>
      </c>
    </row>
    <row r="859" spans="1:15" x14ac:dyDescent="0.2">
      <c r="A859" s="43"/>
      <c r="B859" s="43"/>
      <c r="C859" s="43"/>
      <c r="D859" s="38" t="s">
        <v>599</v>
      </c>
      <c r="E859" s="38" t="s">
        <v>600</v>
      </c>
      <c r="F859" s="38" t="s">
        <v>18</v>
      </c>
      <c r="G859" s="45" t="s">
        <v>35</v>
      </c>
      <c r="H859" s="39"/>
      <c r="I859" s="40">
        <v>10417000</v>
      </c>
      <c r="J859" s="41">
        <v>17000</v>
      </c>
      <c r="K859" s="41"/>
      <c r="L859" s="41"/>
      <c r="M859" s="41"/>
      <c r="N859" s="41">
        <v>0</v>
      </c>
      <c r="O859" s="42">
        <v>0</v>
      </c>
    </row>
    <row r="860" spans="1:15" ht="22.5" x14ac:dyDescent="0.2">
      <c r="A860" s="43"/>
      <c r="B860" s="43"/>
      <c r="C860" s="43"/>
      <c r="D860" s="43"/>
      <c r="E860" s="43"/>
      <c r="F860" s="43"/>
      <c r="G860" s="45" t="s">
        <v>48</v>
      </c>
      <c r="H860" s="39"/>
      <c r="I860" s="40"/>
      <c r="J860" s="41">
        <v>45289383</v>
      </c>
      <c r="K860" s="41"/>
      <c r="L860" s="41"/>
      <c r="M860" s="41"/>
      <c r="N860" s="41">
        <v>0</v>
      </c>
      <c r="O860" s="42">
        <v>0</v>
      </c>
    </row>
    <row r="861" spans="1:15" x14ac:dyDescent="0.2">
      <c r="A861" s="43"/>
      <c r="B861" s="43"/>
      <c r="C861" s="43"/>
      <c r="D861" s="43"/>
      <c r="E861" s="43"/>
      <c r="F861" s="63" t="s">
        <v>738</v>
      </c>
      <c r="G861" s="73"/>
      <c r="H861" s="72"/>
      <c r="I861" s="64">
        <v>10417000</v>
      </c>
      <c r="J861" s="65">
        <v>45306383</v>
      </c>
      <c r="K861" s="65"/>
      <c r="L861" s="65"/>
      <c r="M861" s="65"/>
      <c r="N861" s="65">
        <v>0</v>
      </c>
      <c r="O861" s="66">
        <v>0</v>
      </c>
    </row>
    <row r="862" spans="1:15" x14ac:dyDescent="0.2">
      <c r="A862" s="43"/>
      <c r="B862" s="43"/>
      <c r="C862" s="43"/>
      <c r="D862" s="67" t="s">
        <v>979</v>
      </c>
      <c r="E862" s="68"/>
      <c r="F862" s="68"/>
      <c r="G862" s="85"/>
      <c r="H862" s="68"/>
      <c r="I862" s="69">
        <v>10417000</v>
      </c>
      <c r="J862" s="70">
        <v>45306383</v>
      </c>
      <c r="K862" s="70"/>
      <c r="L862" s="70"/>
      <c r="M862" s="70"/>
      <c r="N862" s="70">
        <v>0</v>
      </c>
      <c r="O862" s="71">
        <v>0</v>
      </c>
    </row>
    <row r="863" spans="1:15" x14ac:dyDescent="0.2">
      <c r="A863" s="43"/>
      <c r="B863" s="43"/>
      <c r="C863" s="58" t="s">
        <v>745</v>
      </c>
      <c r="D863" s="59"/>
      <c r="E863" s="59"/>
      <c r="F863" s="59"/>
      <c r="G863" s="74"/>
      <c r="H863" s="59"/>
      <c r="I863" s="60">
        <v>13004000</v>
      </c>
      <c r="J863" s="61">
        <v>47893383</v>
      </c>
      <c r="K863" s="61">
        <v>106200</v>
      </c>
      <c r="L863" s="61">
        <v>94955</v>
      </c>
      <c r="M863" s="61"/>
      <c r="N863" s="61">
        <v>201155</v>
      </c>
      <c r="O863" s="62">
        <v>201155</v>
      </c>
    </row>
    <row r="864" spans="1:15" x14ac:dyDescent="0.2">
      <c r="A864" s="43"/>
      <c r="B864" s="43"/>
      <c r="C864" s="38" t="s">
        <v>732</v>
      </c>
      <c r="D864" s="38" t="s">
        <v>592</v>
      </c>
      <c r="E864" s="38" t="s">
        <v>593</v>
      </c>
      <c r="F864" s="38" t="s">
        <v>18</v>
      </c>
      <c r="G864" s="45" t="s">
        <v>21</v>
      </c>
      <c r="H864" s="39"/>
      <c r="I864" s="40"/>
      <c r="J864" s="41">
        <v>2115823</v>
      </c>
      <c r="K864" s="41"/>
      <c r="L864" s="41"/>
      <c r="M864" s="41"/>
      <c r="N864" s="41">
        <v>0</v>
      </c>
      <c r="O864" s="42">
        <v>0</v>
      </c>
    </row>
    <row r="865" spans="1:15" x14ac:dyDescent="0.2">
      <c r="A865" s="43"/>
      <c r="B865" s="43"/>
      <c r="C865" s="43"/>
      <c r="D865" s="43"/>
      <c r="E865" s="43"/>
      <c r="F865" s="63" t="s">
        <v>738</v>
      </c>
      <c r="G865" s="73"/>
      <c r="H865" s="72"/>
      <c r="I865" s="64"/>
      <c r="J865" s="65">
        <v>2115823</v>
      </c>
      <c r="K865" s="65"/>
      <c r="L865" s="65"/>
      <c r="M865" s="65"/>
      <c r="N865" s="65">
        <v>0</v>
      </c>
      <c r="O865" s="66">
        <v>0</v>
      </c>
    </row>
    <row r="866" spans="1:15" x14ac:dyDescent="0.2">
      <c r="A866" s="43"/>
      <c r="B866" s="43"/>
      <c r="C866" s="43"/>
      <c r="D866" s="43"/>
      <c r="E866" s="43"/>
      <c r="F866" s="38" t="s">
        <v>54</v>
      </c>
      <c r="G866" s="45" t="s">
        <v>21</v>
      </c>
      <c r="H866" s="39"/>
      <c r="I866" s="40">
        <v>126324</v>
      </c>
      <c r="J866" s="41">
        <v>126324</v>
      </c>
      <c r="K866" s="41">
        <v>8241</v>
      </c>
      <c r="L866" s="41"/>
      <c r="M866" s="41"/>
      <c r="N866" s="41">
        <v>8241</v>
      </c>
      <c r="O866" s="42">
        <v>8241</v>
      </c>
    </row>
    <row r="867" spans="1:15" x14ac:dyDescent="0.2">
      <c r="A867" s="43"/>
      <c r="B867" s="43"/>
      <c r="C867" s="43"/>
      <c r="D867" s="43"/>
      <c r="E867" s="43"/>
      <c r="F867" s="63" t="s">
        <v>739</v>
      </c>
      <c r="G867" s="73"/>
      <c r="H867" s="72"/>
      <c r="I867" s="64">
        <v>126324</v>
      </c>
      <c r="J867" s="65">
        <v>126324</v>
      </c>
      <c r="K867" s="65">
        <v>8241</v>
      </c>
      <c r="L867" s="65"/>
      <c r="M867" s="65"/>
      <c r="N867" s="65">
        <v>8241</v>
      </c>
      <c r="O867" s="66">
        <v>8241</v>
      </c>
    </row>
    <row r="868" spans="1:15" x14ac:dyDescent="0.2">
      <c r="A868" s="43"/>
      <c r="B868" s="43"/>
      <c r="C868" s="43"/>
      <c r="D868" s="67" t="s">
        <v>976</v>
      </c>
      <c r="E868" s="68"/>
      <c r="F868" s="68"/>
      <c r="G868" s="85"/>
      <c r="H868" s="68"/>
      <c r="I868" s="69">
        <v>126324</v>
      </c>
      <c r="J868" s="70">
        <v>2242147</v>
      </c>
      <c r="K868" s="70">
        <v>8241</v>
      </c>
      <c r="L868" s="70"/>
      <c r="M868" s="70"/>
      <c r="N868" s="70">
        <v>8241</v>
      </c>
      <c r="O868" s="71">
        <v>8241</v>
      </c>
    </row>
    <row r="869" spans="1:15" x14ac:dyDescent="0.2">
      <c r="A869" s="43"/>
      <c r="B869" s="43"/>
      <c r="C869" s="43"/>
      <c r="D869" s="38" t="s">
        <v>595</v>
      </c>
      <c r="E869" s="38" t="s">
        <v>596</v>
      </c>
      <c r="F869" s="38" t="s">
        <v>54</v>
      </c>
      <c r="G869" s="45" t="s">
        <v>35</v>
      </c>
      <c r="H869" s="39"/>
      <c r="I869" s="40">
        <v>1200000</v>
      </c>
      <c r="J869" s="41">
        <v>1200000</v>
      </c>
      <c r="K869" s="41"/>
      <c r="L869" s="41">
        <v>78047</v>
      </c>
      <c r="M869" s="41">
        <v>54533</v>
      </c>
      <c r="N869" s="41">
        <v>132580</v>
      </c>
      <c r="O869" s="42">
        <v>132580</v>
      </c>
    </row>
    <row r="870" spans="1:15" x14ac:dyDescent="0.2">
      <c r="A870" s="43"/>
      <c r="B870" s="43"/>
      <c r="C870" s="43"/>
      <c r="D870" s="43"/>
      <c r="E870" s="43"/>
      <c r="F870" s="63" t="s">
        <v>739</v>
      </c>
      <c r="G870" s="73"/>
      <c r="H870" s="72"/>
      <c r="I870" s="64">
        <v>1200000</v>
      </c>
      <c r="J870" s="65">
        <v>1200000</v>
      </c>
      <c r="K870" s="65"/>
      <c r="L870" s="65">
        <v>78047</v>
      </c>
      <c r="M870" s="65">
        <v>54533</v>
      </c>
      <c r="N870" s="65">
        <v>132580</v>
      </c>
      <c r="O870" s="66">
        <v>132580</v>
      </c>
    </row>
    <row r="871" spans="1:15" x14ac:dyDescent="0.2">
      <c r="A871" s="43"/>
      <c r="B871" s="43"/>
      <c r="C871" s="43"/>
      <c r="D871" s="67" t="s">
        <v>977</v>
      </c>
      <c r="E871" s="68"/>
      <c r="F871" s="68"/>
      <c r="G871" s="85"/>
      <c r="H871" s="68"/>
      <c r="I871" s="69">
        <v>1200000</v>
      </c>
      <c r="J871" s="70">
        <v>1200000</v>
      </c>
      <c r="K871" s="70"/>
      <c r="L871" s="70">
        <v>78047</v>
      </c>
      <c r="M871" s="70">
        <v>54533</v>
      </c>
      <c r="N871" s="70">
        <v>132580</v>
      </c>
      <c r="O871" s="71">
        <v>132580</v>
      </c>
    </row>
    <row r="872" spans="1:15" x14ac:dyDescent="0.2">
      <c r="A872" s="43"/>
      <c r="B872" s="43"/>
      <c r="C872" s="43"/>
      <c r="D872" s="38" t="s">
        <v>597</v>
      </c>
      <c r="E872" s="38" t="s">
        <v>598</v>
      </c>
      <c r="F872" s="38" t="s">
        <v>18</v>
      </c>
      <c r="G872" s="45" t="s">
        <v>21</v>
      </c>
      <c r="H872" s="39"/>
      <c r="I872" s="40">
        <v>640000</v>
      </c>
      <c r="J872" s="41">
        <v>640000</v>
      </c>
      <c r="K872" s="41"/>
      <c r="L872" s="41"/>
      <c r="M872" s="41"/>
      <c r="N872" s="41">
        <v>0</v>
      </c>
      <c r="O872" s="42">
        <v>0</v>
      </c>
    </row>
    <row r="873" spans="1:15" x14ac:dyDescent="0.2">
      <c r="A873" s="43"/>
      <c r="B873" s="43"/>
      <c r="C873" s="43"/>
      <c r="D873" s="43"/>
      <c r="E873" s="43"/>
      <c r="F873" s="63" t="s">
        <v>738</v>
      </c>
      <c r="G873" s="73"/>
      <c r="H873" s="72"/>
      <c r="I873" s="64">
        <v>640000</v>
      </c>
      <c r="J873" s="65">
        <v>640000</v>
      </c>
      <c r="K873" s="65"/>
      <c r="L873" s="65"/>
      <c r="M873" s="65"/>
      <c r="N873" s="65">
        <v>0</v>
      </c>
      <c r="O873" s="66">
        <v>0</v>
      </c>
    </row>
    <row r="874" spans="1:15" x14ac:dyDescent="0.2">
      <c r="A874" s="43"/>
      <c r="B874" s="43"/>
      <c r="C874" s="43"/>
      <c r="D874" s="43"/>
      <c r="E874" s="43"/>
      <c r="F874" s="38" t="s">
        <v>54</v>
      </c>
      <c r="G874" s="45" t="s">
        <v>21</v>
      </c>
      <c r="H874" s="39"/>
      <c r="I874" s="40"/>
      <c r="J874" s="41"/>
      <c r="K874" s="41">
        <v>331601</v>
      </c>
      <c r="L874" s="41">
        <v>103999</v>
      </c>
      <c r="M874" s="41"/>
      <c r="N874" s="41">
        <v>435600</v>
      </c>
      <c r="O874" s="42">
        <v>435600</v>
      </c>
    </row>
    <row r="875" spans="1:15" x14ac:dyDescent="0.2">
      <c r="A875" s="43"/>
      <c r="B875" s="43"/>
      <c r="C875" s="43"/>
      <c r="D875" s="43"/>
      <c r="E875" s="43"/>
      <c r="F875" s="63" t="s">
        <v>739</v>
      </c>
      <c r="G875" s="73"/>
      <c r="H875" s="72"/>
      <c r="I875" s="64"/>
      <c r="J875" s="65"/>
      <c r="K875" s="65">
        <v>331601</v>
      </c>
      <c r="L875" s="65">
        <v>103999</v>
      </c>
      <c r="M875" s="65"/>
      <c r="N875" s="65">
        <v>435600</v>
      </c>
      <c r="O875" s="66">
        <v>435600</v>
      </c>
    </row>
    <row r="876" spans="1:15" x14ac:dyDescent="0.2">
      <c r="A876" s="43"/>
      <c r="B876" s="43"/>
      <c r="C876" s="43"/>
      <c r="D876" s="67" t="s">
        <v>978</v>
      </c>
      <c r="E876" s="68"/>
      <c r="F876" s="68"/>
      <c r="G876" s="85"/>
      <c r="H876" s="68"/>
      <c r="I876" s="69">
        <v>640000</v>
      </c>
      <c r="J876" s="70">
        <v>640000</v>
      </c>
      <c r="K876" s="70">
        <v>331601</v>
      </c>
      <c r="L876" s="70">
        <v>103999</v>
      </c>
      <c r="M876" s="70"/>
      <c r="N876" s="70">
        <v>435600</v>
      </c>
      <c r="O876" s="71">
        <v>435600</v>
      </c>
    </row>
    <row r="877" spans="1:15" x14ac:dyDescent="0.2">
      <c r="A877" s="43"/>
      <c r="B877" s="43"/>
      <c r="C877" s="58" t="s">
        <v>746</v>
      </c>
      <c r="D877" s="59"/>
      <c r="E877" s="59"/>
      <c r="F877" s="59"/>
      <c r="G877" s="74"/>
      <c r="H877" s="59"/>
      <c r="I877" s="60">
        <v>1966324</v>
      </c>
      <c r="J877" s="61">
        <v>4082147</v>
      </c>
      <c r="K877" s="61">
        <v>339842</v>
      </c>
      <c r="L877" s="61">
        <v>182046</v>
      </c>
      <c r="M877" s="61">
        <v>54533</v>
      </c>
      <c r="N877" s="61">
        <v>576421</v>
      </c>
      <c r="O877" s="62">
        <v>576421</v>
      </c>
    </row>
    <row r="878" spans="1:15" x14ac:dyDescent="0.2">
      <c r="A878" s="43"/>
      <c r="B878" s="43"/>
      <c r="C878" s="38" t="s">
        <v>591</v>
      </c>
      <c r="D878" s="38" t="s">
        <v>590</v>
      </c>
      <c r="E878" s="38" t="s">
        <v>591</v>
      </c>
      <c r="F878" s="38" t="s">
        <v>18</v>
      </c>
      <c r="G878" s="45" t="s">
        <v>21</v>
      </c>
      <c r="H878" s="39"/>
      <c r="I878" s="40">
        <v>1020000</v>
      </c>
      <c r="J878" s="41"/>
      <c r="K878" s="41"/>
      <c r="L878" s="41"/>
      <c r="M878" s="41"/>
      <c r="N878" s="41">
        <v>0</v>
      </c>
      <c r="O878" s="42">
        <v>0</v>
      </c>
    </row>
    <row r="879" spans="1:15" x14ac:dyDescent="0.2">
      <c r="A879" s="43"/>
      <c r="B879" s="43"/>
      <c r="C879" s="43"/>
      <c r="D879" s="43"/>
      <c r="E879" s="43"/>
      <c r="F879" s="63" t="s">
        <v>738</v>
      </c>
      <c r="G879" s="73"/>
      <c r="H879" s="72"/>
      <c r="I879" s="64">
        <v>1020000</v>
      </c>
      <c r="J879" s="65"/>
      <c r="K879" s="65"/>
      <c r="L879" s="65"/>
      <c r="M879" s="65"/>
      <c r="N879" s="65">
        <v>0</v>
      </c>
      <c r="O879" s="66">
        <v>0</v>
      </c>
    </row>
    <row r="880" spans="1:15" x14ac:dyDescent="0.2">
      <c r="A880" s="43"/>
      <c r="B880" s="43"/>
      <c r="C880" s="43"/>
      <c r="D880" s="67" t="s">
        <v>968</v>
      </c>
      <c r="E880" s="68"/>
      <c r="F880" s="68"/>
      <c r="G880" s="85"/>
      <c r="H880" s="68"/>
      <c r="I880" s="69">
        <v>1020000</v>
      </c>
      <c r="J880" s="70"/>
      <c r="K880" s="70"/>
      <c r="L880" s="70"/>
      <c r="M880" s="70"/>
      <c r="N880" s="70">
        <v>0</v>
      </c>
      <c r="O880" s="71">
        <v>0</v>
      </c>
    </row>
    <row r="881" spans="1:15" x14ac:dyDescent="0.2">
      <c r="A881" s="43"/>
      <c r="B881" s="43"/>
      <c r="C881" s="43"/>
      <c r="D881" s="38" t="s">
        <v>581</v>
      </c>
      <c r="E881" s="38" t="s">
        <v>582</v>
      </c>
      <c r="F881" s="38" t="s">
        <v>54</v>
      </c>
      <c r="G881" s="45" t="s">
        <v>33</v>
      </c>
      <c r="H881" s="39"/>
      <c r="I881" s="40">
        <v>2300004</v>
      </c>
      <c r="J881" s="41">
        <v>2300004</v>
      </c>
      <c r="K881" s="41"/>
      <c r="L881" s="41"/>
      <c r="M881" s="41"/>
      <c r="N881" s="41">
        <v>0</v>
      </c>
      <c r="O881" s="42">
        <v>0</v>
      </c>
    </row>
    <row r="882" spans="1:15" x14ac:dyDescent="0.2">
      <c r="A882" s="43"/>
      <c r="B882" s="43"/>
      <c r="C882" s="43"/>
      <c r="D882" s="43"/>
      <c r="E882" s="43"/>
      <c r="F882" s="43"/>
      <c r="G882" s="45" t="s">
        <v>34</v>
      </c>
      <c r="H882" s="39"/>
      <c r="I882" s="40">
        <v>2000004</v>
      </c>
      <c r="J882" s="41">
        <v>2000004</v>
      </c>
      <c r="K882" s="41"/>
      <c r="L882" s="41">
        <v>225652</v>
      </c>
      <c r="M882" s="41">
        <v>173913</v>
      </c>
      <c r="N882" s="41">
        <v>399565</v>
      </c>
      <c r="O882" s="42">
        <v>399565</v>
      </c>
    </row>
    <row r="883" spans="1:15" x14ac:dyDescent="0.2">
      <c r="A883" s="43"/>
      <c r="B883" s="43"/>
      <c r="C883" s="43"/>
      <c r="D883" s="43"/>
      <c r="E883" s="43"/>
      <c r="F883" s="63" t="s">
        <v>739</v>
      </c>
      <c r="G883" s="73"/>
      <c r="H883" s="72"/>
      <c r="I883" s="64">
        <v>4300008</v>
      </c>
      <c r="J883" s="65">
        <v>4300008</v>
      </c>
      <c r="K883" s="65"/>
      <c r="L883" s="65">
        <v>225652</v>
      </c>
      <c r="M883" s="65">
        <v>173913</v>
      </c>
      <c r="N883" s="65">
        <v>399565</v>
      </c>
      <c r="O883" s="66">
        <v>399565</v>
      </c>
    </row>
    <row r="884" spans="1:15" x14ac:dyDescent="0.2">
      <c r="A884" s="43"/>
      <c r="B884" s="43"/>
      <c r="C884" s="43"/>
      <c r="D884" s="67" t="s">
        <v>973</v>
      </c>
      <c r="E884" s="68"/>
      <c r="F884" s="68"/>
      <c r="G884" s="85"/>
      <c r="H884" s="68"/>
      <c r="I884" s="69">
        <v>4300008</v>
      </c>
      <c r="J884" s="70">
        <v>4300008</v>
      </c>
      <c r="K884" s="70"/>
      <c r="L884" s="70">
        <v>225652</v>
      </c>
      <c r="M884" s="70">
        <v>173913</v>
      </c>
      <c r="N884" s="70">
        <v>399565</v>
      </c>
      <c r="O884" s="71">
        <v>399565</v>
      </c>
    </row>
    <row r="885" spans="1:15" x14ac:dyDescent="0.2">
      <c r="A885" s="43"/>
      <c r="B885" s="43"/>
      <c r="C885" s="43"/>
      <c r="D885" s="38" t="s">
        <v>584</v>
      </c>
      <c r="E885" s="38" t="s">
        <v>585</v>
      </c>
      <c r="F885" s="38" t="s">
        <v>18</v>
      </c>
      <c r="G885" s="45" t="s">
        <v>21</v>
      </c>
      <c r="H885" s="39"/>
      <c r="I885" s="40">
        <v>5000000</v>
      </c>
      <c r="J885" s="41">
        <v>3000000</v>
      </c>
      <c r="K885" s="41"/>
      <c r="L885" s="41"/>
      <c r="M885" s="41">
        <v>269895</v>
      </c>
      <c r="N885" s="41">
        <v>269895</v>
      </c>
      <c r="O885" s="42">
        <v>269895</v>
      </c>
    </row>
    <row r="886" spans="1:15" ht="22.5" x14ac:dyDescent="0.2">
      <c r="A886" s="43"/>
      <c r="B886" s="43"/>
      <c r="C886" s="43"/>
      <c r="D886" s="43"/>
      <c r="E886" s="43"/>
      <c r="F886" s="43"/>
      <c r="G886" s="45" t="s">
        <v>586</v>
      </c>
      <c r="H886" s="39"/>
      <c r="I886" s="40">
        <v>2847170</v>
      </c>
      <c r="J886" s="41">
        <v>2847170</v>
      </c>
      <c r="K886" s="41"/>
      <c r="L886" s="41"/>
      <c r="M886" s="41"/>
      <c r="N886" s="41">
        <v>0</v>
      </c>
      <c r="O886" s="42">
        <v>0</v>
      </c>
    </row>
    <row r="887" spans="1:15" x14ac:dyDescent="0.2">
      <c r="A887" s="43"/>
      <c r="B887" s="43"/>
      <c r="C887" s="43"/>
      <c r="D887" s="43"/>
      <c r="E887" s="43"/>
      <c r="F887" s="63" t="s">
        <v>738</v>
      </c>
      <c r="G887" s="73"/>
      <c r="H887" s="72"/>
      <c r="I887" s="64">
        <v>7847170</v>
      </c>
      <c r="J887" s="65">
        <v>5847170</v>
      </c>
      <c r="K887" s="65"/>
      <c r="L887" s="65"/>
      <c r="M887" s="65">
        <v>269895</v>
      </c>
      <c r="N887" s="65">
        <v>269895</v>
      </c>
      <c r="O887" s="66">
        <v>269895</v>
      </c>
    </row>
    <row r="888" spans="1:15" x14ac:dyDescent="0.2">
      <c r="A888" s="43"/>
      <c r="B888" s="43"/>
      <c r="C888" s="43"/>
      <c r="D888" s="67" t="s">
        <v>974</v>
      </c>
      <c r="E888" s="68"/>
      <c r="F888" s="68"/>
      <c r="G888" s="85"/>
      <c r="H888" s="68"/>
      <c r="I888" s="69">
        <v>7847170</v>
      </c>
      <c r="J888" s="70">
        <v>5847170</v>
      </c>
      <c r="K888" s="70"/>
      <c r="L888" s="70"/>
      <c r="M888" s="70">
        <v>269895</v>
      </c>
      <c r="N888" s="70">
        <v>269895</v>
      </c>
      <c r="O888" s="71">
        <v>269895</v>
      </c>
    </row>
    <row r="889" spans="1:15" x14ac:dyDescent="0.2">
      <c r="A889" s="43"/>
      <c r="B889" s="43"/>
      <c r="C889" s="43"/>
      <c r="D889" s="38" t="s">
        <v>587</v>
      </c>
      <c r="E889" s="38" t="s">
        <v>588</v>
      </c>
      <c r="F889" s="38" t="s">
        <v>54</v>
      </c>
      <c r="G889" s="45" t="s">
        <v>21</v>
      </c>
      <c r="H889" s="39"/>
      <c r="I889" s="40">
        <v>300000</v>
      </c>
      <c r="J889" s="41"/>
      <c r="K889" s="41"/>
      <c r="L889" s="41"/>
      <c r="M889" s="41"/>
      <c r="N889" s="41">
        <v>0</v>
      </c>
      <c r="O889" s="42">
        <v>0</v>
      </c>
    </row>
    <row r="890" spans="1:15" x14ac:dyDescent="0.2">
      <c r="A890" s="43"/>
      <c r="B890" s="43"/>
      <c r="C890" s="43"/>
      <c r="D890" s="43"/>
      <c r="E890" s="43"/>
      <c r="F890" s="63" t="s">
        <v>739</v>
      </c>
      <c r="G890" s="73"/>
      <c r="H890" s="72"/>
      <c r="I890" s="64">
        <v>300000</v>
      </c>
      <c r="J890" s="65"/>
      <c r="K890" s="65"/>
      <c r="L890" s="65"/>
      <c r="M890" s="65"/>
      <c r="N890" s="65">
        <v>0</v>
      </c>
      <c r="O890" s="66">
        <v>0</v>
      </c>
    </row>
    <row r="891" spans="1:15" x14ac:dyDescent="0.2">
      <c r="A891" s="43"/>
      <c r="B891" s="43"/>
      <c r="C891" s="43"/>
      <c r="D891" s="67" t="s">
        <v>975</v>
      </c>
      <c r="E891" s="68"/>
      <c r="F891" s="68"/>
      <c r="G891" s="85"/>
      <c r="H891" s="68"/>
      <c r="I891" s="69">
        <v>300000</v>
      </c>
      <c r="J891" s="70"/>
      <c r="K891" s="70"/>
      <c r="L891" s="70"/>
      <c r="M891" s="70"/>
      <c r="N891" s="70">
        <v>0</v>
      </c>
      <c r="O891" s="71">
        <v>0</v>
      </c>
    </row>
    <row r="892" spans="1:15" x14ac:dyDescent="0.2">
      <c r="A892" s="43"/>
      <c r="B892" s="43"/>
      <c r="C892" s="58" t="s">
        <v>747</v>
      </c>
      <c r="D892" s="59"/>
      <c r="E892" s="59"/>
      <c r="F892" s="59"/>
      <c r="G892" s="74"/>
      <c r="H892" s="59"/>
      <c r="I892" s="60">
        <v>13467178</v>
      </c>
      <c r="J892" s="61">
        <v>10147178</v>
      </c>
      <c r="K892" s="61"/>
      <c r="L892" s="61">
        <v>225652</v>
      </c>
      <c r="M892" s="61">
        <v>443808</v>
      </c>
      <c r="N892" s="61">
        <v>669460</v>
      </c>
      <c r="O892" s="62">
        <v>669460</v>
      </c>
    </row>
    <row r="893" spans="1:15" x14ac:dyDescent="0.2">
      <c r="A893" s="43"/>
      <c r="B893" s="53" t="s">
        <v>748</v>
      </c>
      <c r="C893" s="54"/>
      <c r="D893" s="54"/>
      <c r="E893" s="54"/>
      <c r="F893" s="54"/>
      <c r="G893" s="83"/>
      <c r="H893" s="54"/>
      <c r="I893" s="55">
        <v>29549404</v>
      </c>
      <c r="J893" s="56">
        <v>66948410</v>
      </c>
      <c r="K893" s="56">
        <v>472042</v>
      </c>
      <c r="L893" s="56">
        <v>536456</v>
      </c>
      <c r="M893" s="56">
        <v>870292</v>
      </c>
      <c r="N893" s="56">
        <v>1878790</v>
      </c>
      <c r="O893" s="57">
        <v>1878790</v>
      </c>
    </row>
    <row r="894" spans="1:15" x14ac:dyDescent="0.2">
      <c r="A894" s="38">
        <v>9</v>
      </c>
      <c r="B894" s="38" t="s">
        <v>721</v>
      </c>
      <c r="C894" s="38" t="s">
        <v>733</v>
      </c>
      <c r="D894" s="38" t="s">
        <v>658</v>
      </c>
      <c r="E894" s="38" t="s">
        <v>659</v>
      </c>
      <c r="F894" s="38" t="s">
        <v>18</v>
      </c>
      <c r="G894" s="45" t="s">
        <v>442</v>
      </c>
      <c r="H894" s="39"/>
      <c r="I894" s="40">
        <v>1872100</v>
      </c>
      <c r="J894" s="41">
        <v>1872100</v>
      </c>
      <c r="K894" s="41">
        <v>4988</v>
      </c>
      <c r="L894" s="41">
        <v>770</v>
      </c>
      <c r="M894" s="41">
        <v>7553</v>
      </c>
      <c r="N894" s="41">
        <v>13311</v>
      </c>
      <c r="O894" s="42">
        <v>13311</v>
      </c>
    </row>
    <row r="895" spans="1:15" x14ac:dyDescent="0.2">
      <c r="A895" s="43"/>
      <c r="B895" s="43"/>
      <c r="C895" s="43"/>
      <c r="D895" s="43"/>
      <c r="E895" s="43"/>
      <c r="F895" s="43"/>
      <c r="G895" s="45" t="s">
        <v>19</v>
      </c>
      <c r="H895" s="39"/>
      <c r="I895" s="40"/>
      <c r="J895" s="41">
        <v>200000</v>
      </c>
      <c r="K895" s="41">
        <v>64113</v>
      </c>
      <c r="L895" s="41">
        <v>18989</v>
      </c>
      <c r="M895" s="41">
        <v>6928</v>
      </c>
      <c r="N895" s="41">
        <v>90030</v>
      </c>
      <c r="O895" s="42">
        <v>90030</v>
      </c>
    </row>
    <row r="896" spans="1:15" x14ac:dyDescent="0.2">
      <c r="A896" s="43"/>
      <c r="B896" s="43"/>
      <c r="C896" s="43"/>
      <c r="D896" s="43"/>
      <c r="E896" s="43"/>
      <c r="F896" s="43"/>
      <c r="G896" s="45" t="s">
        <v>21</v>
      </c>
      <c r="H896" s="39"/>
      <c r="I896" s="40">
        <v>147940</v>
      </c>
      <c r="J896" s="41">
        <v>591940</v>
      </c>
      <c r="K896" s="41"/>
      <c r="L896" s="41"/>
      <c r="M896" s="41">
        <v>1576</v>
      </c>
      <c r="N896" s="41">
        <v>1576</v>
      </c>
      <c r="O896" s="42">
        <v>1576</v>
      </c>
    </row>
    <row r="897" spans="1:15" ht="22.5" x14ac:dyDescent="0.2">
      <c r="A897" s="43"/>
      <c r="B897" s="43"/>
      <c r="C897" s="43"/>
      <c r="D897" s="43"/>
      <c r="E897" s="43"/>
      <c r="F897" s="43"/>
      <c r="G897" s="45" t="s">
        <v>28</v>
      </c>
      <c r="H897" s="39"/>
      <c r="I897" s="40">
        <v>4394163</v>
      </c>
      <c r="J897" s="41">
        <v>4694163</v>
      </c>
      <c r="K897" s="41">
        <v>380462</v>
      </c>
      <c r="L897" s="41">
        <v>299968</v>
      </c>
      <c r="M897" s="41">
        <v>369980</v>
      </c>
      <c r="N897" s="41">
        <v>1050410</v>
      </c>
      <c r="O897" s="42">
        <v>1050410</v>
      </c>
    </row>
    <row r="898" spans="1:15" ht="22.5" x14ac:dyDescent="0.2">
      <c r="A898" s="43"/>
      <c r="B898" s="43"/>
      <c r="C898" s="43"/>
      <c r="D898" s="43"/>
      <c r="E898" s="43"/>
      <c r="F898" s="43"/>
      <c r="G898" s="45" t="s">
        <v>349</v>
      </c>
      <c r="H898" s="39"/>
      <c r="I898" s="40">
        <v>104000</v>
      </c>
      <c r="J898" s="41">
        <v>104000</v>
      </c>
      <c r="K898" s="41"/>
      <c r="L898" s="41"/>
      <c r="M898" s="41"/>
      <c r="N898" s="41">
        <v>0</v>
      </c>
      <c r="O898" s="42">
        <v>0</v>
      </c>
    </row>
    <row r="899" spans="1:15" x14ac:dyDescent="0.2">
      <c r="A899" s="43"/>
      <c r="B899" s="43"/>
      <c r="C899" s="43"/>
      <c r="D899" s="43"/>
      <c r="E899" s="43"/>
      <c r="F899" s="63" t="s">
        <v>738</v>
      </c>
      <c r="G899" s="73"/>
      <c r="H899" s="72"/>
      <c r="I899" s="64">
        <v>6518203</v>
      </c>
      <c r="J899" s="65">
        <v>7462203</v>
      </c>
      <c r="K899" s="65">
        <v>449563</v>
      </c>
      <c r="L899" s="65">
        <v>319727</v>
      </c>
      <c r="M899" s="65">
        <v>386037</v>
      </c>
      <c r="N899" s="65">
        <v>1155327</v>
      </c>
      <c r="O899" s="66">
        <v>1155327</v>
      </c>
    </row>
    <row r="900" spans="1:15" x14ac:dyDescent="0.2">
      <c r="A900" s="43"/>
      <c r="B900" s="43"/>
      <c r="C900" s="43"/>
      <c r="D900" s="67" t="s">
        <v>982</v>
      </c>
      <c r="E900" s="68"/>
      <c r="F900" s="68"/>
      <c r="G900" s="85"/>
      <c r="H900" s="68"/>
      <c r="I900" s="69">
        <v>6518203</v>
      </c>
      <c r="J900" s="70">
        <v>7462203</v>
      </c>
      <c r="K900" s="70">
        <v>449563</v>
      </c>
      <c r="L900" s="70">
        <v>319727</v>
      </c>
      <c r="M900" s="70">
        <v>386037</v>
      </c>
      <c r="N900" s="70">
        <v>1155327</v>
      </c>
      <c r="O900" s="71">
        <v>1155327</v>
      </c>
    </row>
    <row r="901" spans="1:15" x14ac:dyDescent="0.2">
      <c r="A901" s="43"/>
      <c r="B901" s="43"/>
      <c r="C901" s="43"/>
      <c r="D901" s="38" t="s">
        <v>647</v>
      </c>
      <c r="E901" s="38" t="s">
        <v>648</v>
      </c>
      <c r="F901" s="38" t="s">
        <v>18</v>
      </c>
      <c r="G901" s="45" t="s">
        <v>35</v>
      </c>
      <c r="H901" s="39"/>
      <c r="I901" s="40"/>
      <c r="J901" s="41">
        <v>100000</v>
      </c>
      <c r="K901" s="41">
        <v>302</v>
      </c>
      <c r="L901" s="41">
        <v>24910</v>
      </c>
      <c r="M901" s="41">
        <v>58376</v>
      </c>
      <c r="N901" s="41">
        <v>83588</v>
      </c>
      <c r="O901" s="42">
        <v>83588</v>
      </c>
    </row>
    <row r="902" spans="1:15" ht="33.75" x14ac:dyDescent="0.2">
      <c r="A902" s="43"/>
      <c r="B902" s="43"/>
      <c r="C902" s="43"/>
      <c r="D902" s="43"/>
      <c r="E902" s="43"/>
      <c r="F902" s="43"/>
      <c r="G902" s="45" t="s">
        <v>649</v>
      </c>
      <c r="H902" s="39"/>
      <c r="I902" s="40"/>
      <c r="J902" s="41">
        <v>2086748</v>
      </c>
      <c r="K902" s="41"/>
      <c r="L902" s="41"/>
      <c r="M902" s="41">
        <v>1579</v>
      </c>
      <c r="N902" s="41">
        <v>1579</v>
      </c>
      <c r="O902" s="42">
        <v>1579</v>
      </c>
    </row>
    <row r="903" spans="1:15" ht="33.75" x14ac:dyDescent="0.2">
      <c r="A903" s="43"/>
      <c r="B903" s="43"/>
      <c r="C903" s="43"/>
      <c r="D903" s="43"/>
      <c r="E903" s="43"/>
      <c r="F903" s="43"/>
      <c r="G903" s="45" t="s">
        <v>621</v>
      </c>
      <c r="H903" s="39"/>
      <c r="I903" s="40"/>
      <c r="J903" s="41">
        <v>800000</v>
      </c>
      <c r="K903" s="41">
        <v>-102870</v>
      </c>
      <c r="L903" s="41">
        <v>23532</v>
      </c>
      <c r="M903" s="41"/>
      <c r="N903" s="41">
        <v>-79338</v>
      </c>
      <c r="O903" s="42">
        <v>-79338</v>
      </c>
    </row>
    <row r="904" spans="1:15" x14ac:dyDescent="0.2">
      <c r="A904" s="43"/>
      <c r="B904" s="43"/>
      <c r="C904" s="43"/>
      <c r="D904" s="43"/>
      <c r="E904" s="43"/>
      <c r="F904" s="63" t="s">
        <v>738</v>
      </c>
      <c r="G904" s="73"/>
      <c r="H904" s="72"/>
      <c r="I904" s="64"/>
      <c r="J904" s="65">
        <v>2986748</v>
      </c>
      <c r="K904" s="65">
        <v>-102568</v>
      </c>
      <c r="L904" s="65">
        <v>48442</v>
      </c>
      <c r="M904" s="65">
        <v>59955</v>
      </c>
      <c r="N904" s="65">
        <v>5829</v>
      </c>
      <c r="O904" s="66">
        <v>5829</v>
      </c>
    </row>
    <row r="905" spans="1:15" x14ac:dyDescent="0.2">
      <c r="A905" s="43"/>
      <c r="B905" s="43"/>
      <c r="C905" s="43"/>
      <c r="D905" s="43"/>
      <c r="E905" s="43"/>
      <c r="F905" s="38" t="s">
        <v>54</v>
      </c>
      <c r="G905" s="45" t="s">
        <v>21</v>
      </c>
      <c r="H905" s="39"/>
      <c r="I905" s="40">
        <v>42988</v>
      </c>
      <c r="J905" s="41">
        <v>42988</v>
      </c>
      <c r="K905" s="41"/>
      <c r="L905" s="41"/>
      <c r="M905" s="41"/>
      <c r="N905" s="41">
        <v>0</v>
      </c>
      <c r="O905" s="42">
        <v>0</v>
      </c>
    </row>
    <row r="906" spans="1:15" x14ac:dyDescent="0.2">
      <c r="A906" s="43"/>
      <c r="B906" s="43"/>
      <c r="C906" s="43"/>
      <c r="D906" s="43"/>
      <c r="E906" s="43"/>
      <c r="F906" s="63" t="s">
        <v>739</v>
      </c>
      <c r="G906" s="73"/>
      <c r="H906" s="72"/>
      <c r="I906" s="64">
        <v>42988</v>
      </c>
      <c r="J906" s="65">
        <v>42988</v>
      </c>
      <c r="K906" s="65"/>
      <c r="L906" s="65"/>
      <c r="M906" s="65"/>
      <c r="N906" s="65">
        <v>0</v>
      </c>
      <c r="O906" s="66">
        <v>0</v>
      </c>
    </row>
    <row r="907" spans="1:15" x14ac:dyDescent="0.2">
      <c r="A907" s="43"/>
      <c r="B907" s="43"/>
      <c r="C907" s="43"/>
      <c r="D907" s="67" t="s">
        <v>991</v>
      </c>
      <c r="E907" s="68"/>
      <c r="F907" s="68"/>
      <c r="G907" s="85"/>
      <c r="H907" s="68"/>
      <c r="I907" s="69">
        <v>42988</v>
      </c>
      <c r="J907" s="70">
        <v>3029736</v>
      </c>
      <c r="K907" s="70">
        <v>-102568</v>
      </c>
      <c r="L907" s="70">
        <v>48442</v>
      </c>
      <c r="M907" s="70">
        <v>59955</v>
      </c>
      <c r="N907" s="70">
        <v>5829</v>
      </c>
      <c r="O907" s="71">
        <v>5829</v>
      </c>
    </row>
    <row r="908" spans="1:15" ht="33.75" x14ac:dyDescent="0.2">
      <c r="A908" s="43"/>
      <c r="B908" s="43"/>
      <c r="C908" s="43"/>
      <c r="D908" s="38" t="s">
        <v>650</v>
      </c>
      <c r="E908" s="38" t="s">
        <v>651</v>
      </c>
      <c r="F908" s="38" t="s">
        <v>18</v>
      </c>
      <c r="G908" s="45" t="s">
        <v>649</v>
      </c>
      <c r="H908" s="39"/>
      <c r="I908" s="40"/>
      <c r="J908" s="41">
        <v>1187000</v>
      </c>
      <c r="K908" s="41"/>
      <c r="L908" s="41">
        <v>270</v>
      </c>
      <c r="M908" s="41">
        <v>13697</v>
      </c>
      <c r="N908" s="41">
        <v>13967</v>
      </c>
      <c r="O908" s="42">
        <v>13967</v>
      </c>
    </row>
    <row r="909" spans="1:15" x14ac:dyDescent="0.2">
      <c r="A909" s="43"/>
      <c r="B909" s="43"/>
      <c r="C909" s="43"/>
      <c r="D909" s="43"/>
      <c r="E909" s="43"/>
      <c r="F909" s="63" t="s">
        <v>738</v>
      </c>
      <c r="G909" s="73"/>
      <c r="H909" s="72"/>
      <c r="I909" s="64"/>
      <c r="J909" s="65">
        <v>1187000</v>
      </c>
      <c r="K909" s="65"/>
      <c r="L909" s="65">
        <v>270</v>
      </c>
      <c r="M909" s="65">
        <v>13697</v>
      </c>
      <c r="N909" s="65">
        <v>13967</v>
      </c>
      <c r="O909" s="66">
        <v>13967</v>
      </c>
    </row>
    <row r="910" spans="1:15" x14ac:dyDescent="0.2">
      <c r="A910" s="43"/>
      <c r="B910" s="43"/>
      <c r="C910" s="43"/>
      <c r="D910" s="67" t="s">
        <v>992</v>
      </c>
      <c r="E910" s="68"/>
      <c r="F910" s="68"/>
      <c r="G910" s="85"/>
      <c r="H910" s="68"/>
      <c r="I910" s="69"/>
      <c r="J910" s="70">
        <v>1187000</v>
      </c>
      <c r="K910" s="70"/>
      <c r="L910" s="70">
        <v>270</v>
      </c>
      <c r="M910" s="70">
        <v>13697</v>
      </c>
      <c r="N910" s="70">
        <v>13967</v>
      </c>
      <c r="O910" s="71">
        <v>13967</v>
      </c>
    </row>
    <row r="911" spans="1:15" x14ac:dyDescent="0.2">
      <c r="A911" s="43"/>
      <c r="B911" s="43"/>
      <c r="C911" s="43"/>
      <c r="D911" s="38" t="s">
        <v>652</v>
      </c>
      <c r="E911" s="38" t="s">
        <v>653</v>
      </c>
      <c r="F911" s="38" t="s">
        <v>18</v>
      </c>
      <c r="G911" s="45" t="s">
        <v>26</v>
      </c>
      <c r="H911" s="39"/>
      <c r="I911" s="40"/>
      <c r="J911" s="41"/>
      <c r="K911" s="41"/>
      <c r="L911" s="41"/>
      <c r="M911" s="41">
        <v>600</v>
      </c>
      <c r="N911" s="41">
        <v>600</v>
      </c>
      <c r="O911" s="42">
        <v>600</v>
      </c>
    </row>
    <row r="912" spans="1:15" x14ac:dyDescent="0.2">
      <c r="A912" s="43"/>
      <c r="B912" s="43"/>
      <c r="C912" s="43"/>
      <c r="D912" s="43"/>
      <c r="E912" s="43"/>
      <c r="F912" s="43"/>
      <c r="G912" s="45" t="s">
        <v>32</v>
      </c>
      <c r="H912" s="39"/>
      <c r="I912" s="40"/>
      <c r="J912" s="41"/>
      <c r="K912" s="41"/>
      <c r="L912" s="41"/>
      <c r="M912" s="41">
        <v>31931</v>
      </c>
      <c r="N912" s="41">
        <v>31931</v>
      </c>
      <c r="O912" s="42">
        <v>31931</v>
      </c>
    </row>
    <row r="913" spans="1:15" x14ac:dyDescent="0.2">
      <c r="A913" s="43"/>
      <c r="B913" s="43"/>
      <c r="C913" s="43"/>
      <c r="D913" s="43"/>
      <c r="E913" s="43"/>
      <c r="F913" s="43"/>
      <c r="G913" s="45" t="s">
        <v>33</v>
      </c>
      <c r="H913" s="39"/>
      <c r="I913" s="40"/>
      <c r="J913" s="41"/>
      <c r="K913" s="41"/>
      <c r="L913" s="41"/>
      <c r="M913" s="41">
        <v>2834</v>
      </c>
      <c r="N913" s="41">
        <v>2834</v>
      </c>
      <c r="O913" s="42">
        <v>2834</v>
      </c>
    </row>
    <row r="914" spans="1:15" x14ac:dyDescent="0.2">
      <c r="A914" s="43"/>
      <c r="B914" s="43"/>
      <c r="C914" s="43"/>
      <c r="D914" s="43"/>
      <c r="E914" s="43"/>
      <c r="F914" s="43"/>
      <c r="G914" s="45" t="s">
        <v>34</v>
      </c>
      <c r="H914" s="39"/>
      <c r="I914" s="40"/>
      <c r="J914" s="41"/>
      <c r="K914" s="41"/>
      <c r="L914" s="41"/>
      <c r="M914" s="41">
        <v>1427</v>
      </c>
      <c r="N914" s="41">
        <v>1427</v>
      </c>
      <c r="O914" s="42">
        <v>1427</v>
      </c>
    </row>
    <row r="915" spans="1:15" x14ac:dyDescent="0.2">
      <c r="A915" s="43"/>
      <c r="B915" s="43"/>
      <c r="C915" s="43"/>
      <c r="D915" s="43"/>
      <c r="E915" s="43"/>
      <c r="F915" s="43"/>
      <c r="G915" s="45" t="s">
        <v>35</v>
      </c>
      <c r="H915" s="39"/>
      <c r="I915" s="40"/>
      <c r="J915" s="41"/>
      <c r="K915" s="41"/>
      <c r="L915" s="41"/>
      <c r="M915" s="41">
        <v>181062</v>
      </c>
      <c r="N915" s="41">
        <v>181062</v>
      </c>
      <c r="O915" s="42">
        <v>181062</v>
      </c>
    </row>
    <row r="916" spans="1:15" x14ac:dyDescent="0.2">
      <c r="A916" s="43"/>
      <c r="B916" s="43"/>
      <c r="C916" s="43"/>
      <c r="D916" s="43"/>
      <c r="E916" s="43"/>
      <c r="F916" s="63" t="s">
        <v>738</v>
      </c>
      <c r="G916" s="73"/>
      <c r="H916" s="72"/>
      <c r="I916" s="64"/>
      <c r="J916" s="65"/>
      <c r="K916" s="65"/>
      <c r="L916" s="65"/>
      <c r="M916" s="65">
        <v>217854</v>
      </c>
      <c r="N916" s="65">
        <v>217854</v>
      </c>
      <c r="O916" s="66">
        <v>217854</v>
      </c>
    </row>
    <row r="917" spans="1:15" x14ac:dyDescent="0.2">
      <c r="A917" s="43"/>
      <c r="B917" s="43"/>
      <c r="C917" s="43"/>
      <c r="D917" s="43"/>
      <c r="E917" s="43"/>
      <c r="F917" s="38" t="s">
        <v>54</v>
      </c>
      <c r="G917" s="45" t="s">
        <v>35</v>
      </c>
      <c r="H917" s="39"/>
      <c r="I917" s="40">
        <v>2700345</v>
      </c>
      <c r="J917" s="41">
        <v>2700345</v>
      </c>
      <c r="K917" s="41">
        <v>116660</v>
      </c>
      <c r="L917" s="41">
        <v>135015</v>
      </c>
      <c r="M917" s="41">
        <v>-6269</v>
      </c>
      <c r="N917" s="41">
        <v>245406</v>
      </c>
      <c r="O917" s="42">
        <v>245406</v>
      </c>
    </row>
    <row r="918" spans="1:15" x14ac:dyDescent="0.2">
      <c r="A918" s="43"/>
      <c r="B918" s="43"/>
      <c r="C918" s="43"/>
      <c r="D918" s="43"/>
      <c r="E918" s="43"/>
      <c r="F918" s="63" t="s">
        <v>739</v>
      </c>
      <c r="G918" s="73"/>
      <c r="H918" s="72"/>
      <c r="I918" s="64">
        <v>2700345</v>
      </c>
      <c r="J918" s="65">
        <v>2700345</v>
      </c>
      <c r="K918" s="65">
        <v>116660</v>
      </c>
      <c r="L918" s="65">
        <v>135015</v>
      </c>
      <c r="M918" s="65">
        <v>-6269</v>
      </c>
      <c r="N918" s="65">
        <v>245406</v>
      </c>
      <c r="O918" s="66">
        <v>245406</v>
      </c>
    </row>
    <row r="919" spans="1:15" x14ac:dyDescent="0.2">
      <c r="A919" s="43"/>
      <c r="B919" s="43"/>
      <c r="C919" s="43"/>
      <c r="D919" s="67" t="s">
        <v>993</v>
      </c>
      <c r="E919" s="68"/>
      <c r="F919" s="68"/>
      <c r="G919" s="85"/>
      <c r="H919" s="68"/>
      <c r="I919" s="69">
        <v>2700345</v>
      </c>
      <c r="J919" s="70">
        <v>2700345</v>
      </c>
      <c r="K919" s="70">
        <v>116660</v>
      </c>
      <c r="L919" s="70">
        <v>135015</v>
      </c>
      <c r="M919" s="70">
        <v>211585</v>
      </c>
      <c r="N919" s="70">
        <v>463260</v>
      </c>
      <c r="O919" s="71">
        <v>463260</v>
      </c>
    </row>
    <row r="920" spans="1:15" ht="33.75" x14ac:dyDescent="0.2">
      <c r="A920" s="43"/>
      <c r="B920" s="43"/>
      <c r="C920" s="43"/>
      <c r="D920" s="38" t="s">
        <v>654</v>
      </c>
      <c r="E920" s="38" t="s">
        <v>655</v>
      </c>
      <c r="F920" s="38" t="s">
        <v>54</v>
      </c>
      <c r="G920" s="45" t="s">
        <v>621</v>
      </c>
      <c r="H920" s="39"/>
      <c r="I920" s="40"/>
      <c r="J920" s="41">
        <v>77000</v>
      </c>
      <c r="K920" s="41"/>
      <c r="L920" s="41"/>
      <c r="M920" s="41"/>
      <c r="N920" s="41">
        <v>0</v>
      </c>
      <c r="O920" s="42">
        <v>0</v>
      </c>
    </row>
    <row r="921" spans="1:15" x14ac:dyDescent="0.2">
      <c r="A921" s="43"/>
      <c r="B921" s="43"/>
      <c r="C921" s="43"/>
      <c r="D921" s="43"/>
      <c r="E921" s="43"/>
      <c r="F921" s="63" t="s">
        <v>739</v>
      </c>
      <c r="G921" s="73"/>
      <c r="H921" s="72"/>
      <c r="I921" s="64"/>
      <c r="J921" s="65">
        <v>77000</v>
      </c>
      <c r="K921" s="65"/>
      <c r="L921" s="65"/>
      <c r="M921" s="65"/>
      <c r="N921" s="65">
        <v>0</v>
      </c>
      <c r="O921" s="66">
        <v>0</v>
      </c>
    </row>
    <row r="922" spans="1:15" x14ac:dyDescent="0.2">
      <c r="A922" s="43"/>
      <c r="B922" s="43"/>
      <c r="C922" s="43"/>
      <c r="D922" s="67" t="s">
        <v>994</v>
      </c>
      <c r="E922" s="68"/>
      <c r="F922" s="68"/>
      <c r="G922" s="85"/>
      <c r="H922" s="68"/>
      <c r="I922" s="69"/>
      <c r="J922" s="70">
        <v>77000</v>
      </c>
      <c r="K922" s="70"/>
      <c r="L922" s="70"/>
      <c r="M922" s="70"/>
      <c r="N922" s="70">
        <v>0</v>
      </c>
      <c r="O922" s="71">
        <v>0</v>
      </c>
    </row>
    <row r="923" spans="1:15" x14ac:dyDescent="0.2">
      <c r="A923" s="43"/>
      <c r="B923" s="43"/>
      <c r="C923" s="43"/>
      <c r="D923" s="38" t="s">
        <v>656</v>
      </c>
      <c r="E923" s="38" t="s">
        <v>657</v>
      </c>
      <c r="F923" s="38" t="s">
        <v>18</v>
      </c>
      <c r="G923" s="45" t="s">
        <v>35</v>
      </c>
      <c r="H923" s="39"/>
      <c r="I923" s="40">
        <v>900000</v>
      </c>
      <c r="J923" s="41">
        <v>900000</v>
      </c>
      <c r="K923" s="41">
        <v>3981</v>
      </c>
      <c r="L923" s="41">
        <v>28022</v>
      </c>
      <c r="M923" s="41">
        <v>11957</v>
      </c>
      <c r="N923" s="41">
        <v>43960</v>
      </c>
      <c r="O923" s="42">
        <v>43960</v>
      </c>
    </row>
    <row r="924" spans="1:15" ht="33.75" x14ac:dyDescent="0.2">
      <c r="A924" s="43"/>
      <c r="B924" s="43"/>
      <c r="C924" s="43"/>
      <c r="D924" s="43"/>
      <c r="E924" s="43"/>
      <c r="F924" s="43"/>
      <c r="G924" s="45" t="s">
        <v>621</v>
      </c>
      <c r="H924" s="39"/>
      <c r="I924" s="40">
        <v>200000</v>
      </c>
      <c r="J924" s="41">
        <v>200000</v>
      </c>
      <c r="K924" s="41"/>
      <c r="L924" s="41"/>
      <c r="M924" s="41"/>
      <c r="N924" s="41">
        <v>0</v>
      </c>
      <c r="O924" s="42">
        <v>0</v>
      </c>
    </row>
    <row r="925" spans="1:15" x14ac:dyDescent="0.2">
      <c r="A925" s="43"/>
      <c r="B925" s="43"/>
      <c r="C925" s="43"/>
      <c r="D925" s="43"/>
      <c r="E925" s="43"/>
      <c r="F925" s="63" t="s">
        <v>738</v>
      </c>
      <c r="G925" s="73"/>
      <c r="H925" s="72"/>
      <c r="I925" s="64">
        <v>1100000</v>
      </c>
      <c r="J925" s="65">
        <v>1100000</v>
      </c>
      <c r="K925" s="65">
        <v>3981</v>
      </c>
      <c r="L925" s="65">
        <v>28022</v>
      </c>
      <c r="M925" s="65">
        <v>11957</v>
      </c>
      <c r="N925" s="65">
        <v>43960</v>
      </c>
      <c r="O925" s="66">
        <v>43960</v>
      </c>
    </row>
    <row r="926" spans="1:15" x14ac:dyDescent="0.2">
      <c r="A926" s="43"/>
      <c r="B926" s="43"/>
      <c r="C926" s="43"/>
      <c r="D926" s="43"/>
      <c r="E926" s="43"/>
      <c r="F926" s="38" t="s">
        <v>54</v>
      </c>
      <c r="G926" s="45" t="s">
        <v>35</v>
      </c>
      <c r="H926" s="39"/>
      <c r="I926" s="40">
        <v>90100</v>
      </c>
      <c r="J926" s="41">
        <v>90100</v>
      </c>
      <c r="K926" s="41">
        <v>11752</v>
      </c>
      <c r="L926" s="41"/>
      <c r="M926" s="41"/>
      <c r="N926" s="41">
        <v>11752</v>
      </c>
      <c r="O926" s="42">
        <v>11752</v>
      </c>
    </row>
    <row r="927" spans="1:15" ht="22.5" x14ac:dyDescent="0.2">
      <c r="A927" s="43"/>
      <c r="B927" s="43"/>
      <c r="C927" s="43"/>
      <c r="D927" s="43"/>
      <c r="E927" s="43"/>
      <c r="F927" s="43"/>
      <c r="G927" s="45" t="s">
        <v>48</v>
      </c>
      <c r="H927" s="39"/>
      <c r="I927" s="40"/>
      <c r="J927" s="41">
        <v>132674</v>
      </c>
      <c r="K927" s="41"/>
      <c r="L927" s="41"/>
      <c r="M927" s="41"/>
      <c r="N927" s="41">
        <v>0</v>
      </c>
      <c r="O927" s="42">
        <v>0</v>
      </c>
    </row>
    <row r="928" spans="1:15" x14ac:dyDescent="0.2">
      <c r="A928" s="43"/>
      <c r="B928" s="43"/>
      <c r="C928" s="43"/>
      <c r="D928" s="43"/>
      <c r="E928" s="43"/>
      <c r="F928" s="63" t="s">
        <v>739</v>
      </c>
      <c r="G928" s="73"/>
      <c r="H928" s="72"/>
      <c r="I928" s="64">
        <v>90100</v>
      </c>
      <c r="J928" s="65">
        <v>222774</v>
      </c>
      <c r="K928" s="65">
        <v>11752</v>
      </c>
      <c r="L928" s="65"/>
      <c r="M928" s="65"/>
      <c r="N928" s="65">
        <v>11752</v>
      </c>
      <c r="O928" s="66">
        <v>11752</v>
      </c>
    </row>
    <row r="929" spans="1:15" x14ac:dyDescent="0.2">
      <c r="A929" s="43"/>
      <c r="B929" s="43"/>
      <c r="C929" s="43"/>
      <c r="D929" s="67" t="s">
        <v>995</v>
      </c>
      <c r="E929" s="68"/>
      <c r="F929" s="68"/>
      <c r="G929" s="85"/>
      <c r="H929" s="68"/>
      <c r="I929" s="69">
        <v>1190100</v>
      </c>
      <c r="J929" s="70">
        <v>1322774</v>
      </c>
      <c r="K929" s="70">
        <v>15733</v>
      </c>
      <c r="L929" s="70">
        <v>28022</v>
      </c>
      <c r="M929" s="70">
        <v>11957</v>
      </c>
      <c r="N929" s="70">
        <v>55712</v>
      </c>
      <c r="O929" s="71">
        <v>55712</v>
      </c>
    </row>
    <row r="930" spans="1:15" x14ac:dyDescent="0.2">
      <c r="A930" s="43"/>
      <c r="B930" s="43"/>
      <c r="C930" s="58" t="s">
        <v>749</v>
      </c>
      <c r="D930" s="59"/>
      <c r="E930" s="59"/>
      <c r="F930" s="59"/>
      <c r="G930" s="74"/>
      <c r="H930" s="59"/>
      <c r="I930" s="60">
        <v>10451636</v>
      </c>
      <c r="J930" s="61">
        <v>15779058</v>
      </c>
      <c r="K930" s="61">
        <v>479388</v>
      </c>
      <c r="L930" s="61">
        <v>531476</v>
      </c>
      <c r="M930" s="61">
        <v>683231</v>
      </c>
      <c r="N930" s="61">
        <v>1694095</v>
      </c>
      <c r="O930" s="62">
        <v>1694095</v>
      </c>
    </row>
    <row r="931" spans="1:15" x14ac:dyDescent="0.2">
      <c r="A931" s="43"/>
      <c r="B931" s="43"/>
      <c r="C931" s="38" t="s">
        <v>703</v>
      </c>
      <c r="D931" s="38" t="s">
        <v>702</v>
      </c>
      <c r="E931" s="38" t="s">
        <v>703</v>
      </c>
      <c r="F931" s="38" t="s">
        <v>18</v>
      </c>
      <c r="G931" s="45" t="s">
        <v>21</v>
      </c>
      <c r="H931" s="39"/>
      <c r="I931" s="40"/>
      <c r="J931" s="41">
        <v>720000</v>
      </c>
      <c r="K931" s="41"/>
      <c r="L931" s="41"/>
      <c r="M931" s="41"/>
      <c r="N931" s="41">
        <v>0</v>
      </c>
      <c r="O931" s="42">
        <v>0</v>
      </c>
    </row>
    <row r="932" spans="1:15" x14ac:dyDescent="0.2">
      <c r="A932" s="43"/>
      <c r="B932" s="43"/>
      <c r="C932" s="43"/>
      <c r="D932" s="43"/>
      <c r="E932" s="43"/>
      <c r="F932" s="63" t="s">
        <v>738</v>
      </c>
      <c r="G932" s="73"/>
      <c r="H932" s="72"/>
      <c r="I932" s="64"/>
      <c r="J932" s="65">
        <v>720000</v>
      </c>
      <c r="K932" s="65"/>
      <c r="L932" s="65"/>
      <c r="M932" s="65"/>
      <c r="N932" s="65">
        <v>0</v>
      </c>
      <c r="O932" s="66">
        <v>0</v>
      </c>
    </row>
    <row r="933" spans="1:15" x14ac:dyDescent="0.2">
      <c r="A933" s="43"/>
      <c r="B933" s="43"/>
      <c r="C933" s="43"/>
      <c r="D933" s="67" t="s">
        <v>985</v>
      </c>
      <c r="E933" s="68"/>
      <c r="F933" s="68"/>
      <c r="G933" s="85"/>
      <c r="H933" s="68"/>
      <c r="I933" s="69"/>
      <c r="J933" s="70">
        <v>720000</v>
      </c>
      <c r="K933" s="70"/>
      <c r="L933" s="70"/>
      <c r="M933" s="70"/>
      <c r="N933" s="70">
        <v>0</v>
      </c>
      <c r="O933" s="71">
        <v>0</v>
      </c>
    </row>
    <row r="934" spans="1:15" x14ac:dyDescent="0.2">
      <c r="A934" s="43"/>
      <c r="B934" s="43"/>
      <c r="C934" s="43"/>
      <c r="D934" s="38" t="s">
        <v>694</v>
      </c>
      <c r="E934" s="38" t="s">
        <v>695</v>
      </c>
      <c r="F934" s="38" t="s">
        <v>54</v>
      </c>
      <c r="G934" s="45" t="s">
        <v>35</v>
      </c>
      <c r="H934" s="39"/>
      <c r="I934" s="40"/>
      <c r="J934" s="41"/>
      <c r="K934" s="41">
        <v>328</v>
      </c>
      <c r="L934" s="41">
        <v>75385</v>
      </c>
      <c r="M934" s="41">
        <v>-36446</v>
      </c>
      <c r="N934" s="41">
        <v>39267</v>
      </c>
      <c r="O934" s="42">
        <v>39267</v>
      </c>
    </row>
    <row r="935" spans="1:15" ht="33.75" x14ac:dyDescent="0.2">
      <c r="A935" s="43"/>
      <c r="B935" s="43"/>
      <c r="C935" s="43"/>
      <c r="D935" s="43"/>
      <c r="E935" s="43"/>
      <c r="F935" s="43"/>
      <c r="G935" s="45" t="s">
        <v>696</v>
      </c>
      <c r="H935" s="39"/>
      <c r="I935" s="40"/>
      <c r="J935" s="41"/>
      <c r="K935" s="41"/>
      <c r="L935" s="41">
        <v>12000</v>
      </c>
      <c r="M935" s="41">
        <v>73382</v>
      </c>
      <c r="N935" s="41">
        <v>85382</v>
      </c>
      <c r="O935" s="42">
        <v>85382</v>
      </c>
    </row>
    <row r="936" spans="1:15" x14ac:dyDescent="0.2">
      <c r="A936" s="43"/>
      <c r="B936" s="43"/>
      <c r="C936" s="43"/>
      <c r="D936" s="43"/>
      <c r="E936" s="43"/>
      <c r="F936" s="63" t="s">
        <v>739</v>
      </c>
      <c r="G936" s="73"/>
      <c r="H936" s="72"/>
      <c r="I936" s="64"/>
      <c r="J936" s="65"/>
      <c r="K936" s="65">
        <v>328</v>
      </c>
      <c r="L936" s="65">
        <v>87385</v>
      </c>
      <c r="M936" s="65">
        <v>36936</v>
      </c>
      <c r="N936" s="65">
        <v>124649</v>
      </c>
      <c r="O936" s="66">
        <v>124649</v>
      </c>
    </row>
    <row r="937" spans="1:15" x14ac:dyDescent="0.2">
      <c r="A937" s="43"/>
      <c r="B937" s="43"/>
      <c r="C937" s="43"/>
      <c r="D937" s="67" t="s">
        <v>1006</v>
      </c>
      <c r="E937" s="68"/>
      <c r="F937" s="68"/>
      <c r="G937" s="85"/>
      <c r="H937" s="68"/>
      <c r="I937" s="69"/>
      <c r="J937" s="70"/>
      <c r="K937" s="70">
        <v>328</v>
      </c>
      <c r="L937" s="70">
        <v>87385</v>
      </c>
      <c r="M937" s="70">
        <v>36936</v>
      </c>
      <c r="N937" s="70">
        <v>124649</v>
      </c>
      <c r="O937" s="71">
        <v>124649</v>
      </c>
    </row>
    <row r="938" spans="1:15" ht="33.75" x14ac:dyDescent="0.2">
      <c r="A938" s="43"/>
      <c r="B938" s="43"/>
      <c r="C938" s="43"/>
      <c r="D938" s="38" t="s">
        <v>697</v>
      </c>
      <c r="E938" s="38" t="s">
        <v>698</v>
      </c>
      <c r="F938" s="38" t="s">
        <v>18</v>
      </c>
      <c r="G938" s="45" t="s">
        <v>699</v>
      </c>
      <c r="H938" s="39"/>
      <c r="I938" s="40"/>
      <c r="J938" s="41">
        <v>30000</v>
      </c>
      <c r="K938" s="41"/>
      <c r="L938" s="41"/>
      <c r="M938" s="41"/>
      <c r="N938" s="41">
        <v>0</v>
      </c>
      <c r="O938" s="42">
        <v>0</v>
      </c>
    </row>
    <row r="939" spans="1:15" x14ac:dyDescent="0.2">
      <c r="A939" s="43"/>
      <c r="B939" s="43"/>
      <c r="C939" s="43"/>
      <c r="D939" s="43"/>
      <c r="E939" s="43"/>
      <c r="F939" s="43"/>
      <c r="G939" s="45" t="s">
        <v>21</v>
      </c>
      <c r="H939" s="39"/>
      <c r="I939" s="40">
        <v>533158</v>
      </c>
      <c r="J939" s="41">
        <v>710254</v>
      </c>
      <c r="K939" s="41">
        <v>25706</v>
      </c>
      <c r="L939" s="41">
        <v>48059</v>
      </c>
      <c r="M939" s="41">
        <v>87486</v>
      </c>
      <c r="N939" s="41">
        <v>161251</v>
      </c>
      <c r="O939" s="42">
        <v>161251</v>
      </c>
    </row>
    <row r="940" spans="1:15" ht="33.75" x14ac:dyDescent="0.2">
      <c r="A940" s="43"/>
      <c r="B940" s="43"/>
      <c r="C940" s="43"/>
      <c r="D940" s="43"/>
      <c r="E940" s="43"/>
      <c r="F940" s="43"/>
      <c r="G940" s="45" t="s">
        <v>696</v>
      </c>
      <c r="H940" s="39"/>
      <c r="I940" s="40"/>
      <c r="J940" s="41">
        <v>20200</v>
      </c>
      <c r="K940" s="41"/>
      <c r="L940" s="41"/>
      <c r="M940" s="41"/>
      <c r="N940" s="41">
        <v>0</v>
      </c>
      <c r="O940" s="42">
        <v>0</v>
      </c>
    </row>
    <row r="941" spans="1:15" x14ac:dyDescent="0.2">
      <c r="A941" s="43"/>
      <c r="B941" s="43"/>
      <c r="C941" s="43"/>
      <c r="D941" s="43"/>
      <c r="E941" s="43"/>
      <c r="F941" s="63" t="s">
        <v>738</v>
      </c>
      <c r="G941" s="73"/>
      <c r="H941" s="72"/>
      <c r="I941" s="64">
        <v>533158</v>
      </c>
      <c r="J941" s="65">
        <v>760454</v>
      </c>
      <c r="K941" s="65">
        <v>25706</v>
      </c>
      <c r="L941" s="65">
        <v>48059</v>
      </c>
      <c r="M941" s="65">
        <v>87486</v>
      </c>
      <c r="N941" s="65">
        <v>161251</v>
      </c>
      <c r="O941" s="66">
        <v>161251</v>
      </c>
    </row>
    <row r="942" spans="1:15" x14ac:dyDescent="0.2">
      <c r="A942" s="43"/>
      <c r="B942" s="43"/>
      <c r="C942" s="43"/>
      <c r="D942" s="67" t="s">
        <v>1007</v>
      </c>
      <c r="E942" s="68"/>
      <c r="F942" s="68"/>
      <c r="G942" s="85"/>
      <c r="H942" s="68"/>
      <c r="I942" s="69">
        <v>533158</v>
      </c>
      <c r="J942" s="70">
        <v>760454</v>
      </c>
      <c r="K942" s="70">
        <v>25706</v>
      </c>
      <c r="L942" s="70">
        <v>48059</v>
      </c>
      <c r="M942" s="70">
        <v>87486</v>
      </c>
      <c r="N942" s="70">
        <v>161251</v>
      </c>
      <c r="O942" s="71">
        <v>161251</v>
      </c>
    </row>
    <row r="943" spans="1:15" x14ac:dyDescent="0.2">
      <c r="A943" s="43"/>
      <c r="B943" s="43"/>
      <c r="C943" s="43"/>
      <c r="D943" s="38" t="s">
        <v>700</v>
      </c>
      <c r="E943" s="38" t="s">
        <v>701</v>
      </c>
      <c r="F943" s="38" t="s">
        <v>18</v>
      </c>
      <c r="G943" s="45" t="s">
        <v>21</v>
      </c>
      <c r="H943" s="39"/>
      <c r="I943" s="40"/>
      <c r="J943" s="41">
        <v>3710000</v>
      </c>
      <c r="K943" s="41"/>
      <c r="L943" s="41"/>
      <c r="M943" s="41"/>
      <c r="N943" s="41">
        <v>0</v>
      </c>
      <c r="O943" s="42">
        <v>0</v>
      </c>
    </row>
    <row r="944" spans="1:15" ht="33.75" x14ac:dyDescent="0.2">
      <c r="A944" s="43"/>
      <c r="B944" s="43"/>
      <c r="C944" s="43"/>
      <c r="D944" s="43"/>
      <c r="E944" s="43"/>
      <c r="F944" s="43"/>
      <c r="G944" s="45" t="s">
        <v>696</v>
      </c>
      <c r="H944" s="39"/>
      <c r="I944" s="40"/>
      <c r="J944" s="41">
        <v>400000</v>
      </c>
      <c r="K944" s="41"/>
      <c r="L944" s="41"/>
      <c r="M944" s="41"/>
      <c r="N944" s="41">
        <v>0</v>
      </c>
      <c r="O944" s="42">
        <v>0</v>
      </c>
    </row>
    <row r="945" spans="1:15" ht="33.75" x14ac:dyDescent="0.2">
      <c r="A945" s="43"/>
      <c r="B945" s="43"/>
      <c r="C945" s="43"/>
      <c r="D945" s="43"/>
      <c r="E945" s="43"/>
      <c r="F945" s="43"/>
      <c r="G945" s="45" t="s">
        <v>621</v>
      </c>
      <c r="H945" s="39"/>
      <c r="I945" s="40"/>
      <c r="J945" s="41">
        <v>102903</v>
      </c>
      <c r="K945" s="41"/>
      <c r="L945" s="41"/>
      <c r="M945" s="41"/>
      <c r="N945" s="41">
        <v>0</v>
      </c>
      <c r="O945" s="42">
        <v>0</v>
      </c>
    </row>
    <row r="946" spans="1:15" x14ac:dyDescent="0.2">
      <c r="A946" s="43"/>
      <c r="B946" s="43"/>
      <c r="C946" s="43"/>
      <c r="D946" s="43"/>
      <c r="E946" s="43"/>
      <c r="F946" s="63" t="s">
        <v>738</v>
      </c>
      <c r="G946" s="73"/>
      <c r="H946" s="72"/>
      <c r="I946" s="64"/>
      <c r="J946" s="65">
        <v>4212903</v>
      </c>
      <c r="K946" s="65"/>
      <c r="L946" s="65"/>
      <c r="M946" s="65"/>
      <c r="N946" s="65">
        <v>0</v>
      </c>
      <c r="O946" s="66">
        <v>0</v>
      </c>
    </row>
    <row r="947" spans="1:15" x14ac:dyDescent="0.2">
      <c r="A947" s="43"/>
      <c r="B947" s="43"/>
      <c r="C947" s="43"/>
      <c r="D947" s="67" t="s">
        <v>1008</v>
      </c>
      <c r="E947" s="68"/>
      <c r="F947" s="68"/>
      <c r="G947" s="85"/>
      <c r="H947" s="68"/>
      <c r="I947" s="69"/>
      <c r="J947" s="70">
        <v>4212903</v>
      </c>
      <c r="K947" s="70"/>
      <c r="L947" s="70"/>
      <c r="M947" s="70"/>
      <c r="N947" s="70">
        <v>0</v>
      </c>
      <c r="O947" s="71">
        <v>0</v>
      </c>
    </row>
    <row r="948" spans="1:15" x14ac:dyDescent="0.2">
      <c r="A948" s="43"/>
      <c r="B948" s="43"/>
      <c r="C948" s="58" t="s">
        <v>750</v>
      </c>
      <c r="D948" s="59"/>
      <c r="E948" s="59"/>
      <c r="F948" s="59"/>
      <c r="G948" s="74"/>
      <c r="H948" s="59"/>
      <c r="I948" s="60">
        <v>533158</v>
      </c>
      <c r="J948" s="61">
        <v>5693357</v>
      </c>
      <c r="K948" s="61">
        <v>26034</v>
      </c>
      <c r="L948" s="61">
        <v>135444</v>
      </c>
      <c r="M948" s="61">
        <v>124422</v>
      </c>
      <c r="N948" s="61">
        <v>285900</v>
      </c>
      <c r="O948" s="62">
        <v>285900</v>
      </c>
    </row>
    <row r="949" spans="1:15" x14ac:dyDescent="0.2">
      <c r="A949" s="43"/>
      <c r="B949" s="43"/>
      <c r="C949" s="38" t="s">
        <v>693</v>
      </c>
      <c r="D949" s="38" t="s">
        <v>692</v>
      </c>
      <c r="E949" s="38" t="s">
        <v>693</v>
      </c>
      <c r="F949" s="38" t="s">
        <v>54</v>
      </c>
      <c r="G949" s="45" t="s">
        <v>21</v>
      </c>
      <c r="H949" s="39"/>
      <c r="I949" s="40">
        <v>110000</v>
      </c>
      <c r="J949" s="41">
        <v>2530000</v>
      </c>
      <c r="K949" s="41"/>
      <c r="L949" s="41"/>
      <c r="M949" s="41"/>
      <c r="N949" s="41">
        <v>0</v>
      </c>
      <c r="O949" s="42">
        <v>0</v>
      </c>
    </row>
    <row r="950" spans="1:15" x14ac:dyDescent="0.2">
      <c r="A950" s="43"/>
      <c r="B950" s="43"/>
      <c r="C950" s="43"/>
      <c r="D950" s="43"/>
      <c r="E950" s="43"/>
      <c r="F950" s="63" t="s">
        <v>739</v>
      </c>
      <c r="G950" s="73"/>
      <c r="H950" s="72"/>
      <c r="I950" s="64">
        <v>110000</v>
      </c>
      <c r="J950" s="65">
        <v>2530000</v>
      </c>
      <c r="K950" s="65"/>
      <c r="L950" s="65"/>
      <c r="M950" s="65"/>
      <c r="N950" s="65">
        <v>0</v>
      </c>
      <c r="O950" s="66">
        <v>0</v>
      </c>
    </row>
    <row r="951" spans="1:15" x14ac:dyDescent="0.2">
      <c r="A951" s="43"/>
      <c r="B951" s="43"/>
      <c r="C951" s="43"/>
      <c r="D951" s="67" t="s">
        <v>984</v>
      </c>
      <c r="E951" s="68"/>
      <c r="F951" s="68"/>
      <c r="G951" s="85"/>
      <c r="H951" s="68"/>
      <c r="I951" s="69">
        <v>110000</v>
      </c>
      <c r="J951" s="70">
        <v>2530000</v>
      </c>
      <c r="K951" s="70"/>
      <c r="L951" s="70"/>
      <c r="M951" s="70"/>
      <c r="N951" s="70">
        <v>0</v>
      </c>
      <c r="O951" s="71">
        <v>0</v>
      </c>
    </row>
    <row r="952" spans="1:15" x14ac:dyDescent="0.2">
      <c r="A952" s="43"/>
      <c r="B952" s="43"/>
      <c r="C952" s="43"/>
      <c r="D952" s="38" t="s">
        <v>677</v>
      </c>
      <c r="E952" s="38" t="s">
        <v>678</v>
      </c>
      <c r="F952" s="38" t="s">
        <v>18</v>
      </c>
      <c r="G952" s="45" t="s">
        <v>21</v>
      </c>
      <c r="H952" s="39"/>
      <c r="I952" s="40">
        <v>657480</v>
      </c>
      <c r="J952" s="41">
        <v>778050</v>
      </c>
      <c r="K952" s="41">
        <v>4411</v>
      </c>
      <c r="L952" s="41"/>
      <c r="M952" s="41">
        <v>16523</v>
      </c>
      <c r="N952" s="41">
        <v>20934</v>
      </c>
      <c r="O952" s="42">
        <v>20934</v>
      </c>
    </row>
    <row r="953" spans="1:15" x14ac:dyDescent="0.2">
      <c r="A953" s="43"/>
      <c r="B953" s="43"/>
      <c r="C953" s="43"/>
      <c r="D953" s="43"/>
      <c r="E953" s="43"/>
      <c r="F953" s="43"/>
      <c r="G953" s="45" t="s">
        <v>30</v>
      </c>
      <c r="H953" s="39"/>
      <c r="I953" s="40">
        <v>188000</v>
      </c>
      <c r="J953" s="41">
        <v>187160</v>
      </c>
      <c r="K953" s="41"/>
      <c r="L953" s="41"/>
      <c r="M953" s="41">
        <v>3199</v>
      </c>
      <c r="N953" s="41">
        <v>3199</v>
      </c>
      <c r="O953" s="42">
        <v>3199</v>
      </c>
    </row>
    <row r="954" spans="1:15" ht="33.75" x14ac:dyDescent="0.2">
      <c r="A954" s="43"/>
      <c r="B954" s="43"/>
      <c r="C954" s="43"/>
      <c r="D954" s="43"/>
      <c r="E954" s="43"/>
      <c r="F954" s="43"/>
      <c r="G954" s="45" t="s">
        <v>621</v>
      </c>
      <c r="H954" s="39"/>
      <c r="I954" s="40">
        <v>19300</v>
      </c>
      <c r="J954" s="41">
        <v>16270</v>
      </c>
      <c r="K954" s="41"/>
      <c r="L954" s="41"/>
      <c r="M954" s="41"/>
      <c r="N954" s="41">
        <v>0</v>
      </c>
      <c r="O954" s="42">
        <v>0</v>
      </c>
    </row>
    <row r="955" spans="1:15" x14ac:dyDescent="0.2">
      <c r="A955" s="43"/>
      <c r="B955" s="43"/>
      <c r="C955" s="43"/>
      <c r="D955" s="43"/>
      <c r="E955" s="43"/>
      <c r="F955" s="63" t="s">
        <v>738</v>
      </c>
      <c r="G955" s="73"/>
      <c r="H955" s="72"/>
      <c r="I955" s="64">
        <v>864780</v>
      </c>
      <c r="J955" s="65">
        <v>981480</v>
      </c>
      <c r="K955" s="65">
        <v>4411</v>
      </c>
      <c r="L955" s="65"/>
      <c r="M955" s="65">
        <v>19722</v>
      </c>
      <c r="N955" s="65">
        <v>24133</v>
      </c>
      <c r="O955" s="66">
        <v>24133</v>
      </c>
    </row>
    <row r="956" spans="1:15" x14ac:dyDescent="0.2">
      <c r="A956" s="43"/>
      <c r="B956" s="43"/>
      <c r="C956" s="43"/>
      <c r="D956" s="67" t="s">
        <v>1000</v>
      </c>
      <c r="E956" s="68"/>
      <c r="F956" s="68"/>
      <c r="G956" s="85"/>
      <c r="H956" s="68"/>
      <c r="I956" s="69">
        <v>864780</v>
      </c>
      <c r="J956" s="70">
        <v>981480</v>
      </c>
      <c r="K956" s="70">
        <v>4411</v>
      </c>
      <c r="L956" s="70"/>
      <c r="M956" s="70">
        <v>19722</v>
      </c>
      <c r="N956" s="70">
        <v>24133</v>
      </c>
      <c r="O956" s="71">
        <v>24133</v>
      </c>
    </row>
    <row r="957" spans="1:15" x14ac:dyDescent="0.2">
      <c r="A957" s="43"/>
      <c r="B957" s="43"/>
      <c r="C957" s="43"/>
      <c r="D957" s="38" t="s">
        <v>679</v>
      </c>
      <c r="E957" s="38" t="s">
        <v>680</v>
      </c>
      <c r="F957" s="38" t="s">
        <v>18</v>
      </c>
      <c r="G957" s="45" t="s">
        <v>35</v>
      </c>
      <c r="H957" s="39"/>
      <c r="I957" s="40">
        <v>6542148</v>
      </c>
      <c r="J957" s="41">
        <v>6542148</v>
      </c>
      <c r="K957" s="41">
        <v>344070</v>
      </c>
      <c r="L957" s="41">
        <v>539844</v>
      </c>
      <c r="M957" s="41">
        <v>531018</v>
      </c>
      <c r="N957" s="41">
        <v>1414932</v>
      </c>
      <c r="O957" s="42">
        <v>1414932</v>
      </c>
    </row>
    <row r="958" spans="1:15" x14ac:dyDescent="0.2">
      <c r="A958" s="43"/>
      <c r="B958" s="43"/>
      <c r="C958" s="43"/>
      <c r="D958" s="43"/>
      <c r="E958" s="43"/>
      <c r="F958" s="63" t="s">
        <v>738</v>
      </c>
      <c r="G958" s="73"/>
      <c r="H958" s="72"/>
      <c r="I958" s="64">
        <v>6542148</v>
      </c>
      <c r="J958" s="65">
        <v>6542148</v>
      </c>
      <c r="K958" s="65">
        <v>344070</v>
      </c>
      <c r="L958" s="65">
        <v>539844</v>
      </c>
      <c r="M958" s="65">
        <v>531018</v>
      </c>
      <c r="N958" s="65">
        <v>1414932</v>
      </c>
      <c r="O958" s="66">
        <v>1414932</v>
      </c>
    </row>
    <row r="959" spans="1:15" x14ac:dyDescent="0.2">
      <c r="A959" s="43"/>
      <c r="B959" s="43"/>
      <c r="C959" s="43"/>
      <c r="D959" s="43"/>
      <c r="E959" s="43"/>
      <c r="F959" s="38" t="s">
        <v>54</v>
      </c>
      <c r="G959" s="45" t="s">
        <v>33</v>
      </c>
      <c r="H959" s="39"/>
      <c r="I959" s="40"/>
      <c r="J959" s="41">
        <v>200000</v>
      </c>
      <c r="K959" s="41"/>
      <c r="L959" s="41"/>
      <c r="M959" s="41"/>
      <c r="N959" s="41">
        <v>0</v>
      </c>
      <c r="O959" s="42">
        <v>0</v>
      </c>
    </row>
    <row r="960" spans="1:15" x14ac:dyDescent="0.2">
      <c r="A960" s="43"/>
      <c r="B960" s="43"/>
      <c r="C960" s="43"/>
      <c r="D960" s="43"/>
      <c r="E960" s="43"/>
      <c r="F960" s="43"/>
      <c r="G960" s="45" t="s">
        <v>35</v>
      </c>
      <c r="H960" s="39"/>
      <c r="I960" s="40"/>
      <c r="J960" s="41">
        <v>500000</v>
      </c>
      <c r="K960" s="41"/>
      <c r="L960" s="41"/>
      <c r="M960" s="41"/>
      <c r="N960" s="41">
        <v>0</v>
      </c>
      <c r="O960" s="42">
        <v>0</v>
      </c>
    </row>
    <row r="961" spans="1:15" x14ac:dyDescent="0.2">
      <c r="A961" s="43"/>
      <c r="B961" s="43"/>
      <c r="C961" s="43"/>
      <c r="D961" s="43"/>
      <c r="E961" s="43"/>
      <c r="F961" s="63" t="s">
        <v>739</v>
      </c>
      <c r="G961" s="73"/>
      <c r="H961" s="72"/>
      <c r="I961" s="64"/>
      <c r="J961" s="65">
        <v>700000</v>
      </c>
      <c r="K961" s="65"/>
      <c r="L961" s="65"/>
      <c r="M961" s="65"/>
      <c r="N961" s="65">
        <v>0</v>
      </c>
      <c r="O961" s="66">
        <v>0</v>
      </c>
    </row>
    <row r="962" spans="1:15" x14ac:dyDescent="0.2">
      <c r="A962" s="43"/>
      <c r="B962" s="43"/>
      <c r="C962" s="43"/>
      <c r="D962" s="67" t="s">
        <v>1001</v>
      </c>
      <c r="E962" s="68"/>
      <c r="F962" s="68"/>
      <c r="G962" s="85"/>
      <c r="H962" s="68"/>
      <c r="I962" s="69">
        <v>6542148</v>
      </c>
      <c r="J962" s="70">
        <v>7242148</v>
      </c>
      <c r="K962" s="70">
        <v>344070</v>
      </c>
      <c r="L962" s="70">
        <v>539844</v>
      </c>
      <c r="M962" s="70">
        <v>531018</v>
      </c>
      <c r="N962" s="70">
        <v>1414932</v>
      </c>
      <c r="O962" s="71">
        <v>1414932</v>
      </c>
    </row>
    <row r="963" spans="1:15" x14ac:dyDescent="0.2">
      <c r="A963" s="43"/>
      <c r="B963" s="43"/>
      <c r="C963" s="43"/>
      <c r="D963" s="38" t="s">
        <v>682</v>
      </c>
      <c r="E963" s="38" t="s">
        <v>683</v>
      </c>
      <c r="F963" s="38" t="s">
        <v>18</v>
      </c>
      <c r="G963" s="45" t="s">
        <v>33</v>
      </c>
      <c r="H963" s="39"/>
      <c r="I963" s="40">
        <v>750</v>
      </c>
      <c r="J963" s="41">
        <v>750</v>
      </c>
      <c r="K963" s="41"/>
      <c r="L963" s="41"/>
      <c r="M963" s="41"/>
      <c r="N963" s="41">
        <v>0</v>
      </c>
      <c r="O963" s="42">
        <v>0</v>
      </c>
    </row>
    <row r="964" spans="1:15" x14ac:dyDescent="0.2">
      <c r="A964" s="43"/>
      <c r="B964" s="43"/>
      <c r="C964" s="43"/>
      <c r="D964" s="43"/>
      <c r="E964" s="43"/>
      <c r="F964" s="63" t="s">
        <v>738</v>
      </c>
      <c r="G964" s="73"/>
      <c r="H964" s="72"/>
      <c r="I964" s="64">
        <v>750</v>
      </c>
      <c r="J964" s="65">
        <v>750</v>
      </c>
      <c r="K964" s="65"/>
      <c r="L964" s="65"/>
      <c r="M964" s="65"/>
      <c r="N964" s="65">
        <v>0</v>
      </c>
      <c r="O964" s="66">
        <v>0</v>
      </c>
    </row>
    <row r="965" spans="1:15" x14ac:dyDescent="0.2">
      <c r="A965" s="43"/>
      <c r="B965" s="43"/>
      <c r="C965" s="43"/>
      <c r="D965" s="43"/>
      <c r="E965" s="43"/>
      <c r="F965" s="38" t="s">
        <v>54</v>
      </c>
      <c r="G965" s="45" t="s">
        <v>26</v>
      </c>
      <c r="H965" s="39"/>
      <c r="I965" s="40">
        <v>1928666</v>
      </c>
      <c r="J965" s="41">
        <v>1928666</v>
      </c>
      <c r="K965" s="41">
        <v>14985</v>
      </c>
      <c r="L965" s="41">
        <v>54553</v>
      </c>
      <c r="M965" s="41">
        <v>80360</v>
      </c>
      <c r="N965" s="41">
        <v>149898</v>
      </c>
      <c r="O965" s="42">
        <v>149898</v>
      </c>
    </row>
    <row r="966" spans="1:15" x14ac:dyDescent="0.2">
      <c r="A966" s="43"/>
      <c r="B966" s="43"/>
      <c r="C966" s="43"/>
      <c r="D966" s="43"/>
      <c r="E966" s="43"/>
      <c r="F966" s="43"/>
      <c r="G966" s="45" t="s">
        <v>242</v>
      </c>
      <c r="H966" s="39"/>
      <c r="I966" s="40">
        <v>410152</v>
      </c>
      <c r="J966" s="41">
        <v>410152</v>
      </c>
      <c r="K966" s="41">
        <v>3363</v>
      </c>
      <c r="L966" s="41">
        <v>4653</v>
      </c>
      <c r="M966" s="41">
        <v>3617</v>
      </c>
      <c r="N966" s="41">
        <v>11633</v>
      </c>
      <c r="O966" s="42">
        <v>11633</v>
      </c>
    </row>
    <row r="967" spans="1:15" x14ac:dyDescent="0.2">
      <c r="A967" s="43"/>
      <c r="B967" s="43"/>
      <c r="C967" s="43"/>
      <c r="D967" s="43"/>
      <c r="E967" s="43"/>
      <c r="F967" s="43"/>
      <c r="G967" s="45" t="s">
        <v>30</v>
      </c>
      <c r="H967" s="39"/>
      <c r="I967" s="40">
        <v>68452</v>
      </c>
      <c r="J967" s="41">
        <v>68452</v>
      </c>
      <c r="K967" s="41">
        <v>2120</v>
      </c>
      <c r="L967" s="41">
        <v>472</v>
      </c>
      <c r="M967" s="41">
        <v>436</v>
      </c>
      <c r="N967" s="41">
        <v>3028</v>
      </c>
      <c r="O967" s="42">
        <v>3028</v>
      </c>
    </row>
    <row r="968" spans="1:15" x14ac:dyDescent="0.2">
      <c r="A968" s="43"/>
      <c r="B968" s="43"/>
      <c r="C968" s="43"/>
      <c r="D968" s="43"/>
      <c r="E968" s="43"/>
      <c r="F968" s="43"/>
      <c r="G968" s="45" t="s">
        <v>32</v>
      </c>
      <c r="H968" s="39"/>
      <c r="I968" s="40"/>
      <c r="J968" s="41">
        <v>300000</v>
      </c>
      <c r="K968" s="41"/>
      <c r="L968" s="41">
        <v>70554</v>
      </c>
      <c r="M968" s="41"/>
      <c r="N968" s="41">
        <v>70554</v>
      </c>
      <c r="O968" s="42">
        <v>70554</v>
      </c>
    </row>
    <row r="969" spans="1:15" x14ac:dyDescent="0.2">
      <c r="A969" s="43"/>
      <c r="B969" s="43"/>
      <c r="C969" s="43"/>
      <c r="D969" s="43"/>
      <c r="E969" s="43"/>
      <c r="F969" s="43"/>
      <c r="G969" s="45" t="s">
        <v>33</v>
      </c>
      <c r="H969" s="39"/>
      <c r="I969" s="40">
        <v>247140</v>
      </c>
      <c r="J969" s="41">
        <v>247140</v>
      </c>
      <c r="K969" s="41"/>
      <c r="L969" s="41"/>
      <c r="M969" s="41">
        <v>3565</v>
      </c>
      <c r="N969" s="41">
        <v>3565</v>
      </c>
      <c r="O969" s="42">
        <v>3565</v>
      </c>
    </row>
    <row r="970" spans="1:15" x14ac:dyDescent="0.2">
      <c r="A970" s="43"/>
      <c r="B970" s="43"/>
      <c r="C970" s="43"/>
      <c r="D970" s="43"/>
      <c r="E970" s="43"/>
      <c r="F970" s="43"/>
      <c r="G970" s="45" t="s">
        <v>34</v>
      </c>
      <c r="H970" s="39"/>
      <c r="I970" s="40">
        <v>533528</v>
      </c>
      <c r="J970" s="41">
        <v>533528</v>
      </c>
      <c r="K970" s="41">
        <v>3302</v>
      </c>
      <c r="L970" s="41">
        <v>10934</v>
      </c>
      <c r="M970" s="41">
        <v>5247</v>
      </c>
      <c r="N970" s="41">
        <v>19483</v>
      </c>
      <c r="O970" s="42">
        <v>19483</v>
      </c>
    </row>
    <row r="971" spans="1:15" x14ac:dyDescent="0.2">
      <c r="A971" s="43"/>
      <c r="B971" s="43"/>
      <c r="C971" s="43"/>
      <c r="D971" s="43"/>
      <c r="E971" s="43"/>
      <c r="F971" s="43"/>
      <c r="G971" s="45" t="s">
        <v>35</v>
      </c>
      <c r="H971" s="39"/>
      <c r="I971" s="40">
        <v>5839296</v>
      </c>
      <c r="J971" s="41">
        <v>5843296</v>
      </c>
      <c r="K971" s="41">
        <v>40054</v>
      </c>
      <c r="L971" s="41">
        <v>107012</v>
      </c>
      <c r="M971" s="41">
        <v>27814</v>
      </c>
      <c r="N971" s="41">
        <v>174880</v>
      </c>
      <c r="O971" s="42">
        <v>174880</v>
      </c>
    </row>
    <row r="972" spans="1:15" x14ac:dyDescent="0.2">
      <c r="A972" s="43"/>
      <c r="B972" s="43"/>
      <c r="C972" s="43"/>
      <c r="D972" s="43"/>
      <c r="E972" s="43"/>
      <c r="F972" s="63" t="s">
        <v>739</v>
      </c>
      <c r="G972" s="73"/>
      <c r="H972" s="72"/>
      <c r="I972" s="64">
        <v>9027234</v>
      </c>
      <c r="J972" s="65">
        <v>9331234</v>
      </c>
      <c r="K972" s="65">
        <v>63824</v>
      </c>
      <c r="L972" s="65">
        <v>248178</v>
      </c>
      <c r="M972" s="65">
        <v>121039</v>
      </c>
      <c r="N972" s="65">
        <v>433041</v>
      </c>
      <c r="O972" s="66">
        <v>433041</v>
      </c>
    </row>
    <row r="973" spans="1:15" x14ac:dyDescent="0.2">
      <c r="A973" s="43"/>
      <c r="B973" s="43"/>
      <c r="C973" s="43"/>
      <c r="D973" s="67" t="s">
        <v>1002</v>
      </c>
      <c r="E973" s="68"/>
      <c r="F973" s="68"/>
      <c r="G973" s="85"/>
      <c r="H973" s="68"/>
      <c r="I973" s="69">
        <v>9027984</v>
      </c>
      <c r="J973" s="70">
        <v>9331984</v>
      </c>
      <c r="K973" s="70">
        <v>63824</v>
      </c>
      <c r="L973" s="70">
        <v>248178</v>
      </c>
      <c r="M973" s="70">
        <v>121039</v>
      </c>
      <c r="N973" s="70">
        <v>433041</v>
      </c>
      <c r="O973" s="71">
        <v>433041</v>
      </c>
    </row>
    <row r="974" spans="1:15" x14ac:dyDescent="0.2">
      <c r="A974" s="43"/>
      <c r="B974" s="43"/>
      <c r="C974" s="43"/>
      <c r="D974" s="38" t="s">
        <v>685</v>
      </c>
      <c r="E974" s="38" t="s">
        <v>686</v>
      </c>
      <c r="F974" s="38" t="s">
        <v>54</v>
      </c>
      <c r="G974" s="45" t="s">
        <v>21</v>
      </c>
      <c r="H974" s="39"/>
      <c r="I974" s="40"/>
      <c r="J974" s="41">
        <v>1026684</v>
      </c>
      <c r="K974" s="41">
        <v>26400</v>
      </c>
      <c r="L974" s="41">
        <v>1725</v>
      </c>
      <c r="M974" s="41">
        <v>26017</v>
      </c>
      <c r="N974" s="41">
        <v>54142</v>
      </c>
      <c r="O974" s="42">
        <v>54142</v>
      </c>
    </row>
    <row r="975" spans="1:15" ht="22.5" x14ac:dyDescent="0.2">
      <c r="A975" s="43"/>
      <c r="B975" s="43"/>
      <c r="C975" s="43"/>
      <c r="D975" s="43"/>
      <c r="E975" s="43"/>
      <c r="F975" s="43"/>
      <c r="G975" s="45" t="s">
        <v>48</v>
      </c>
      <c r="H975" s="39"/>
      <c r="I975" s="40"/>
      <c r="J975" s="41">
        <v>156100</v>
      </c>
      <c r="K975" s="41">
        <v>3563</v>
      </c>
      <c r="L975" s="41">
        <v>67103</v>
      </c>
      <c r="M975" s="41">
        <v>45257</v>
      </c>
      <c r="N975" s="41">
        <v>115923</v>
      </c>
      <c r="O975" s="42">
        <v>115923</v>
      </c>
    </row>
    <row r="976" spans="1:15" x14ac:dyDescent="0.2">
      <c r="A976" s="43"/>
      <c r="B976" s="43"/>
      <c r="C976" s="43"/>
      <c r="D976" s="43"/>
      <c r="E976" s="43"/>
      <c r="F976" s="63" t="s">
        <v>739</v>
      </c>
      <c r="G976" s="73"/>
      <c r="H976" s="72"/>
      <c r="I976" s="64"/>
      <c r="J976" s="65">
        <v>1182784</v>
      </c>
      <c r="K976" s="65">
        <v>29963</v>
      </c>
      <c r="L976" s="65">
        <v>68828</v>
      </c>
      <c r="M976" s="65">
        <v>71274</v>
      </c>
      <c r="N976" s="65">
        <v>170065</v>
      </c>
      <c r="O976" s="66">
        <v>170065</v>
      </c>
    </row>
    <row r="977" spans="1:15" x14ac:dyDescent="0.2">
      <c r="A977" s="43"/>
      <c r="B977" s="43"/>
      <c r="C977" s="43"/>
      <c r="D977" s="67" t="s">
        <v>1003</v>
      </c>
      <c r="E977" s="68"/>
      <c r="F977" s="68"/>
      <c r="G977" s="85"/>
      <c r="H977" s="68"/>
      <c r="I977" s="69"/>
      <c r="J977" s="70">
        <v>1182784</v>
      </c>
      <c r="K977" s="70">
        <v>29963</v>
      </c>
      <c r="L977" s="70">
        <v>68828</v>
      </c>
      <c r="M977" s="70">
        <v>71274</v>
      </c>
      <c r="N977" s="70">
        <v>170065</v>
      </c>
      <c r="O977" s="71">
        <v>170065</v>
      </c>
    </row>
    <row r="978" spans="1:15" x14ac:dyDescent="0.2">
      <c r="A978" s="43"/>
      <c r="B978" s="43"/>
      <c r="C978" s="43"/>
      <c r="D978" s="38" t="s">
        <v>687</v>
      </c>
      <c r="E978" s="38" t="s">
        <v>688</v>
      </c>
      <c r="F978" s="38" t="s">
        <v>18</v>
      </c>
      <c r="G978" s="45" t="s">
        <v>29</v>
      </c>
      <c r="H978" s="39"/>
      <c r="I978" s="40">
        <v>11156234</v>
      </c>
      <c r="J978" s="41">
        <v>11156234</v>
      </c>
      <c r="K978" s="41">
        <v>1017740</v>
      </c>
      <c r="L978" s="41">
        <v>1047594</v>
      </c>
      <c r="M978" s="41">
        <v>1120462</v>
      </c>
      <c r="N978" s="41">
        <v>3185796</v>
      </c>
      <c r="O978" s="42">
        <v>3185796</v>
      </c>
    </row>
    <row r="979" spans="1:15" x14ac:dyDescent="0.2">
      <c r="A979" s="43"/>
      <c r="B979" s="43"/>
      <c r="C979" s="43"/>
      <c r="D979" s="43"/>
      <c r="E979" s="43"/>
      <c r="F979" s="63" t="s">
        <v>738</v>
      </c>
      <c r="G979" s="73"/>
      <c r="H979" s="72"/>
      <c r="I979" s="64">
        <v>11156234</v>
      </c>
      <c r="J979" s="65">
        <v>11156234</v>
      </c>
      <c r="K979" s="65">
        <v>1017740</v>
      </c>
      <c r="L979" s="65">
        <v>1047594</v>
      </c>
      <c r="M979" s="65">
        <v>1120462</v>
      </c>
      <c r="N979" s="65">
        <v>3185796</v>
      </c>
      <c r="O979" s="66">
        <v>3185796</v>
      </c>
    </row>
    <row r="980" spans="1:15" x14ac:dyDescent="0.2">
      <c r="A980" s="43"/>
      <c r="B980" s="43"/>
      <c r="C980" s="43"/>
      <c r="D980" s="43"/>
      <c r="E980" s="43"/>
      <c r="F980" s="38" t="s">
        <v>54</v>
      </c>
      <c r="G980" s="45" t="s">
        <v>21</v>
      </c>
      <c r="H980" s="39"/>
      <c r="I980" s="40"/>
      <c r="J980" s="41">
        <v>17042000</v>
      </c>
      <c r="K980" s="41"/>
      <c r="L980" s="41"/>
      <c r="M980" s="41"/>
      <c r="N980" s="41">
        <v>0</v>
      </c>
      <c r="O980" s="42">
        <v>0</v>
      </c>
    </row>
    <row r="981" spans="1:15" x14ac:dyDescent="0.2">
      <c r="A981" s="43"/>
      <c r="B981" s="43"/>
      <c r="C981" s="43"/>
      <c r="D981" s="43"/>
      <c r="E981" s="43"/>
      <c r="F981" s="43"/>
      <c r="G981" s="45" t="s">
        <v>29</v>
      </c>
      <c r="H981" s="39"/>
      <c r="I981" s="40">
        <v>982000</v>
      </c>
      <c r="J981" s="41">
        <v>982000</v>
      </c>
      <c r="K981" s="41">
        <v>14083</v>
      </c>
      <c r="L981" s="41">
        <v>24051</v>
      </c>
      <c r="M981" s="41">
        <v>184022</v>
      </c>
      <c r="N981" s="41">
        <v>222156</v>
      </c>
      <c r="O981" s="42">
        <v>222156</v>
      </c>
    </row>
    <row r="982" spans="1:15" x14ac:dyDescent="0.2">
      <c r="A982" s="43"/>
      <c r="B982" s="43"/>
      <c r="C982" s="43"/>
      <c r="D982" s="43"/>
      <c r="E982" s="43"/>
      <c r="F982" s="63" t="s">
        <v>739</v>
      </c>
      <c r="G982" s="73"/>
      <c r="H982" s="72"/>
      <c r="I982" s="64">
        <v>982000</v>
      </c>
      <c r="J982" s="65">
        <v>18024000</v>
      </c>
      <c r="K982" s="65">
        <v>14083</v>
      </c>
      <c r="L982" s="65">
        <v>24051</v>
      </c>
      <c r="M982" s="65">
        <v>184022</v>
      </c>
      <c r="N982" s="65">
        <v>222156</v>
      </c>
      <c r="O982" s="66">
        <v>222156</v>
      </c>
    </row>
    <row r="983" spans="1:15" x14ac:dyDescent="0.2">
      <c r="A983" s="43"/>
      <c r="B983" s="43"/>
      <c r="C983" s="43"/>
      <c r="D983" s="67" t="s">
        <v>1004</v>
      </c>
      <c r="E983" s="68"/>
      <c r="F983" s="68"/>
      <c r="G983" s="85"/>
      <c r="H983" s="68"/>
      <c r="I983" s="69">
        <v>12138234</v>
      </c>
      <c r="J983" s="70">
        <v>29180234</v>
      </c>
      <c r="K983" s="70">
        <v>1031823</v>
      </c>
      <c r="L983" s="70">
        <v>1071645</v>
      </c>
      <c r="M983" s="70">
        <v>1304484</v>
      </c>
      <c r="N983" s="70">
        <v>3407952</v>
      </c>
      <c r="O983" s="71">
        <v>3407952</v>
      </c>
    </row>
    <row r="984" spans="1:15" ht="33.75" x14ac:dyDescent="0.2">
      <c r="A984" s="43"/>
      <c r="B984" s="43"/>
      <c r="C984" s="43"/>
      <c r="D984" s="38" t="s">
        <v>690</v>
      </c>
      <c r="E984" s="38" t="s">
        <v>691</v>
      </c>
      <c r="F984" s="38" t="s">
        <v>18</v>
      </c>
      <c r="G984" s="45" t="s">
        <v>621</v>
      </c>
      <c r="H984" s="39"/>
      <c r="I984" s="40"/>
      <c r="J984" s="41">
        <v>110823</v>
      </c>
      <c r="K984" s="41"/>
      <c r="L984" s="41"/>
      <c r="M984" s="41"/>
      <c r="N984" s="41">
        <v>0</v>
      </c>
      <c r="O984" s="42">
        <v>0</v>
      </c>
    </row>
    <row r="985" spans="1:15" x14ac:dyDescent="0.2">
      <c r="A985" s="43"/>
      <c r="B985" s="43"/>
      <c r="C985" s="43"/>
      <c r="D985" s="43"/>
      <c r="E985" s="43"/>
      <c r="F985" s="63" t="s">
        <v>738</v>
      </c>
      <c r="G985" s="73"/>
      <c r="H985" s="72"/>
      <c r="I985" s="64"/>
      <c r="J985" s="65">
        <v>110823</v>
      </c>
      <c r="K985" s="65"/>
      <c r="L985" s="65"/>
      <c r="M985" s="65"/>
      <c r="N985" s="65">
        <v>0</v>
      </c>
      <c r="O985" s="66">
        <v>0</v>
      </c>
    </row>
    <row r="986" spans="1:15" x14ac:dyDescent="0.2">
      <c r="A986" s="43"/>
      <c r="B986" s="43"/>
      <c r="C986" s="43"/>
      <c r="D986" s="67" t="s">
        <v>1005</v>
      </c>
      <c r="E986" s="68"/>
      <c r="F986" s="68"/>
      <c r="G986" s="85"/>
      <c r="H986" s="68"/>
      <c r="I986" s="69"/>
      <c r="J986" s="70">
        <v>110823</v>
      </c>
      <c r="K986" s="70"/>
      <c r="L986" s="70"/>
      <c r="M986" s="70"/>
      <c r="N986" s="70">
        <v>0</v>
      </c>
      <c r="O986" s="71">
        <v>0</v>
      </c>
    </row>
    <row r="987" spans="1:15" x14ac:dyDescent="0.2">
      <c r="A987" s="43"/>
      <c r="B987" s="43"/>
      <c r="C987" s="58" t="s">
        <v>751</v>
      </c>
      <c r="D987" s="59"/>
      <c r="E987" s="59"/>
      <c r="F987" s="59"/>
      <c r="G987" s="74"/>
      <c r="H987" s="59"/>
      <c r="I987" s="60">
        <v>28683146</v>
      </c>
      <c r="J987" s="61">
        <v>50559453</v>
      </c>
      <c r="K987" s="61">
        <v>1474091</v>
      </c>
      <c r="L987" s="61">
        <v>1928495</v>
      </c>
      <c r="M987" s="61">
        <v>2047537</v>
      </c>
      <c r="N987" s="61">
        <v>5450123</v>
      </c>
      <c r="O987" s="62">
        <v>5450123</v>
      </c>
    </row>
    <row r="988" spans="1:15" x14ac:dyDescent="0.2">
      <c r="A988" s="43"/>
      <c r="B988" s="43"/>
      <c r="C988" s="38" t="s">
        <v>722</v>
      </c>
      <c r="D988" s="38" t="s">
        <v>604</v>
      </c>
      <c r="E988" s="38" t="s">
        <v>605</v>
      </c>
      <c r="F988" s="38" t="s">
        <v>18</v>
      </c>
      <c r="G988" s="45" t="s">
        <v>290</v>
      </c>
      <c r="H988" s="39"/>
      <c r="I988" s="40"/>
      <c r="J988" s="41"/>
      <c r="K988" s="41">
        <v>84294</v>
      </c>
      <c r="L988" s="41">
        <v>66117</v>
      </c>
      <c r="M988" s="41">
        <v>-145412</v>
      </c>
      <c r="N988" s="41">
        <v>4999</v>
      </c>
      <c r="O988" s="42">
        <v>4999</v>
      </c>
    </row>
    <row r="989" spans="1:15" x14ac:dyDescent="0.2">
      <c r="A989" s="43"/>
      <c r="B989" s="43"/>
      <c r="C989" s="43"/>
      <c r="D989" s="43"/>
      <c r="E989" s="43"/>
      <c r="F989" s="43"/>
      <c r="G989" s="45" t="s">
        <v>21</v>
      </c>
      <c r="H989" s="39"/>
      <c r="I989" s="40"/>
      <c r="J989" s="41">
        <v>17944976</v>
      </c>
      <c r="K989" s="41">
        <v>94212</v>
      </c>
      <c r="L989" s="41">
        <v>2954912</v>
      </c>
      <c r="M989" s="41">
        <v>-1329384</v>
      </c>
      <c r="N989" s="41">
        <v>1719740</v>
      </c>
      <c r="O989" s="42">
        <v>1719740</v>
      </c>
    </row>
    <row r="990" spans="1:15" x14ac:dyDescent="0.2">
      <c r="A990" s="43"/>
      <c r="B990" s="43"/>
      <c r="C990" s="43"/>
      <c r="D990" s="43"/>
      <c r="E990" s="43"/>
      <c r="F990" s="43"/>
      <c r="G990" s="45" t="s">
        <v>214</v>
      </c>
      <c r="H990" s="39"/>
      <c r="I990" s="40">
        <v>13294141</v>
      </c>
      <c r="J990" s="41">
        <v>13248968</v>
      </c>
      <c r="K990" s="41">
        <v>129511</v>
      </c>
      <c r="L990" s="41">
        <v>2028255</v>
      </c>
      <c r="M990" s="41">
        <v>3079441</v>
      </c>
      <c r="N990" s="41">
        <v>5237207</v>
      </c>
      <c r="O990" s="42">
        <v>5237207</v>
      </c>
    </row>
    <row r="991" spans="1:15" ht="22.5" x14ac:dyDescent="0.2">
      <c r="A991" s="43"/>
      <c r="B991" s="43"/>
      <c r="C991" s="43"/>
      <c r="D991" s="43"/>
      <c r="E991" s="43"/>
      <c r="F991" s="43"/>
      <c r="G991" s="45" t="s">
        <v>142</v>
      </c>
      <c r="H991" s="39"/>
      <c r="I991" s="40"/>
      <c r="J991" s="41"/>
      <c r="K991" s="41"/>
      <c r="L991" s="41"/>
      <c r="M991" s="41">
        <v>62372</v>
      </c>
      <c r="N991" s="41">
        <v>62372</v>
      </c>
      <c r="O991" s="42">
        <v>62372</v>
      </c>
    </row>
    <row r="992" spans="1:15" x14ac:dyDescent="0.2">
      <c r="A992" s="43"/>
      <c r="B992" s="43"/>
      <c r="C992" s="43"/>
      <c r="D992" s="43"/>
      <c r="E992" s="43"/>
      <c r="F992" s="43"/>
      <c r="G992" s="45" t="s">
        <v>29</v>
      </c>
      <c r="H992" s="39"/>
      <c r="I992" s="40">
        <v>6095</v>
      </c>
      <c r="J992" s="41">
        <v>7034</v>
      </c>
      <c r="K992" s="41">
        <v>147</v>
      </c>
      <c r="L992" s="41">
        <v>68956</v>
      </c>
      <c r="M992" s="41">
        <v>45050</v>
      </c>
      <c r="N992" s="41">
        <v>114153</v>
      </c>
      <c r="O992" s="42">
        <v>114153</v>
      </c>
    </row>
    <row r="993" spans="1:15" ht="22.5" x14ac:dyDescent="0.2">
      <c r="A993" s="43"/>
      <c r="B993" s="43"/>
      <c r="C993" s="43"/>
      <c r="D993" s="43"/>
      <c r="E993" s="43"/>
      <c r="F993" s="43"/>
      <c r="G993" s="45" t="s">
        <v>349</v>
      </c>
      <c r="H993" s="39"/>
      <c r="I993" s="40">
        <v>119</v>
      </c>
      <c r="J993" s="41">
        <v>119</v>
      </c>
      <c r="K993" s="41">
        <v>5742</v>
      </c>
      <c r="L993" s="41">
        <v>8174</v>
      </c>
      <c r="M993" s="41">
        <v>-13916</v>
      </c>
      <c r="N993" s="41">
        <v>0</v>
      </c>
      <c r="O993" s="42">
        <v>0</v>
      </c>
    </row>
    <row r="994" spans="1:15" x14ac:dyDescent="0.2">
      <c r="A994" s="43"/>
      <c r="B994" s="43"/>
      <c r="C994" s="43"/>
      <c r="D994" s="43"/>
      <c r="E994" s="43"/>
      <c r="F994" s="43"/>
      <c r="G994" s="45" t="s">
        <v>30</v>
      </c>
      <c r="H994" s="39"/>
      <c r="I994" s="40"/>
      <c r="J994" s="41"/>
      <c r="K994" s="41">
        <v>268274</v>
      </c>
      <c r="L994" s="41">
        <v>359186</v>
      </c>
      <c r="M994" s="41">
        <v>326897</v>
      </c>
      <c r="N994" s="41">
        <v>954357</v>
      </c>
      <c r="O994" s="42">
        <v>954357</v>
      </c>
    </row>
    <row r="995" spans="1:15" x14ac:dyDescent="0.2">
      <c r="A995" s="43"/>
      <c r="B995" s="43"/>
      <c r="C995" s="43"/>
      <c r="D995" s="43"/>
      <c r="E995" s="43"/>
      <c r="F995" s="43"/>
      <c r="G995" s="45" t="s">
        <v>33</v>
      </c>
      <c r="H995" s="39"/>
      <c r="I995" s="40"/>
      <c r="J995" s="41"/>
      <c r="K995" s="41">
        <v>597306</v>
      </c>
      <c r="L995" s="41">
        <v>500562</v>
      </c>
      <c r="M995" s="41">
        <v>-1091529</v>
      </c>
      <c r="N995" s="41">
        <v>6339</v>
      </c>
      <c r="O995" s="42">
        <v>6339</v>
      </c>
    </row>
    <row r="996" spans="1:15" x14ac:dyDescent="0.2">
      <c r="A996" s="43"/>
      <c r="B996" s="43"/>
      <c r="C996" s="43"/>
      <c r="D996" s="43"/>
      <c r="E996" s="43"/>
      <c r="F996" s="43"/>
      <c r="G996" s="45" t="s">
        <v>34</v>
      </c>
      <c r="H996" s="39"/>
      <c r="I996" s="40"/>
      <c r="J996" s="41"/>
      <c r="K996" s="41">
        <v>4973254</v>
      </c>
      <c r="L996" s="41">
        <v>5541277</v>
      </c>
      <c r="M996" s="41">
        <v>-10477897</v>
      </c>
      <c r="N996" s="41">
        <v>36634</v>
      </c>
      <c r="O996" s="42">
        <v>36634</v>
      </c>
    </row>
    <row r="997" spans="1:15" x14ac:dyDescent="0.2">
      <c r="A997" s="43"/>
      <c r="B997" s="43"/>
      <c r="C997" s="43"/>
      <c r="D997" s="43"/>
      <c r="E997" s="43"/>
      <c r="F997" s="43"/>
      <c r="G997" s="45" t="s">
        <v>35</v>
      </c>
      <c r="H997" s="39"/>
      <c r="I997" s="40">
        <v>41716858</v>
      </c>
      <c r="J997" s="41">
        <v>108119408</v>
      </c>
      <c r="K997" s="41">
        <v>6940322</v>
      </c>
      <c r="L997" s="41">
        <v>18007241</v>
      </c>
      <c r="M997" s="41">
        <v>26678070</v>
      </c>
      <c r="N997" s="41">
        <v>51625633</v>
      </c>
      <c r="O997" s="42">
        <v>51625633</v>
      </c>
    </row>
    <row r="998" spans="1:15" ht="22.5" x14ac:dyDescent="0.2">
      <c r="A998" s="43"/>
      <c r="B998" s="43"/>
      <c r="C998" s="43"/>
      <c r="D998" s="43"/>
      <c r="E998" s="43"/>
      <c r="F998" s="43"/>
      <c r="G998" s="45" t="s">
        <v>283</v>
      </c>
      <c r="H998" s="39"/>
      <c r="I998" s="40"/>
      <c r="J998" s="41">
        <v>200000000</v>
      </c>
      <c r="K998" s="41">
        <v>-1563583</v>
      </c>
      <c r="L998" s="41"/>
      <c r="M998" s="41">
        <v>32909664</v>
      </c>
      <c r="N998" s="41">
        <v>31346081</v>
      </c>
      <c r="O998" s="42">
        <v>31346081</v>
      </c>
    </row>
    <row r="999" spans="1:15" x14ac:dyDescent="0.2">
      <c r="A999" s="43"/>
      <c r="B999" s="43"/>
      <c r="C999" s="43"/>
      <c r="D999" s="43"/>
      <c r="E999" s="43"/>
      <c r="F999" s="63" t="s">
        <v>738</v>
      </c>
      <c r="G999" s="73"/>
      <c r="H999" s="72"/>
      <c r="I999" s="64">
        <v>55017213</v>
      </c>
      <c r="J999" s="65">
        <v>339320505</v>
      </c>
      <c r="K999" s="65">
        <v>11529479</v>
      </c>
      <c r="L999" s="65">
        <v>29534680</v>
      </c>
      <c r="M999" s="65">
        <v>50043356</v>
      </c>
      <c r="N999" s="65">
        <v>91107515</v>
      </c>
      <c r="O999" s="66">
        <v>91107515</v>
      </c>
    </row>
    <row r="1000" spans="1:15" x14ac:dyDescent="0.2">
      <c r="A1000" s="43"/>
      <c r="B1000" s="43"/>
      <c r="C1000" s="43"/>
      <c r="D1000" s="67" t="s">
        <v>980</v>
      </c>
      <c r="E1000" s="68"/>
      <c r="F1000" s="68"/>
      <c r="G1000" s="85"/>
      <c r="H1000" s="68"/>
      <c r="I1000" s="69">
        <v>55017213</v>
      </c>
      <c r="J1000" s="70">
        <v>339320505</v>
      </c>
      <c r="K1000" s="70">
        <v>11529479</v>
      </c>
      <c r="L1000" s="70">
        <v>29534680</v>
      </c>
      <c r="M1000" s="70">
        <v>50043356</v>
      </c>
      <c r="N1000" s="70">
        <v>91107515</v>
      </c>
      <c r="O1000" s="71">
        <v>91107515</v>
      </c>
    </row>
    <row r="1001" spans="1:15" x14ac:dyDescent="0.2">
      <c r="A1001" s="43"/>
      <c r="B1001" s="43"/>
      <c r="C1001" s="58" t="s">
        <v>740</v>
      </c>
      <c r="D1001" s="59"/>
      <c r="E1001" s="59"/>
      <c r="F1001" s="59"/>
      <c r="G1001" s="74"/>
      <c r="H1001" s="59"/>
      <c r="I1001" s="60">
        <v>55017213</v>
      </c>
      <c r="J1001" s="61">
        <v>339320505</v>
      </c>
      <c r="K1001" s="61">
        <v>11529479</v>
      </c>
      <c r="L1001" s="61">
        <v>29534680</v>
      </c>
      <c r="M1001" s="61">
        <v>50043356</v>
      </c>
      <c r="N1001" s="61">
        <v>91107515</v>
      </c>
      <c r="O1001" s="62">
        <v>91107515</v>
      </c>
    </row>
    <row r="1002" spans="1:15" x14ac:dyDescent="0.2">
      <c r="A1002" s="43"/>
      <c r="B1002" s="43"/>
      <c r="C1002" s="38" t="s">
        <v>676</v>
      </c>
      <c r="D1002" s="38" t="s">
        <v>675</v>
      </c>
      <c r="E1002" s="38" t="s">
        <v>676</v>
      </c>
      <c r="F1002" s="38" t="s">
        <v>18</v>
      </c>
      <c r="G1002" s="45" t="s">
        <v>21</v>
      </c>
      <c r="H1002" s="39"/>
      <c r="I1002" s="40">
        <v>550000</v>
      </c>
      <c r="J1002" s="41">
        <v>550000</v>
      </c>
      <c r="K1002" s="41">
        <v>675</v>
      </c>
      <c r="L1002" s="41">
        <v>43754</v>
      </c>
      <c r="M1002" s="41"/>
      <c r="N1002" s="41">
        <v>44429</v>
      </c>
      <c r="O1002" s="42">
        <v>44429</v>
      </c>
    </row>
    <row r="1003" spans="1:15" x14ac:dyDescent="0.2">
      <c r="A1003" s="43"/>
      <c r="B1003" s="43"/>
      <c r="C1003" s="43"/>
      <c r="D1003" s="43"/>
      <c r="E1003" s="43"/>
      <c r="F1003" s="63" t="s">
        <v>738</v>
      </c>
      <c r="G1003" s="73"/>
      <c r="H1003" s="72"/>
      <c r="I1003" s="64">
        <v>550000</v>
      </c>
      <c r="J1003" s="65">
        <v>550000</v>
      </c>
      <c r="K1003" s="65">
        <v>675</v>
      </c>
      <c r="L1003" s="65">
        <v>43754</v>
      </c>
      <c r="M1003" s="65"/>
      <c r="N1003" s="65">
        <v>44429</v>
      </c>
      <c r="O1003" s="66">
        <v>44429</v>
      </c>
    </row>
    <row r="1004" spans="1:15" x14ac:dyDescent="0.2">
      <c r="A1004" s="43"/>
      <c r="B1004" s="43"/>
      <c r="C1004" s="43"/>
      <c r="D1004" s="67" t="s">
        <v>983</v>
      </c>
      <c r="E1004" s="68"/>
      <c r="F1004" s="68"/>
      <c r="G1004" s="85"/>
      <c r="H1004" s="68"/>
      <c r="I1004" s="69">
        <v>550000</v>
      </c>
      <c r="J1004" s="70">
        <v>550000</v>
      </c>
      <c r="K1004" s="70">
        <v>675</v>
      </c>
      <c r="L1004" s="70">
        <v>43754</v>
      </c>
      <c r="M1004" s="70"/>
      <c r="N1004" s="70">
        <v>44429</v>
      </c>
      <c r="O1004" s="71">
        <v>44429</v>
      </c>
    </row>
    <row r="1005" spans="1:15" x14ac:dyDescent="0.2">
      <c r="A1005" s="43"/>
      <c r="B1005" s="43"/>
      <c r="C1005" s="43"/>
      <c r="D1005" s="38" t="s">
        <v>666</v>
      </c>
      <c r="E1005" s="38" t="s">
        <v>667</v>
      </c>
      <c r="F1005" s="38" t="s">
        <v>18</v>
      </c>
      <c r="G1005" s="45" t="s">
        <v>35</v>
      </c>
      <c r="H1005" s="39"/>
      <c r="I1005" s="40">
        <v>2760400</v>
      </c>
      <c r="J1005" s="41">
        <v>2612400</v>
      </c>
      <c r="K1005" s="41">
        <v>10221</v>
      </c>
      <c r="L1005" s="41">
        <v>9090</v>
      </c>
      <c r="M1005" s="41">
        <v>53319</v>
      </c>
      <c r="N1005" s="41">
        <v>72630</v>
      </c>
      <c r="O1005" s="42">
        <v>72630</v>
      </c>
    </row>
    <row r="1006" spans="1:15" x14ac:dyDescent="0.2">
      <c r="A1006" s="43"/>
      <c r="B1006" s="43"/>
      <c r="C1006" s="43"/>
      <c r="D1006" s="43"/>
      <c r="E1006" s="43"/>
      <c r="F1006" s="63" t="s">
        <v>738</v>
      </c>
      <c r="G1006" s="73"/>
      <c r="H1006" s="72"/>
      <c r="I1006" s="64">
        <v>2760400</v>
      </c>
      <c r="J1006" s="65">
        <v>2612400</v>
      </c>
      <c r="K1006" s="65">
        <v>10221</v>
      </c>
      <c r="L1006" s="65">
        <v>9090</v>
      </c>
      <c r="M1006" s="65">
        <v>53319</v>
      </c>
      <c r="N1006" s="65">
        <v>72630</v>
      </c>
      <c r="O1006" s="66">
        <v>72630</v>
      </c>
    </row>
    <row r="1007" spans="1:15" x14ac:dyDescent="0.2">
      <c r="A1007" s="43"/>
      <c r="B1007" s="43"/>
      <c r="C1007" s="43"/>
      <c r="D1007" s="67" t="s">
        <v>996</v>
      </c>
      <c r="E1007" s="68"/>
      <c r="F1007" s="68"/>
      <c r="G1007" s="85"/>
      <c r="H1007" s="68"/>
      <c r="I1007" s="69">
        <v>2760400</v>
      </c>
      <c r="J1007" s="70">
        <v>2612400</v>
      </c>
      <c r="K1007" s="70">
        <v>10221</v>
      </c>
      <c r="L1007" s="70">
        <v>9090</v>
      </c>
      <c r="M1007" s="70">
        <v>53319</v>
      </c>
      <c r="N1007" s="70">
        <v>72630</v>
      </c>
      <c r="O1007" s="71">
        <v>72630</v>
      </c>
    </row>
    <row r="1008" spans="1:15" x14ac:dyDescent="0.2">
      <c r="A1008" s="43"/>
      <c r="B1008" s="43"/>
      <c r="C1008" s="43"/>
      <c r="D1008" s="38" t="s">
        <v>669</v>
      </c>
      <c r="E1008" s="38" t="s">
        <v>670</v>
      </c>
      <c r="F1008" s="38" t="s">
        <v>18</v>
      </c>
      <c r="G1008" s="45" t="s">
        <v>21</v>
      </c>
      <c r="H1008" s="39"/>
      <c r="I1008" s="40"/>
      <c r="J1008" s="41">
        <v>15889250</v>
      </c>
      <c r="K1008" s="41"/>
      <c r="L1008" s="41"/>
      <c r="M1008" s="41">
        <v>1620248</v>
      </c>
      <c r="N1008" s="41">
        <v>1620248</v>
      </c>
      <c r="O1008" s="42">
        <v>1620248</v>
      </c>
    </row>
    <row r="1009" spans="1:15" x14ac:dyDescent="0.2">
      <c r="A1009" s="43"/>
      <c r="B1009" s="43"/>
      <c r="C1009" s="43"/>
      <c r="D1009" s="43"/>
      <c r="E1009" s="43"/>
      <c r="F1009" s="43"/>
      <c r="G1009" s="45" t="s">
        <v>35</v>
      </c>
      <c r="H1009" s="39"/>
      <c r="I1009" s="40">
        <v>5500000</v>
      </c>
      <c r="J1009" s="41"/>
      <c r="K1009" s="41">
        <v>28770</v>
      </c>
      <c r="L1009" s="41">
        <v>814000</v>
      </c>
      <c r="M1009" s="41">
        <v>-842770</v>
      </c>
      <c r="N1009" s="41">
        <v>0</v>
      </c>
      <c r="O1009" s="42">
        <v>0</v>
      </c>
    </row>
    <row r="1010" spans="1:15" x14ac:dyDescent="0.2">
      <c r="A1010" s="43"/>
      <c r="B1010" s="43"/>
      <c r="C1010" s="43"/>
      <c r="D1010" s="43"/>
      <c r="E1010" s="43"/>
      <c r="F1010" s="63" t="s">
        <v>738</v>
      </c>
      <c r="G1010" s="73"/>
      <c r="H1010" s="72"/>
      <c r="I1010" s="64">
        <v>5500000</v>
      </c>
      <c r="J1010" s="65">
        <v>15889250</v>
      </c>
      <c r="K1010" s="65">
        <v>28770</v>
      </c>
      <c r="L1010" s="65">
        <v>814000</v>
      </c>
      <c r="M1010" s="65">
        <v>777478</v>
      </c>
      <c r="N1010" s="65">
        <v>1620248</v>
      </c>
      <c r="O1010" s="66">
        <v>1620248</v>
      </c>
    </row>
    <row r="1011" spans="1:15" x14ac:dyDescent="0.2">
      <c r="A1011" s="43"/>
      <c r="B1011" s="43"/>
      <c r="C1011" s="43"/>
      <c r="D1011" s="67" t="s">
        <v>997</v>
      </c>
      <c r="E1011" s="68"/>
      <c r="F1011" s="68"/>
      <c r="G1011" s="85"/>
      <c r="H1011" s="68"/>
      <c r="I1011" s="69">
        <v>5500000</v>
      </c>
      <c r="J1011" s="70">
        <v>15889250</v>
      </c>
      <c r="K1011" s="70">
        <v>28770</v>
      </c>
      <c r="L1011" s="70">
        <v>814000</v>
      </c>
      <c r="M1011" s="70">
        <v>777478</v>
      </c>
      <c r="N1011" s="70">
        <v>1620248</v>
      </c>
      <c r="O1011" s="71">
        <v>1620248</v>
      </c>
    </row>
    <row r="1012" spans="1:15" x14ac:dyDescent="0.2">
      <c r="A1012" s="43"/>
      <c r="B1012" s="43"/>
      <c r="C1012" s="43"/>
      <c r="D1012" s="38" t="s">
        <v>671</v>
      </c>
      <c r="E1012" s="38" t="s">
        <v>672</v>
      </c>
      <c r="F1012" s="38" t="s">
        <v>18</v>
      </c>
      <c r="G1012" s="45" t="s">
        <v>21</v>
      </c>
      <c r="H1012" s="39"/>
      <c r="I1012" s="40"/>
      <c r="J1012" s="41">
        <v>165900</v>
      </c>
      <c r="K1012" s="41"/>
      <c r="L1012" s="41"/>
      <c r="M1012" s="41"/>
      <c r="N1012" s="41">
        <v>0</v>
      </c>
      <c r="O1012" s="42">
        <v>0</v>
      </c>
    </row>
    <row r="1013" spans="1:15" ht="22.5" x14ac:dyDescent="0.2">
      <c r="A1013" s="43"/>
      <c r="B1013" s="43"/>
      <c r="C1013" s="43"/>
      <c r="D1013" s="43"/>
      <c r="E1013" s="43"/>
      <c r="F1013" s="43"/>
      <c r="G1013" s="45" t="s">
        <v>48</v>
      </c>
      <c r="H1013" s="39"/>
      <c r="I1013" s="40"/>
      <c r="J1013" s="41">
        <v>2127240</v>
      </c>
      <c r="K1013" s="41"/>
      <c r="L1013" s="41"/>
      <c r="M1013" s="41"/>
      <c r="N1013" s="41">
        <v>0</v>
      </c>
      <c r="O1013" s="42">
        <v>0</v>
      </c>
    </row>
    <row r="1014" spans="1:15" x14ac:dyDescent="0.2">
      <c r="A1014" s="43"/>
      <c r="B1014" s="43"/>
      <c r="C1014" s="43"/>
      <c r="D1014" s="43"/>
      <c r="E1014" s="43"/>
      <c r="F1014" s="63" t="s">
        <v>738</v>
      </c>
      <c r="G1014" s="73"/>
      <c r="H1014" s="72"/>
      <c r="I1014" s="64"/>
      <c r="J1014" s="65">
        <v>2293140</v>
      </c>
      <c r="K1014" s="65"/>
      <c r="L1014" s="65"/>
      <c r="M1014" s="65"/>
      <c r="N1014" s="65">
        <v>0</v>
      </c>
      <c r="O1014" s="66">
        <v>0</v>
      </c>
    </row>
    <row r="1015" spans="1:15" x14ac:dyDescent="0.2">
      <c r="A1015" s="43"/>
      <c r="B1015" s="43"/>
      <c r="C1015" s="43"/>
      <c r="D1015" s="67" t="s">
        <v>998</v>
      </c>
      <c r="E1015" s="68"/>
      <c r="F1015" s="68"/>
      <c r="G1015" s="85"/>
      <c r="H1015" s="68"/>
      <c r="I1015" s="69"/>
      <c r="J1015" s="70">
        <v>2293140</v>
      </c>
      <c r="K1015" s="70"/>
      <c r="L1015" s="70"/>
      <c r="M1015" s="70"/>
      <c r="N1015" s="70">
        <v>0</v>
      </c>
      <c r="O1015" s="71">
        <v>0</v>
      </c>
    </row>
    <row r="1016" spans="1:15" ht="22.5" x14ac:dyDescent="0.2">
      <c r="A1016" s="43"/>
      <c r="B1016" s="43"/>
      <c r="C1016" s="43"/>
      <c r="D1016" s="38" t="s">
        <v>673</v>
      </c>
      <c r="E1016" s="38" t="s">
        <v>674</v>
      </c>
      <c r="F1016" s="38" t="s">
        <v>54</v>
      </c>
      <c r="G1016" s="45" t="s">
        <v>48</v>
      </c>
      <c r="H1016" s="39"/>
      <c r="I1016" s="40"/>
      <c r="J1016" s="41"/>
      <c r="K1016" s="41"/>
      <c r="L1016" s="41"/>
      <c r="M1016" s="41">
        <v>60576</v>
      </c>
      <c r="N1016" s="41">
        <v>60576</v>
      </c>
      <c r="O1016" s="42">
        <v>60576</v>
      </c>
    </row>
    <row r="1017" spans="1:15" ht="33.75" x14ac:dyDescent="0.2">
      <c r="A1017" s="43"/>
      <c r="B1017" s="43"/>
      <c r="C1017" s="43"/>
      <c r="D1017" s="43"/>
      <c r="E1017" s="43"/>
      <c r="F1017" s="43"/>
      <c r="G1017" s="45" t="s">
        <v>621</v>
      </c>
      <c r="H1017" s="39"/>
      <c r="I1017" s="40"/>
      <c r="J1017" s="41"/>
      <c r="K1017" s="41"/>
      <c r="L1017" s="41"/>
      <c r="M1017" s="41">
        <v>29325</v>
      </c>
      <c r="N1017" s="41">
        <v>29325</v>
      </c>
      <c r="O1017" s="42">
        <v>29325</v>
      </c>
    </row>
    <row r="1018" spans="1:15" x14ac:dyDescent="0.2">
      <c r="A1018" s="43"/>
      <c r="B1018" s="43"/>
      <c r="C1018" s="43"/>
      <c r="D1018" s="43"/>
      <c r="E1018" s="43"/>
      <c r="F1018" s="63" t="s">
        <v>739</v>
      </c>
      <c r="G1018" s="73"/>
      <c r="H1018" s="72"/>
      <c r="I1018" s="64"/>
      <c r="J1018" s="65"/>
      <c r="K1018" s="65"/>
      <c r="L1018" s="65"/>
      <c r="M1018" s="65">
        <v>89901</v>
      </c>
      <c r="N1018" s="65">
        <v>89901</v>
      </c>
      <c r="O1018" s="66">
        <v>89901</v>
      </c>
    </row>
    <row r="1019" spans="1:15" x14ac:dyDescent="0.2">
      <c r="A1019" s="43"/>
      <c r="B1019" s="43"/>
      <c r="C1019" s="43"/>
      <c r="D1019" s="67" t="s">
        <v>999</v>
      </c>
      <c r="E1019" s="68"/>
      <c r="F1019" s="68"/>
      <c r="G1019" s="85"/>
      <c r="H1019" s="68"/>
      <c r="I1019" s="69"/>
      <c r="J1019" s="70"/>
      <c r="K1019" s="70"/>
      <c r="L1019" s="70"/>
      <c r="M1019" s="70">
        <v>89901</v>
      </c>
      <c r="N1019" s="70">
        <v>89901</v>
      </c>
      <c r="O1019" s="71">
        <v>89901</v>
      </c>
    </row>
    <row r="1020" spans="1:15" x14ac:dyDescent="0.2">
      <c r="A1020" s="43"/>
      <c r="B1020" s="43"/>
      <c r="C1020" s="58" t="s">
        <v>752</v>
      </c>
      <c r="D1020" s="59"/>
      <c r="E1020" s="59"/>
      <c r="F1020" s="59"/>
      <c r="G1020" s="74"/>
      <c r="H1020" s="59"/>
      <c r="I1020" s="60">
        <v>8810400</v>
      </c>
      <c r="J1020" s="61">
        <v>21344790</v>
      </c>
      <c r="K1020" s="61">
        <v>39666</v>
      </c>
      <c r="L1020" s="61">
        <v>866844</v>
      </c>
      <c r="M1020" s="61">
        <v>920698</v>
      </c>
      <c r="N1020" s="61">
        <v>1827208</v>
      </c>
      <c r="O1020" s="62">
        <v>1827208</v>
      </c>
    </row>
    <row r="1021" spans="1:15" x14ac:dyDescent="0.2">
      <c r="A1021" s="43"/>
      <c r="B1021" s="43"/>
      <c r="C1021" s="38" t="s">
        <v>633</v>
      </c>
      <c r="D1021" s="38" t="s">
        <v>632</v>
      </c>
      <c r="E1021" s="38" t="s">
        <v>633</v>
      </c>
      <c r="F1021" s="38" t="s">
        <v>18</v>
      </c>
      <c r="G1021" s="45" t="s">
        <v>21</v>
      </c>
      <c r="H1021" s="39"/>
      <c r="I1021" s="40">
        <v>43182643</v>
      </c>
      <c r="J1021" s="41">
        <v>43166313</v>
      </c>
      <c r="K1021" s="41">
        <v>2496292</v>
      </c>
      <c r="L1021" s="41">
        <v>3044227</v>
      </c>
      <c r="M1021" s="41">
        <v>2622150</v>
      </c>
      <c r="N1021" s="41">
        <v>8162669</v>
      </c>
      <c r="O1021" s="42">
        <v>8162669</v>
      </c>
    </row>
    <row r="1022" spans="1:15" x14ac:dyDescent="0.2">
      <c r="A1022" s="43"/>
      <c r="B1022" s="43"/>
      <c r="C1022" s="43"/>
      <c r="D1022" s="43"/>
      <c r="E1022" s="43"/>
      <c r="F1022" s="43"/>
      <c r="G1022" s="45" t="s">
        <v>29</v>
      </c>
      <c r="H1022" s="39"/>
      <c r="I1022" s="40">
        <v>2288307</v>
      </c>
      <c r="J1022" s="41">
        <v>2288307</v>
      </c>
      <c r="K1022" s="41">
        <v>224349</v>
      </c>
      <c r="L1022" s="41">
        <v>149645</v>
      </c>
      <c r="M1022" s="41">
        <v>227750</v>
      </c>
      <c r="N1022" s="41">
        <v>601744</v>
      </c>
      <c r="O1022" s="42">
        <v>601744</v>
      </c>
    </row>
    <row r="1023" spans="1:15" ht="22.5" x14ac:dyDescent="0.2">
      <c r="A1023" s="43"/>
      <c r="B1023" s="43"/>
      <c r="C1023" s="43"/>
      <c r="D1023" s="43"/>
      <c r="E1023" s="43"/>
      <c r="F1023" s="43"/>
      <c r="G1023" s="45" t="s">
        <v>349</v>
      </c>
      <c r="H1023" s="39"/>
      <c r="I1023" s="40">
        <v>2196243</v>
      </c>
      <c r="J1023" s="41">
        <v>2196243</v>
      </c>
      <c r="K1023" s="41"/>
      <c r="L1023" s="41"/>
      <c r="M1023" s="41"/>
      <c r="N1023" s="41">
        <v>0</v>
      </c>
      <c r="O1023" s="42">
        <v>0</v>
      </c>
    </row>
    <row r="1024" spans="1:15" x14ac:dyDescent="0.2">
      <c r="A1024" s="43"/>
      <c r="B1024" s="43"/>
      <c r="C1024" s="43"/>
      <c r="D1024" s="43"/>
      <c r="E1024" s="43"/>
      <c r="F1024" s="43"/>
      <c r="G1024" s="45" t="s">
        <v>30</v>
      </c>
      <c r="H1024" s="39"/>
      <c r="I1024" s="40">
        <v>150000</v>
      </c>
      <c r="J1024" s="41">
        <v>150000</v>
      </c>
      <c r="K1024" s="41"/>
      <c r="L1024" s="41">
        <v>25950</v>
      </c>
      <c r="M1024" s="41">
        <v>6760</v>
      </c>
      <c r="N1024" s="41">
        <v>32710</v>
      </c>
      <c r="O1024" s="42">
        <v>32710</v>
      </c>
    </row>
    <row r="1025" spans="1:15" x14ac:dyDescent="0.2">
      <c r="A1025" s="43"/>
      <c r="B1025" s="43"/>
      <c r="C1025" s="43"/>
      <c r="D1025" s="43"/>
      <c r="E1025" s="43"/>
      <c r="F1025" s="63" t="s">
        <v>738</v>
      </c>
      <c r="G1025" s="73"/>
      <c r="H1025" s="72"/>
      <c r="I1025" s="64">
        <v>47817193</v>
      </c>
      <c r="J1025" s="65">
        <v>47800863</v>
      </c>
      <c r="K1025" s="65">
        <v>2720641</v>
      </c>
      <c r="L1025" s="65">
        <v>3219822</v>
      </c>
      <c r="M1025" s="65">
        <v>2856660</v>
      </c>
      <c r="N1025" s="65">
        <v>8797123</v>
      </c>
      <c r="O1025" s="66">
        <v>8797123</v>
      </c>
    </row>
    <row r="1026" spans="1:15" x14ac:dyDescent="0.2">
      <c r="A1026" s="43"/>
      <c r="B1026" s="43"/>
      <c r="C1026" s="43"/>
      <c r="D1026" s="67" t="s">
        <v>981</v>
      </c>
      <c r="E1026" s="68"/>
      <c r="F1026" s="68"/>
      <c r="G1026" s="85"/>
      <c r="H1026" s="68"/>
      <c r="I1026" s="69">
        <v>47817193</v>
      </c>
      <c r="J1026" s="70">
        <v>47800863</v>
      </c>
      <c r="K1026" s="70">
        <v>2720641</v>
      </c>
      <c r="L1026" s="70">
        <v>3219822</v>
      </c>
      <c r="M1026" s="70">
        <v>2856660</v>
      </c>
      <c r="N1026" s="70">
        <v>8797123</v>
      </c>
      <c r="O1026" s="71">
        <v>8797123</v>
      </c>
    </row>
    <row r="1027" spans="1:15" x14ac:dyDescent="0.2">
      <c r="A1027" s="43"/>
      <c r="B1027" s="43"/>
      <c r="C1027" s="43"/>
      <c r="D1027" s="38" t="s">
        <v>617</v>
      </c>
      <c r="E1027" s="38" t="s">
        <v>618</v>
      </c>
      <c r="F1027" s="38" t="s">
        <v>18</v>
      </c>
      <c r="G1027" s="45" t="s">
        <v>35</v>
      </c>
      <c r="H1027" s="39"/>
      <c r="I1027" s="40"/>
      <c r="J1027" s="41">
        <v>1200000</v>
      </c>
      <c r="K1027" s="41"/>
      <c r="L1027" s="41"/>
      <c r="M1027" s="41">
        <v>72231</v>
      </c>
      <c r="N1027" s="41">
        <v>72231</v>
      </c>
      <c r="O1027" s="42">
        <v>72231</v>
      </c>
    </row>
    <row r="1028" spans="1:15" x14ac:dyDescent="0.2">
      <c r="A1028" s="43"/>
      <c r="B1028" s="43"/>
      <c r="C1028" s="43"/>
      <c r="D1028" s="43"/>
      <c r="E1028" s="43"/>
      <c r="F1028" s="63" t="s">
        <v>738</v>
      </c>
      <c r="G1028" s="73"/>
      <c r="H1028" s="72"/>
      <c r="I1028" s="64"/>
      <c r="J1028" s="65">
        <v>1200000</v>
      </c>
      <c r="K1028" s="65"/>
      <c r="L1028" s="65"/>
      <c r="M1028" s="65">
        <v>72231</v>
      </c>
      <c r="N1028" s="65">
        <v>72231</v>
      </c>
      <c r="O1028" s="66">
        <v>72231</v>
      </c>
    </row>
    <row r="1029" spans="1:15" x14ac:dyDescent="0.2">
      <c r="A1029" s="43"/>
      <c r="B1029" s="43"/>
      <c r="C1029" s="43"/>
      <c r="D1029" s="67" t="s">
        <v>986</v>
      </c>
      <c r="E1029" s="68"/>
      <c r="F1029" s="68"/>
      <c r="G1029" s="85"/>
      <c r="H1029" s="68"/>
      <c r="I1029" s="69"/>
      <c r="J1029" s="70">
        <v>1200000</v>
      </c>
      <c r="K1029" s="70"/>
      <c r="L1029" s="70"/>
      <c r="M1029" s="70">
        <v>72231</v>
      </c>
      <c r="N1029" s="70">
        <v>72231</v>
      </c>
      <c r="O1029" s="71">
        <v>72231</v>
      </c>
    </row>
    <row r="1030" spans="1:15" x14ac:dyDescent="0.2">
      <c r="A1030" s="43"/>
      <c r="B1030" s="43"/>
      <c r="C1030" s="43"/>
      <c r="D1030" s="38" t="s">
        <v>619</v>
      </c>
      <c r="E1030" s="38" t="s">
        <v>620</v>
      </c>
      <c r="F1030" s="38" t="s">
        <v>18</v>
      </c>
      <c r="G1030" s="45" t="s">
        <v>35</v>
      </c>
      <c r="H1030" s="39"/>
      <c r="I1030" s="40">
        <v>661916</v>
      </c>
      <c r="J1030" s="41">
        <v>753051</v>
      </c>
      <c r="K1030" s="41">
        <v>58589</v>
      </c>
      <c r="L1030" s="41">
        <v>55839</v>
      </c>
      <c r="M1030" s="41">
        <v>54108</v>
      </c>
      <c r="N1030" s="41">
        <v>168536</v>
      </c>
      <c r="O1030" s="42">
        <v>168536</v>
      </c>
    </row>
    <row r="1031" spans="1:15" ht="33.75" x14ac:dyDescent="0.2">
      <c r="A1031" s="43"/>
      <c r="B1031" s="43"/>
      <c r="C1031" s="43"/>
      <c r="D1031" s="43"/>
      <c r="E1031" s="43"/>
      <c r="F1031" s="43"/>
      <c r="G1031" s="45" t="s">
        <v>621</v>
      </c>
      <c r="H1031" s="39"/>
      <c r="I1031" s="40">
        <v>3698896</v>
      </c>
      <c r="J1031" s="41">
        <v>3770867</v>
      </c>
      <c r="K1031" s="41"/>
      <c r="L1031" s="41"/>
      <c r="M1031" s="41"/>
      <c r="N1031" s="41">
        <v>0</v>
      </c>
      <c r="O1031" s="42">
        <v>0</v>
      </c>
    </row>
    <row r="1032" spans="1:15" x14ac:dyDescent="0.2">
      <c r="A1032" s="43"/>
      <c r="B1032" s="43"/>
      <c r="C1032" s="43"/>
      <c r="D1032" s="43"/>
      <c r="E1032" s="43"/>
      <c r="F1032" s="63" t="s">
        <v>738</v>
      </c>
      <c r="G1032" s="73"/>
      <c r="H1032" s="72"/>
      <c r="I1032" s="64">
        <v>4360812</v>
      </c>
      <c r="J1032" s="65">
        <v>4523918</v>
      </c>
      <c r="K1032" s="65">
        <v>58589</v>
      </c>
      <c r="L1032" s="65">
        <v>55839</v>
      </c>
      <c r="M1032" s="65">
        <v>54108</v>
      </c>
      <c r="N1032" s="65">
        <v>168536</v>
      </c>
      <c r="O1032" s="66">
        <v>168536</v>
      </c>
    </row>
    <row r="1033" spans="1:15" x14ac:dyDescent="0.2">
      <c r="A1033" s="43"/>
      <c r="B1033" s="43"/>
      <c r="C1033" s="43"/>
      <c r="D1033" s="67" t="s">
        <v>987</v>
      </c>
      <c r="E1033" s="68"/>
      <c r="F1033" s="68"/>
      <c r="G1033" s="85"/>
      <c r="H1033" s="68"/>
      <c r="I1033" s="69">
        <v>4360812</v>
      </c>
      <c r="J1033" s="70">
        <v>4523918</v>
      </c>
      <c r="K1033" s="70">
        <v>58589</v>
      </c>
      <c r="L1033" s="70">
        <v>55839</v>
      </c>
      <c r="M1033" s="70">
        <v>54108</v>
      </c>
      <c r="N1033" s="70">
        <v>168536</v>
      </c>
      <c r="O1033" s="71">
        <v>168536</v>
      </c>
    </row>
    <row r="1034" spans="1:15" x14ac:dyDescent="0.2">
      <c r="A1034" s="43"/>
      <c r="B1034" s="43"/>
      <c r="C1034" s="43"/>
      <c r="D1034" s="38" t="s">
        <v>622</v>
      </c>
      <c r="E1034" s="38" t="s">
        <v>623</v>
      </c>
      <c r="F1034" s="38" t="s">
        <v>18</v>
      </c>
      <c r="G1034" s="45" t="s">
        <v>35</v>
      </c>
      <c r="H1034" s="39"/>
      <c r="I1034" s="40">
        <v>773500</v>
      </c>
      <c r="J1034" s="41">
        <v>773500</v>
      </c>
      <c r="K1034" s="41">
        <v>10420</v>
      </c>
      <c r="L1034" s="41">
        <v>97710</v>
      </c>
      <c r="M1034" s="41">
        <v>91975</v>
      </c>
      <c r="N1034" s="41">
        <v>200105</v>
      </c>
      <c r="O1034" s="42">
        <v>200105</v>
      </c>
    </row>
    <row r="1035" spans="1:15" x14ac:dyDescent="0.2">
      <c r="A1035" s="43"/>
      <c r="B1035" s="43"/>
      <c r="C1035" s="43"/>
      <c r="D1035" s="43"/>
      <c r="E1035" s="43"/>
      <c r="F1035" s="63" t="s">
        <v>738</v>
      </c>
      <c r="G1035" s="73"/>
      <c r="H1035" s="72"/>
      <c r="I1035" s="64">
        <v>773500</v>
      </c>
      <c r="J1035" s="65">
        <v>773500</v>
      </c>
      <c r="K1035" s="65">
        <v>10420</v>
      </c>
      <c r="L1035" s="65">
        <v>97710</v>
      </c>
      <c r="M1035" s="65">
        <v>91975</v>
      </c>
      <c r="N1035" s="65">
        <v>200105</v>
      </c>
      <c r="O1035" s="66">
        <v>200105</v>
      </c>
    </row>
    <row r="1036" spans="1:15" x14ac:dyDescent="0.2">
      <c r="A1036" s="43"/>
      <c r="B1036" s="43"/>
      <c r="C1036" s="43"/>
      <c r="D1036" s="43"/>
      <c r="E1036" s="43"/>
      <c r="F1036" s="38" t="s">
        <v>54</v>
      </c>
      <c r="G1036" s="45" t="s">
        <v>21</v>
      </c>
      <c r="H1036" s="39"/>
      <c r="I1036" s="40"/>
      <c r="J1036" s="41"/>
      <c r="K1036" s="41"/>
      <c r="L1036" s="41"/>
      <c r="M1036" s="41">
        <v>141200</v>
      </c>
      <c r="N1036" s="41">
        <v>141200</v>
      </c>
      <c r="O1036" s="42">
        <v>141200</v>
      </c>
    </row>
    <row r="1037" spans="1:15" x14ac:dyDescent="0.2">
      <c r="A1037" s="43"/>
      <c r="B1037" s="43"/>
      <c r="C1037" s="43"/>
      <c r="D1037" s="43"/>
      <c r="E1037" s="43"/>
      <c r="F1037" s="63" t="s">
        <v>739</v>
      </c>
      <c r="G1037" s="73"/>
      <c r="H1037" s="72"/>
      <c r="I1037" s="64"/>
      <c r="J1037" s="65"/>
      <c r="K1037" s="65"/>
      <c r="L1037" s="65"/>
      <c r="M1037" s="65">
        <v>141200</v>
      </c>
      <c r="N1037" s="65">
        <v>141200</v>
      </c>
      <c r="O1037" s="66">
        <v>141200</v>
      </c>
    </row>
    <row r="1038" spans="1:15" x14ac:dyDescent="0.2">
      <c r="A1038" s="43"/>
      <c r="B1038" s="43"/>
      <c r="C1038" s="43"/>
      <c r="D1038" s="67" t="s">
        <v>988</v>
      </c>
      <c r="E1038" s="68"/>
      <c r="F1038" s="68"/>
      <c r="G1038" s="85"/>
      <c r="H1038" s="68"/>
      <c r="I1038" s="69">
        <v>773500</v>
      </c>
      <c r="J1038" s="70">
        <v>773500</v>
      </c>
      <c r="K1038" s="70">
        <v>10420</v>
      </c>
      <c r="L1038" s="70">
        <v>97710</v>
      </c>
      <c r="M1038" s="70">
        <v>233175</v>
      </c>
      <c r="N1038" s="70">
        <v>341305</v>
      </c>
      <c r="O1038" s="71">
        <v>341305</v>
      </c>
    </row>
    <row r="1039" spans="1:15" x14ac:dyDescent="0.2">
      <c r="A1039" s="43"/>
      <c r="B1039" s="43"/>
      <c r="C1039" s="43"/>
      <c r="D1039" s="38" t="s">
        <v>628</v>
      </c>
      <c r="E1039" s="38" t="s">
        <v>629</v>
      </c>
      <c r="F1039" s="38" t="s">
        <v>18</v>
      </c>
      <c r="G1039" s="45" t="s">
        <v>29</v>
      </c>
      <c r="H1039" s="39"/>
      <c r="I1039" s="40"/>
      <c r="J1039" s="41">
        <v>15000</v>
      </c>
      <c r="K1039" s="41"/>
      <c r="L1039" s="41"/>
      <c r="M1039" s="41">
        <v>1686</v>
      </c>
      <c r="N1039" s="41">
        <v>1686</v>
      </c>
      <c r="O1039" s="42">
        <v>1686</v>
      </c>
    </row>
    <row r="1040" spans="1:15" x14ac:dyDescent="0.2">
      <c r="A1040" s="43"/>
      <c r="B1040" s="43"/>
      <c r="C1040" s="43"/>
      <c r="D1040" s="43"/>
      <c r="E1040" s="43"/>
      <c r="F1040" s="43"/>
      <c r="G1040" s="45" t="s">
        <v>242</v>
      </c>
      <c r="H1040" s="39"/>
      <c r="I1040" s="40"/>
      <c r="J1040" s="41">
        <v>10000</v>
      </c>
      <c r="K1040" s="41"/>
      <c r="L1040" s="41"/>
      <c r="M1040" s="41">
        <v>1016</v>
      </c>
      <c r="N1040" s="41">
        <v>1016</v>
      </c>
      <c r="O1040" s="42">
        <v>1016</v>
      </c>
    </row>
    <row r="1041" spans="1:15" x14ac:dyDescent="0.2">
      <c r="A1041" s="43"/>
      <c r="B1041" s="43"/>
      <c r="C1041" s="43"/>
      <c r="D1041" s="43"/>
      <c r="E1041" s="43"/>
      <c r="F1041" s="43"/>
      <c r="G1041" s="45" t="s">
        <v>30</v>
      </c>
      <c r="H1041" s="39"/>
      <c r="I1041" s="40">
        <v>119340</v>
      </c>
      <c r="J1041" s="41">
        <v>104345</v>
      </c>
      <c r="K1041" s="41"/>
      <c r="L1041" s="41">
        <v>4286</v>
      </c>
      <c r="M1041" s="41">
        <v>980</v>
      </c>
      <c r="N1041" s="41">
        <v>5266</v>
      </c>
      <c r="O1041" s="42">
        <v>5266</v>
      </c>
    </row>
    <row r="1042" spans="1:15" x14ac:dyDescent="0.2">
      <c r="A1042" s="43"/>
      <c r="B1042" s="43"/>
      <c r="C1042" s="43"/>
      <c r="D1042" s="43"/>
      <c r="E1042" s="43"/>
      <c r="F1042" s="43"/>
      <c r="G1042" s="45" t="s">
        <v>32</v>
      </c>
      <c r="H1042" s="39"/>
      <c r="I1042" s="40"/>
      <c r="J1042" s="41">
        <v>100000</v>
      </c>
      <c r="K1042" s="41"/>
      <c r="L1042" s="41">
        <v>2450</v>
      </c>
      <c r="M1042" s="41">
        <v>15666</v>
      </c>
      <c r="N1042" s="41">
        <v>18116</v>
      </c>
      <c r="O1042" s="42">
        <v>18116</v>
      </c>
    </row>
    <row r="1043" spans="1:15" ht="12" thickBot="1" x14ac:dyDescent="0.25">
      <c r="A1043" s="43"/>
      <c r="B1043" s="43"/>
      <c r="C1043" s="43"/>
      <c r="D1043" s="43"/>
      <c r="E1043" s="43"/>
      <c r="F1043" s="43"/>
      <c r="G1043" s="45" t="s">
        <v>33</v>
      </c>
      <c r="H1043" s="39"/>
      <c r="I1043" s="40"/>
      <c r="J1043" s="41">
        <v>797518</v>
      </c>
      <c r="K1043" s="41"/>
      <c r="L1043" s="41">
        <v>40240</v>
      </c>
      <c r="M1043" s="41">
        <v>27764</v>
      </c>
      <c r="N1043" s="41">
        <v>68004</v>
      </c>
      <c r="O1043" s="42">
        <v>68004</v>
      </c>
    </row>
    <row r="1044" spans="1:15" ht="12" thickTop="1" x14ac:dyDescent="0.2">
      <c r="A1044" s="43"/>
      <c r="B1044" s="43"/>
      <c r="C1044" s="43"/>
      <c r="D1044" s="43"/>
      <c r="E1044" s="43"/>
      <c r="F1044" s="43"/>
      <c r="G1044" s="45" t="s">
        <v>34</v>
      </c>
      <c r="H1044" s="39"/>
      <c r="I1044" s="40"/>
      <c r="J1044" s="41">
        <v>40000</v>
      </c>
      <c r="K1044" s="41"/>
      <c r="L1044" s="41">
        <v>952</v>
      </c>
      <c r="M1044" s="41"/>
      <c r="N1044" s="41">
        <v>952</v>
      </c>
      <c r="O1044" s="42">
        <v>952</v>
      </c>
    </row>
    <row r="1045" spans="1:15" x14ac:dyDescent="0.2">
      <c r="A1045" s="43"/>
      <c r="B1045" s="43"/>
      <c r="C1045" s="43"/>
      <c r="D1045" s="43"/>
      <c r="E1045" s="43"/>
      <c r="F1045" s="43"/>
      <c r="G1045" s="45" t="s">
        <v>35</v>
      </c>
      <c r="H1045" s="39"/>
      <c r="I1045" s="40"/>
      <c r="J1045" s="41">
        <v>171000</v>
      </c>
      <c r="K1045" s="41"/>
      <c r="L1045" s="41">
        <v>4826</v>
      </c>
      <c r="M1045" s="41">
        <v>53944</v>
      </c>
      <c r="N1045" s="41">
        <v>58770</v>
      </c>
      <c r="O1045" s="42">
        <v>58770</v>
      </c>
    </row>
    <row r="1046" spans="1:15" ht="33.75" x14ac:dyDescent="0.2">
      <c r="A1046" s="43"/>
      <c r="B1046" s="43"/>
      <c r="C1046" s="43"/>
      <c r="D1046" s="43"/>
      <c r="E1046" s="43"/>
      <c r="F1046" s="43"/>
      <c r="G1046" s="45" t="s">
        <v>621</v>
      </c>
      <c r="H1046" s="39"/>
      <c r="I1046" s="40"/>
      <c r="J1046" s="41">
        <v>734588</v>
      </c>
      <c r="K1046" s="41"/>
      <c r="L1046" s="41"/>
      <c r="M1046" s="41">
        <v>1960</v>
      </c>
      <c r="N1046" s="41">
        <v>1960</v>
      </c>
      <c r="O1046" s="42">
        <v>1960</v>
      </c>
    </row>
    <row r="1047" spans="1:15" x14ac:dyDescent="0.2">
      <c r="A1047" s="43"/>
      <c r="B1047" s="43"/>
      <c r="C1047" s="43"/>
      <c r="D1047" s="43"/>
      <c r="E1047" s="43"/>
      <c r="F1047" s="63" t="s">
        <v>738</v>
      </c>
      <c r="G1047" s="73"/>
      <c r="H1047" s="72"/>
      <c r="I1047" s="64">
        <v>119340</v>
      </c>
      <c r="J1047" s="65">
        <v>1972451</v>
      </c>
      <c r="K1047" s="65"/>
      <c r="L1047" s="65">
        <v>52754</v>
      </c>
      <c r="M1047" s="65">
        <v>103016</v>
      </c>
      <c r="N1047" s="65">
        <v>155770</v>
      </c>
      <c r="O1047" s="66">
        <v>155770</v>
      </c>
    </row>
    <row r="1048" spans="1:15" x14ac:dyDescent="0.2">
      <c r="A1048" s="43"/>
      <c r="B1048" s="43"/>
      <c r="C1048" s="43"/>
      <c r="D1048" s="67" t="s">
        <v>989</v>
      </c>
      <c r="E1048" s="68"/>
      <c r="F1048" s="68"/>
      <c r="G1048" s="85"/>
      <c r="H1048" s="68"/>
      <c r="I1048" s="69">
        <v>119340</v>
      </c>
      <c r="J1048" s="70">
        <v>1972451</v>
      </c>
      <c r="K1048" s="70"/>
      <c r="L1048" s="70">
        <v>52754</v>
      </c>
      <c r="M1048" s="70">
        <v>103016</v>
      </c>
      <c r="N1048" s="70">
        <v>155770</v>
      </c>
      <c r="O1048" s="71">
        <v>155770</v>
      </c>
    </row>
    <row r="1049" spans="1:15" x14ac:dyDescent="0.2">
      <c r="A1049" s="43"/>
      <c r="B1049" s="43"/>
      <c r="C1049" s="43"/>
      <c r="D1049" s="38" t="s">
        <v>630</v>
      </c>
      <c r="E1049" s="38" t="s">
        <v>631</v>
      </c>
      <c r="F1049" s="38" t="s">
        <v>18</v>
      </c>
      <c r="G1049" s="45" t="s">
        <v>21</v>
      </c>
      <c r="H1049" s="39"/>
      <c r="I1049" s="40"/>
      <c r="J1049" s="41"/>
      <c r="K1049" s="41">
        <v>50209</v>
      </c>
      <c r="L1049" s="41">
        <v>69204</v>
      </c>
      <c r="M1049" s="41">
        <v>146250</v>
      </c>
      <c r="N1049" s="41">
        <v>265663</v>
      </c>
      <c r="O1049" s="42">
        <v>265663</v>
      </c>
    </row>
    <row r="1050" spans="1:15" x14ac:dyDescent="0.2">
      <c r="A1050" s="43"/>
      <c r="B1050" s="43"/>
      <c r="C1050" s="43"/>
      <c r="D1050" s="43"/>
      <c r="E1050" s="43"/>
      <c r="F1050" s="43"/>
      <c r="G1050" s="45" t="s">
        <v>35</v>
      </c>
      <c r="H1050" s="39"/>
      <c r="I1050" s="40"/>
      <c r="J1050" s="41">
        <v>1868000</v>
      </c>
      <c r="K1050" s="41"/>
      <c r="L1050" s="41">
        <v>12960</v>
      </c>
      <c r="M1050" s="41">
        <v>18720</v>
      </c>
      <c r="N1050" s="41">
        <v>31680</v>
      </c>
      <c r="O1050" s="42">
        <v>31680</v>
      </c>
    </row>
    <row r="1051" spans="1:15" x14ac:dyDescent="0.2">
      <c r="A1051" s="43"/>
      <c r="B1051" s="43"/>
      <c r="C1051" s="43"/>
      <c r="D1051" s="43"/>
      <c r="E1051" s="43"/>
      <c r="F1051" s="63" t="s">
        <v>738</v>
      </c>
      <c r="G1051" s="73"/>
      <c r="H1051" s="72"/>
      <c r="I1051" s="64"/>
      <c r="J1051" s="65">
        <v>1868000</v>
      </c>
      <c r="K1051" s="65">
        <v>50209</v>
      </c>
      <c r="L1051" s="65">
        <v>82164</v>
      </c>
      <c r="M1051" s="65">
        <v>164970</v>
      </c>
      <c r="N1051" s="65">
        <v>297343</v>
      </c>
      <c r="O1051" s="66">
        <v>297343</v>
      </c>
    </row>
    <row r="1052" spans="1:15" x14ac:dyDescent="0.2">
      <c r="A1052" s="43"/>
      <c r="B1052" s="43"/>
      <c r="C1052" s="43"/>
      <c r="D1052" s="67" t="s">
        <v>990</v>
      </c>
      <c r="E1052" s="68"/>
      <c r="F1052" s="68"/>
      <c r="G1052" s="85"/>
      <c r="H1052" s="68"/>
      <c r="I1052" s="69"/>
      <c r="J1052" s="70">
        <v>1868000</v>
      </c>
      <c r="K1052" s="70">
        <v>50209</v>
      </c>
      <c r="L1052" s="70">
        <v>82164</v>
      </c>
      <c r="M1052" s="70">
        <v>164970</v>
      </c>
      <c r="N1052" s="70">
        <v>297343</v>
      </c>
      <c r="O1052" s="71">
        <v>297343</v>
      </c>
    </row>
    <row r="1053" spans="1:15" x14ac:dyDescent="0.2">
      <c r="A1053" s="43"/>
      <c r="B1053" s="43"/>
      <c r="C1053" s="58" t="s">
        <v>753</v>
      </c>
      <c r="D1053" s="59"/>
      <c r="E1053" s="59"/>
      <c r="F1053" s="59"/>
      <c r="G1053" s="74"/>
      <c r="H1053" s="59"/>
      <c r="I1053" s="60">
        <v>53070845</v>
      </c>
      <c r="J1053" s="61">
        <v>58138732</v>
      </c>
      <c r="K1053" s="61">
        <v>2839859</v>
      </c>
      <c r="L1053" s="61">
        <v>3508289</v>
      </c>
      <c r="M1053" s="61">
        <v>3484160</v>
      </c>
      <c r="N1053" s="61">
        <v>9832308</v>
      </c>
      <c r="O1053" s="62">
        <v>9832308</v>
      </c>
    </row>
    <row r="1054" spans="1:15" x14ac:dyDescent="0.2">
      <c r="A1054" s="43"/>
      <c r="B1054" s="53" t="s">
        <v>754</v>
      </c>
      <c r="C1054" s="54"/>
      <c r="D1054" s="54"/>
      <c r="E1054" s="54"/>
      <c r="F1054" s="54"/>
      <c r="G1054" s="83"/>
      <c r="H1054" s="54"/>
      <c r="I1054" s="55">
        <v>156566398</v>
      </c>
      <c r="J1054" s="56">
        <v>490835895</v>
      </c>
      <c r="K1054" s="56">
        <v>16388517</v>
      </c>
      <c r="L1054" s="56">
        <v>36505228</v>
      </c>
      <c r="M1054" s="56">
        <v>57303404</v>
      </c>
      <c r="N1054" s="56">
        <v>110197149</v>
      </c>
      <c r="O1054" s="57">
        <v>110197149</v>
      </c>
    </row>
    <row r="1055" spans="1:15" ht="12" thickBot="1" x14ac:dyDescent="0.25">
      <c r="A1055" s="44" t="s">
        <v>730</v>
      </c>
      <c r="B1055" s="52"/>
      <c r="C1055" s="52"/>
      <c r="D1055" s="52"/>
      <c r="E1055" s="52"/>
      <c r="F1055" s="52"/>
      <c r="G1055" s="84"/>
      <c r="H1055" s="52"/>
      <c r="I1055" s="49">
        <v>674379586</v>
      </c>
      <c r="J1055" s="50">
        <v>1871675600</v>
      </c>
      <c r="K1055" s="50">
        <v>463483026</v>
      </c>
      <c r="L1055" s="50">
        <v>451063639</v>
      </c>
      <c r="M1055" s="50">
        <v>478887326</v>
      </c>
      <c r="N1055" s="50">
        <v>1393433991</v>
      </c>
      <c r="O1055" s="51">
        <v>1393433991</v>
      </c>
    </row>
    <row r="1056" spans="1:15" ht="13.5" thickTop="1" x14ac:dyDescent="0.2">
      <c r="A1056"/>
      <c r="B1056"/>
      <c r="C1056"/>
      <c r="D1056"/>
      <c r="E1056"/>
      <c r="F1056"/>
      <c r="G1056" s="28"/>
      <c r="H1056"/>
      <c r="I1056"/>
      <c r="J1056"/>
      <c r="K1056"/>
      <c r="L1056"/>
      <c r="M1056"/>
      <c r="N1056"/>
      <c r="O1056"/>
    </row>
    <row r="1057" spans="1:15" ht="12.75" x14ac:dyDescent="0.2">
      <c r="A1057"/>
      <c r="B1057"/>
      <c r="C1057"/>
      <c r="D1057"/>
      <c r="E1057"/>
      <c r="F1057"/>
      <c r="G1057" s="28"/>
      <c r="H1057"/>
      <c r="I1057"/>
      <c r="J1057"/>
      <c r="K1057"/>
      <c r="L1057"/>
      <c r="M1057"/>
      <c r="N1057"/>
      <c r="O1057"/>
    </row>
    <row r="1058" spans="1:15" ht="12.75" x14ac:dyDescent="0.2">
      <c r="A1058"/>
      <c r="B1058"/>
      <c r="C1058"/>
      <c r="D1058"/>
      <c r="E1058"/>
      <c r="F1058"/>
      <c r="G1058" s="28"/>
      <c r="H1058"/>
      <c r="I1058"/>
      <c r="J1058"/>
      <c r="K1058"/>
      <c r="L1058"/>
      <c r="M1058"/>
      <c r="N1058"/>
      <c r="O1058"/>
    </row>
    <row r="1059" spans="1:15" ht="12.75" x14ac:dyDescent="0.2">
      <c r="A1059"/>
      <c r="B1059"/>
      <c r="C1059"/>
      <c r="D1059"/>
      <c r="E1059"/>
      <c r="F1059"/>
      <c r="G1059" s="28"/>
      <c r="H1059"/>
      <c r="I1059"/>
      <c r="J1059"/>
      <c r="K1059"/>
      <c r="L1059"/>
      <c r="M1059"/>
      <c r="N1059"/>
      <c r="O1059"/>
    </row>
    <row r="1060" spans="1:15" ht="12.75" x14ac:dyDescent="0.2">
      <c r="A1060"/>
      <c r="B1060"/>
      <c r="C1060"/>
      <c r="D1060"/>
      <c r="E1060"/>
      <c r="F1060"/>
      <c r="G1060" s="28"/>
      <c r="H1060"/>
      <c r="I1060"/>
      <c r="J1060"/>
      <c r="K1060"/>
      <c r="L1060"/>
      <c r="M1060"/>
      <c r="N1060"/>
      <c r="O1060"/>
    </row>
    <row r="1061" spans="1:15" ht="12.75" x14ac:dyDescent="0.2">
      <c r="A1061"/>
      <c r="B1061"/>
      <c r="C1061"/>
      <c r="D1061"/>
      <c r="E1061"/>
      <c r="F1061"/>
      <c r="G1061" s="28"/>
      <c r="H1061"/>
      <c r="I1061"/>
      <c r="J1061"/>
      <c r="K1061"/>
      <c r="L1061"/>
      <c r="M1061"/>
      <c r="N1061"/>
      <c r="O1061"/>
    </row>
    <row r="1062" spans="1:15" ht="12.75" x14ac:dyDescent="0.2">
      <c r="A1062"/>
      <c r="B1062"/>
      <c r="C1062"/>
      <c r="D1062"/>
      <c r="E1062"/>
      <c r="F1062"/>
      <c r="G1062" s="28"/>
      <c r="H1062"/>
      <c r="I1062"/>
      <c r="J1062"/>
      <c r="K1062"/>
      <c r="L1062"/>
      <c r="M1062"/>
      <c r="N1062"/>
      <c r="O1062"/>
    </row>
    <row r="1063" spans="1:15" ht="12.75" x14ac:dyDescent="0.2">
      <c r="A1063"/>
      <c r="B1063"/>
      <c r="C1063"/>
      <c r="D1063"/>
      <c r="E1063"/>
      <c r="F1063"/>
      <c r="G1063" s="28"/>
      <c r="H1063"/>
      <c r="I1063"/>
      <c r="J1063"/>
      <c r="K1063"/>
      <c r="L1063"/>
      <c r="M1063"/>
      <c r="N1063"/>
      <c r="O1063"/>
    </row>
    <row r="1064" spans="1:15" ht="12.75" x14ac:dyDescent="0.2">
      <c r="A1064"/>
      <c r="B1064"/>
      <c r="C1064"/>
      <c r="D1064"/>
      <c r="E1064"/>
      <c r="F1064"/>
      <c r="G1064" s="28"/>
      <c r="H1064"/>
      <c r="I1064"/>
      <c r="J1064"/>
      <c r="K1064"/>
      <c r="L1064"/>
      <c r="M1064"/>
      <c r="N1064"/>
      <c r="O1064"/>
    </row>
    <row r="1065" spans="1:15" ht="12.75" x14ac:dyDescent="0.2">
      <c r="A1065"/>
      <c r="B1065"/>
      <c r="C1065"/>
      <c r="D1065"/>
      <c r="E1065"/>
      <c r="F1065"/>
      <c r="G1065" s="28"/>
      <c r="H1065"/>
      <c r="I1065"/>
      <c r="J1065"/>
      <c r="K1065"/>
      <c r="L1065"/>
      <c r="M1065"/>
      <c r="N1065"/>
      <c r="O1065"/>
    </row>
    <row r="1066" spans="1:15" ht="12.75" x14ac:dyDescent="0.2">
      <c r="A1066"/>
      <c r="B1066"/>
      <c r="C1066"/>
      <c r="D1066"/>
      <c r="E1066"/>
      <c r="F1066"/>
      <c r="G1066" s="28"/>
      <c r="H1066"/>
      <c r="I1066"/>
      <c r="J1066"/>
      <c r="K1066"/>
      <c r="L1066"/>
      <c r="M1066"/>
      <c r="N1066"/>
      <c r="O1066"/>
    </row>
    <row r="1067" spans="1:15" ht="12.75" x14ac:dyDescent="0.2">
      <c r="A1067"/>
      <c r="B1067"/>
      <c r="C1067"/>
      <c r="D1067"/>
      <c r="E1067"/>
      <c r="F1067"/>
      <c r="G1067" s="28"/>
      <c r="H1067"/>
      <c r="I1067"/>
      <c r="J1067"/>
      <c r="K1067"/>
      <c r="L1067"/>
      <c r="M1067"/>
      <c r="N1067"/>
      <c r="O1067"/>
    </row>
    <row r="1068" spans="1:15" ht="12.75" x14ac:dyDescent="0.2">
      <c r="A1068"/>
      <c r="B1068"/>
      <c r="C1068"/>
      <c r="D1068"/>
      <c r="E1068"/>
      <c r="F1068"/>
      <c r="G1068" s="28"/>
      <c r="H1068"/>
      <c r="I1068"/>
      <c r="J1068"/>
      <c r="K1068"/>
      <c r="L1068"/>
      <c r="M1068"/>
      <c r="N1068"/>
      <c r="O1068"/>
    </row>
    <row r="1069" spans="1:15" ht="12.75" x14ac:dyDescent="0.2">
      <c r="A1069"/>
      <c r="B1069"/>
      <c r="C1069"/>
      <c r="D1069"/>
      <c r="E1069"/>
      <c r="F1069"/>
      <c r="G1069" s="28"/>
      <c r="H1069"/>
      <c r="I1069"/>
      <c r="J1069"/>
      <c r="K1069"/>
      <c r="L1069"/>
      <c r="M1069"/>
      <c r="N1069"/>
      <c r="O1069"/>
    </row>
    <row r="1070" spans="1:15" ht="12.75" x14ac:dyDescent="0.2">
      <c r="A1070"/>
      <c r="B1070"/>
      <c r="C1070"/>
      <c r="D1070"/>
      <c r="E1070"/>
      <c r="F1070"/>
      <c r="G1070" s="28"/>
      <c r="H1070"/>
      <c r="I1070"/>
      <c r="J1070"/>
      <c r="K1070"/>
      <c r="L1070"/>
      <c r="M1070"/>
      <c r="N1070"/>
      <c r="O1070"/>
    </row>
    <row r="1071" spans="1:15" ht="12.75" x14ac:dyDescent="0.2">
      <c r="A1071"/>
      <c r="B1071"/>
      <c r="C1071"/>
      <c r="D1071"/>
      <c r="E1071"/>
      <c r="F1071"/>
      <c r="G1071" s="28"/>
      <c r="H1071"/>
      <c r="I1071"/>
      <c r="J1071"/>
      <c r="K1071"/>
      <c r="L1071"/>
      <c r="M1071"/>
      <c r="N1071"/>
      <c r="O1071"/>
    </row>
    <row r="1072" spans="1:15" ht="12.75" x14ac:dyDescent="0.2">
      <c r="A1072"/>
      <c r="B1072"/>
      <c r="C1072"/>
      <c r="D1072"/>
      <c r="E1072"/>
      <c r="F1072"/>
      <c r="G1072" s="28"/>
      <c r="H1072"/>
      <c r="I1072"/>
      <c r="J1072"/>
      <c r="K1072"/>
      <c r="L1072"/>
      <c r="M1072"/>
      <c r="N1072"/>
      <c r="O1072"/>
    </row>
    <row r="1073" spans="1:15" ht="12.75" x14ac:dyDescent="0.2">
      <c r="A1073"/>
      <c r="B1073"/>
      <c r="C1073"/>
      <c r="D1073"/>
      <c r="E1073"/>
      <c r="F1073"/>
      <c r="G1073" s="28"/>
      <c r="H1073"/>
      <c r="I1073"/>
      <c r="J1073"/>
      <c r="K1073"/>
      <c r="L1073"/>
      <c r="M1073"/>
      <c r="N1073"/>
      <c r="O1073"/>
    </row>
    <row r="1074" spans="1:15" ht="12.75" x14ac:dyDescent="0.2">
      <c r="A1074"/>
      <c r="B1074"/>
      <c r="C1074"/>
      <c r="D1074"/>
      <c r="E1074"/>
      <c r="F1074"/>
      <c r="G1074" s="28"/>
      <c r="H1074"/>
      <c r="I1074"/>
      <c r="J1074"/>
      <c r="K1074"/>
      <c r="L1074"/>
      <c r="M1074"/>
      <c r="N1074"/>
      <c r="O1074"/>
    </row>
    <row r="1075" spans="1:15" ht="12.75" x14ac:dyDescent="0.2">
      <c r="A1075"/>
      <c r="B1075"/>
      <c r="C1075"/>
      <c r="D1075"/>
      <c r="E1075"/>
      <c r="F1075"/>
      <c r="G1075" s="28"/>
      <c r="H1075"/>
      <c r="I1075"/>
      <c r="J1075"/>
      <c r="K1075"/>
      <c r="L1075"/>
      <c r="M1075"/>
      <c r="N1075"/>
      <c r="O1075"/>
    </row>
    <row r="1076" spans="1:15" ht="12.75" x14ac:dyDescent="0.2">
      <c r="A1076"/>
      <c r="B1076"/>
      <c r="C1076"/>
      <c r="D1076"/>
      <c r="E1076"/>
      <c r="F1076"/>
      <c r="G1076" s="28"/>
      <c r="H1076"/>
      <c r="I1076"/>
      <c r="J1076"/>
      <c r="K1076"/>
      <c r="L1076"/>
      <c r="M1076"/>
      <c r="N1076"/>
      <c r="O1076"/>
    </row>
    <row r="1077" spans="1:15" ht="12.75" x14ac:dyDescent="0.2">
      <c r="A1077"/>
      <c r="B1077"/>
      <c r="C1077"/>
      <c r="D1077"/>
      <c r="E1077"/>
      <c r="F1077"/>
      <c r="G1077" s="28"/>
      <c r="H1077"/>
      <c r="I1077"/>
      <c r="J1077"/>
      <c r="K1077"/>
      <c r="L1077"/>
      <c r="M1077"/>
      <c r="N1077"/>
      <c r="O1077"/>
    </row>
    <row r="1078" spans="1:15" ht="12.75" x14ac:dyDescent="0.2">
      <c r="A1078"/>
      <c r="B1078"/>
      <c r="C1078"/>
      <c r="D1078"/>
      <c r="E1078"/>
      <c r="F1078"/>
      <c r="G1078" s="28"/>
      <c r="H1078"/>
      <c r="I1078"/>
      <c r="J1078"/>
      <c r="K1078"/>
      <c r="L1078"/>
      <c r="M1078"/>
      <c r="N1078"/>
      <c r="O1078"/>
    </row>
    <row r="1079" spans="1:15" ht="12.75" x14ac:dyDescent="0.2">
      <c r="A1079"/>
      <c r="B1079"/>
      <c r="C1079"/>
      <c r="D1079"/>
      <c r="E1079"/>
      <c r="F1079"/>
      <c r="G1079" s="28"/>
      <c r="H1079"/>
      <c r="I1079"/>
      <c r="J1079"/>
      <c r="K1079"/>
      <c r="L1079"/>
      <c r="M1079"/>
      <c r="N1079"/>
      <c r="O1079"/>
    </row>
    <row r="1080" spans="1:15" ht="12.75" x14ac:dyDescent="0.2">
      <c r="A1080"/>
      <c r="B1080"/>
      <c r="C1080"/>
      <c r="D1080"/>
      <c r="E1080"/>
      <c r="F1080"/>
      <c r="G1080" s="28"/>
      <c r="H1080"/>
      <c r="I1080"/>
      <c r="J1080"/>
      <c r="K1080"/>
      <c r="L1080"/>
      <c r="M1080"/>
      <c r="N1080"/>
      <c r="O1080"/>
    </row>
    <row r="1081" spans="1:15" ht="12.75" x14ac:dyDescent="0.2">
      <c r="A1081"/>
      <c r="B1081"/>
      <c r="C1081"/>
      <c r="D1081"/>
      <c r="E1081"/>
      <c r="F1081"/>
      <c r="G1081" s="28"/>
      <c r="H1081"/>
      <c r="I1081"/>
      <c r="J1081"/>
      <c r="K1081"/>
      <c r="L1081"/>
      <c r="M1081"/>
      <c r="N1081"/>
      <c r="O1081"/>
    </row>
    <row r="1082" spans="1:15" ht="12.75" x14ac:dyDescent="0.2">
      <c r="A1082"/>
      <c r="B1082"/>
      <c r="C1082"/>
      <c r="D1082"/>
      <c r="E1082"/>
      <c r="F1082"/>
      <c r="G1082" s="28"/>
      <c r="H1082"/>
      <c r="I1082"/>
      <c r="J1082"/>
      <c r="K1082"/>
      <c r="L1082"/>
      <c r="M1082"/>
      <c r="N1082"/>
      <c r="O1082"/>
    </row>
    <row r="1083" spans="1:15" ht="12.75" x14ac:dyDescent="0.2">
      <c r="A1083"/>
      <c r="B1083"/>
      <c r="C1083"/>
      <c r="D1083"/>
      <c r="E1083"/>
      <c r="F1083"/>
      <c r="G1083" s="28"/>
      <c r="H1083"/>
      <c r="I1083"/>
      <c r="J1083"/>
      <c r="K1083"/>
      <c r="L1083"/>
      <c r="M1083"/>
      <c r="N1083"/>
      <c r="O1083"/>
    </row>
    <row r="1084" spans="1:15" ht="12.75" x14ac:dyDescent="0.2">
      <c r="A1084"/>
      <c r="B1084"/>
      <c r="C1084"/>
      <c r="D1084"/>
      <c r="E1084"/>
      <c r="F1084"/>
      <c r="G1084" s="28"/>
      <c r="H1084"/>
      <c r="I1084"/>
      <c r="J1084"/>
      <c r="K1084"/>
      <c r="L1084"/>
      <c r="M1084"/>
      <c r="N1084"/>
      <c r="O1084"/>
    </row>
    <row r="1085" spans="1:15" ht="12.75" x14ac:dyDescent="0.2">
      <c r="A1085"/>
      <c r="B1085"/>
      <c r="C1085"/>
      <c r="D1085"/>
      <c r="E1085"/>
      <c r="F1085"/>
      <c r="G1085" s="28"/>
      <c r="H1085"/>
      <c r="I1085"/>
      <c r="J1085"/>
      <c r="K1085"/>
      <c r="L1085"/>
      <c r="M1085"/>
      <c r="N1085"/>
      <c r="O1085"/>
    </row>
    <row r="1086" spans="1:15" ht="12.75" x14ac:dyDescent="0.2">
      <c r="A1086"/>
      <c r="B1086"/>
      <c r="C1086"/>
      <c r="D1086"/>
      <c r="E1086"/>
      <c r="F1086"/>
      <c r="G1086" s="28"/>
      <c r="H1086"/>
      <c r="I1086"/>
      <c r="J1086"/>
      <c r="K1086"/>
      <c r="L1086"/>
      <c r="M1086"/>
      <c r="N1086"/>
      <c r="O1086"/>
    </row>
    <row r="1087" spans="1:15" ht="12.75" x14ac:dyDescent="0.2">
      <c r="A1087"/>
      <c r="B1087"/>
      <c r="C1087"/>
      <c r="D1087"/>
      <c r="E1087"/>
      <c r="F1087"/>
      <c r="G1087" s="28"/>
      <c r="H1087"/>
      <c r="I1087"/>
      <c r="J1087"/>
      <c r="K1087"/>
      <c r="L1087"/>
      <c r="M1087"/>
      <c r="N1087"/>
      <c r="O1087"/>
    </row>
    <row r="1088" spans="1:15" ht="12.75" x14ac:dyDescent="0.2">
      <c r="A1088"/>
      <c r="B1088"/>
      <c r="C1088"/>
      <c r="D1088"/>
      <c r="E1088"/>
      <c r="F1088"/>
      <c r="G1088" s="28"/>
      <c r="H1088"/>
      <c r="I1088"/>
      <c r="J1088"/>
      <c r="K1088"/>
      <c r="L1088"/>
      <c r="M1088"/>
      <c r="N1088"/>
      <c r="O1088"/>
    </row>
    <row r="1089" spans="1:15" ht="12.75" x14ac:dyDescent="0.2">
      <c r="A1089"/>
      <c r="B1089"/>
      <c r="C1089"/>
      <c r="D1089"/>
      <c r="E1089"/>
      <c r="F1089"/>
      <c r="G1089" s="28"/>
      <c r="H1089"/>
      <c r="I1089"/>
      <c r="J1089"/>
      <c r="K1089"/>
      <c r="L1089"/>
      <c r="M1089"/>
      <c r="N1089"/>
      <c r="O1089"/>
    </row>
    <row r="1090" spans="1:15" ht="12.75" x14ac:dyDescent="0.2">
      <c r="A1090"/>
      <c r="B1090"/>
      <c r="C1090"/>
      <c r="D1090"/>
      <c r="E1090"/>
      <c r="F1090"/>
      <c r="G1090" s="28"/>
      <c r="H1090"/>
      <c r="I1090"/>
      <c r="J1090"/>
      <c r="K1090"/>
      <c r="L1090"/>
      <c r="M1090"/>
      <c r="N1090"/>
      <c r="O1090"/>
    </row>
    <row r="1091" spans="1:15" ht="12.75" x14ac:dyDescent="0.2">
      <c r="A1091"/>
      <c r="B1091"/>
      <c r="C1091"/>
      <c r="D1091"/>
      <c r="E1091"/>
      <c r="F1091"/>
      <c r="G1091" s="28"/>
      <c r="H1091"/>
      <c r="I1091"/>
      <c r="J1091"/>
      <c r="K1091"/>
      <c r="L1091"/>
      <c r="M1091"/>
      <c r="N1091"/>
      <c r="O1091"/>
    </row>
    <row r="1092" spans="1:15" ht="12.75" x14ac:dyDescent="0.2">
      <c r="A1092"/>
      <c r="B1092"/>
      <c r="C1092"/>
      <c r="D1092"/>
      <c r="E1092"/>
      <c r="F1092"/>
      <c r="G1092" s="28"/>
      <c r="H1092"/>
      <c r="I1092"/>
      <c r="J1092"/>
      <c r="K1092"/>
      <c r="L1092"/>
      <c r="M1092"/>
      <c r="N1092"/>
      <c r="O1092"/>
    </row>
    <row r="1093" spans="1:15" ht="12.75" x14ac:dyDescent="0.2">
      <c r="A1093"/>
      <c r="B1093"/>
      <c r="C1093"/>
      <c r="D1093"/>
      <c r="E1093"/>
      <c r="F1093"/>
      <c r="G1093" s="28"/>
      <c r="H1093"/>
      <c r="I1093"/>
      <c r="J1093"/>
      <c r="K1093"/>
      <c r="L1093"/>
      <c r="M1093"/>
      <c r="N1093"/>
      <c r="O1093"/>
    </row>
    <row r="1094" spans="1:15" ht="12.75" x14ac:dyDescent="0.2">
      <c r="A1094"/>
      <c r="B1094"/>
      <c r="C1094"/>
      <c r="D1094"/>
      <c r="E1094"/>
      <c r="F1094"/>
      <c r="G1094" s="28"/>
      <c r="H1094"/>
      <c r="I1094"/>
      <c r="J1094"/>
      <c r="K1094"/>
      <c r="L1094"/>
      <c r="M1094"/>
      <c r="N1094"/>
      <c r="O1094"/>
    </row>
    <row r="1095" spans="1:15" ht="12.75" x14ac:dyDescent="0.2">
      <c r="A1095"/>
      <c r="B1095"/>
      <c r="C1095"/>
      <c r="D1095"/>
      <c r="E1095"/>
      <c r="F1095"/>
      <c r="G1095" s="28"/>
      <c r="H1095"/>
      <c r="I1095"/>
      <c r="J1095"/>
      <c r="K1095"/>
      <c r="L1095"/>
      <c r="M1095"/>
      <c r="N1095"/>
      <c r="O1095"/>
    </row>
    <row r="1096" spans="1:15" ht="12.75" x14ac:dyDescent="0.2">
      <c r="A1096"/>
      <c r="B1096"/>
      <c r="C1096"/>
      <c r="D1096"/>
      <c r="E1096"/>
      <c r="F1096"/>
      <c r="G1096" s="28"/>
      <c r="H1096"/>
      <c r="I1096"/>
      <c r="J1096"/>
      <c r="K1096"/>
      <c r="L1096"/>
      <c r="M1096"/>
      <c r="N1096"/>
      <c r="O1096"/>
    </row>
    <row r="1097" spans="1:15" ht="12.75" x14ac:dyDescent="0.2">
      <c r="A1097"/>
      <c r="B1097"/>
      <c r="C1097"/>
      <c r="D1097"/>
      <c r="E1097"/>
      <c r="F1097"/>
      <c r="G1097" s="28"/>
      <c r="H1097"/>
      <c r="I1097"/>
      <c r="J1097"/>
      <c r="K1097"/>
      <c r="L1097"/>
      <c r="M1097"/>
      <c r="N1097"/>
      <c r="O1097"/>
    </row>
    <row r="1098" spans="1:15" ht="12.75" x14ac:dyDescent="0.2">
      <c r="A1098"/>
      <c r="B1098"/>
      <c r="C1098"/>
      <c r="D1098"/>
      <c r="E1098"/>
      <c r="F1098"/>
      <c r="G1098" s="28"/>
      <c r="H1098"/>
      <c r="I1098"/>
      <c r="J1098"/>
      <c r="K1098"/>
      <c r="L1098"/>
      <c r="M1098"/>
      <c r="N1098"/>
      <c r="O1098"/>
    </row>
    <row r="1099" spans="1:15" ht="12.75" x14ac:dyDescent="0.2">
      <c r="A1099"/>
      <c r="B1099"/>
      <c r="C1099"/>
      <c r="D1099"/>
      <c r="E1099"/>
      <c r="F1099"/>
      <c r="G1099" s="28"/>
      <c r="H1099"/>
      <c r="I1099"/>
      <c r="J1099"/>
      <c r="K1099"/>
      <c r="L1099"/>
      <c r="M1099"/>
      <c r="N1099"/>
      <c r="O1099"/>
    </row>
    <row r="1100" spans="1:15" ht="12.75" x14ac:dyDescent="0.2">
      <c r="A1100"/>
      <c r="B1100"/>
      <c r="C1100"/>
      <c r="D1100"/>
      <c r="E1100"/>
      <c r="F1100"/>
      <c r="G1100" s="28"/>
      <c r="H1100"/>
      <c r="I1100"/>
      <c r="J1100"/>
      <c r="K1100"/>
      <c r="L1100"/>
      <c r="M1100"/>
      <c r="N1100"/>
      <c r="O1100"/>
    </row>
    <row r="1101" spans="1:15" ht="12.75" x14ac:dyDescent="0.2">
      <c r="A1101"/>
      <c r="B1101"/>
      <c r="C1101"/>
      <c r="D1101"/>
      <c r="E1101"/>
      <c r="F1101"/>
      <c r="G1101" s="28"/>
      <c r="H1101"/>
      <c r="I1101"/>
      <c r="J1101"/>
      <c r="K1101"/>
      <c r="L1101"/>
      <c r="M1101"/>
      <c r="N1101"/>
      <c r="O1101"/>
    </row>
    <row r="1102" spans="1:15" ht="12.75" x14ac:dyDescent="0.2">
      <c r="A1102"/>
      <c r="B1102"/>
      <c r="C1102"/>
      <c r="D1102"/>
      <c r="E1102"/>
      <c r="F1102"/>
      <c r="G1102" s="28"/>
      <c r="H1102"/>
      <c r="I1102"/>
      <c r="J1102"/>
      <c r="K1102"/>
      <c r="L1102"/>
      <c r="M1102"/>
      <c r="N1102"/>
      <c r="O1102"/>
    </row>
    <row r="1103" spans="1:15" ht="12.75" x14ac:dyDescent="0.2">
      <c r="A1103"/>
      <c r="B1103"/>
      <c r="C1103"/>
      <c r="D1103"/>
      <c r="E1103"/>
      <c r="F1103"/>
      <c r="G1103" s="28"/>
      <c r="H1103"/>
      <c r="I1103"/>
      <c r="J1103"/>
      <c r="K1103"/>
      <c r="L1103"/>
      <c r="M1103"/>
      <c r="N1103"/>
      <c r="O1103"/>
    </row>
    <row r="1104" spans="1:15" ht="12.75" x14ac:dyDescent="0.2">
      <c r="A1104"/>
      <c r="B1104"/>
      <c r="C1104"/>
      <c r="D1104"/>
      <c r="E1104"/>
      <c r="F1104"/>
      <c r="G1104" s="28"/>
      <c r="H1104"/>
      <c r="I1104"/>
      <c r="J1104"/>
      <c r="K1104"/>
      <c r="L1104"/>
      <c r="M1104"/>
      <c r="N1104"/>
      <c r="O1104"/>
    </row>
    <row r="1105" spans="1:15" ht="12.75" x14ac:dyDescent="0.2">
      <c r="A1105"/>
      <c r="B1105"/>
      <c r="C1105"/>
      <c r="D1105"/>
      <c r="E1105"/>
      <c r="F1105"/>
      <c r="G1105" s="28"/>
      <c r="H1105"/>
      <c r="I1105"/>
      <c r="J1105"/>
      <c r="K1105"/>
      <c r="L1105"/>
      <c r="M1105"/>
      <c r="N1105"/>
      <c r="O1105"/>
    </row>
    <row r="1106" spans="1:15" ht="12.75" x14ac:dyDescent="0.2">
      <c r="A1106"/>
      <c r="B1106"/>
      <c r="C1106"/>
      <c r="D1106"/>
      <c r="E1106"/>
      <c r="F1106"/>
      <c r="G1106" s="28"/>
      <c r="H1106"/>
      <c r="I1106"/>
      <c r="J1106"/>
      <c r="K1106"/>
      <c r="L1106"/>
      <c r="M1106"/>
      <c r="N1106"/>
      <c r="O1106"/>
    </row>
    <row r="1107" spans="1:15" ht="12.75" x14ac:dyDescent="0.2">
      <c r="A1107"/>
      <c r="B1107"/>
      <c r="C1107"/>
      <c r="D1107"/>
      <c r="E1107"/>
      <c r="F1107"/>
      <c r="G1107" s="28"/>
      <c r="H1107"/>
      <c r="I1107"/>
      <c r="J1107"/>
      <c r="K1107"/>
      <c r="L1107"/>
      <c r="M1107"/>
      <c r="N1107"/>
      <c r="O1107"/>
    </row>
    <row r="1108" spans="1:15" ht="12.75" x14ac:dyDescent="0.2">
      <c r="A1108"/>
      <c r="B1108"/>
      <c r="C1108"/>
      <c r="D1108"/>
      <c r="E1108"/>
      <c r="F1108"/>
      <c r="G1108" s="28"/>
      <c r="H1108"/>
      <c r="I1108"/>
      <c r="J1108"/>
      <c r="K1108"/>
      <c r="L1108"/>
      <c r="M1108"/>
      <c r="N1108"/>
      <c r="O1108"/>
    </row>
    <row r="1109" spans="1:15" ht="12.75" x14ac:dyDescent="0.2">
      <c r="A1109"/>
      <c r="B1109"/>
      <c r="C1109"/>
      <c r="D1109"/>
      <c r="E1109"/>
      <c r="F1109"/>
      <c r="G1109" s="28"/>
      <c r="H1109"/>
      <c r="I1109"/>
      <c r="J1109"/>
      <c r="K1109"/>
      <c r="L1109"/>
      <c r="M1109"/>
      <c r="N1109"/>
      <c r="O1109"/>
    </row>
    <row r="1110" spans="1:15" ht="12.75" x14ac:dyDescent="0.2">
      <c r="A1110"/>
      <c r="B1110"/>
      <c r="C1110"/>
      <c r="D1110"/>
      <c r="E1110"/>
      <c r="F1110"/>
      <c r="G1110" s="28"/>
      <c r="H1110"/>
      <c r="I1110"/>
      <c r="J1110"/>
      <c r="K1110"/>
      <c r="L1110"/>
      <c r="M1110"/>
      <c r="N1110"/>
      <c r="O1110"/>
    </row>
    <row r="1111" spans="1:15" ht="12.75" x14ac:dyDescent="0.2">
      <c r="A1111"/>
      <c r="B1111"/>
      <c r="C1111"/>
      <c r="D1111"/>
      <c r="E1111"/>
      <c r="F1111"/>
      <c r="G1111" s="28"/>
      <c r="H1111"/>
      <c r="I1111"/>
      <c r="J1111"/>
      <c r="K1111"/>
      <c r="L1111"/>
      <c r="M1111"/>
      <c r="N1111"/>
      <c r="O1111"/>
    </row>
    <row r="1112" spans="1:15" ht="12.75" x14ac:dyDescent="0.2">
      <c r="A1112"/>
      <c r="B1112"/>
      <c r="C1112"/>
      <c r="D1112"/>
      <c r="E1112"/>
      <c r="F1112"/>
      <c r="G1112" s="28"/>
      <c r="H1112"/>
      <c r="I1112"/>
      <c r="J1112"/>
      <c r="K1112"/>
      <c r="L1112"/>
      <c r="M1112"/>
      <c r="N1112"/>
      <c r="O1112"/>
    </row>
    <row r="1113" spans="1:15" ht="12.75" x14ac:dyDescent="0.2">
      <c r="A1113"/>
      <c r="B1113"/>
      <c r="C1113"/>
      <c r="D1113"/>
      <c r="E1113"/>
      <c r="F1113"/>
      <c r="G1113" s="28"/>
      <c r="H1113"/>
      <c r="I1113"/>
      <c r="J1113"/>
      <c r="K1113"/>
      <c r="L1113"/>
      <c r="M1113"/>
      <c r="N1113"/>
      <c r="O1113"/>
    </row>
    <row r="1114" spans="1:15" ht="12.75" x14ac:dyDescent="0.2">
      <c r="A1114"/>
      <c r="B1114"/>
      <c r="C1114"/>
      <c r="D1114"/>
      <c r="E1114"/>
      <c r="F1114"/>
      <c r="G1114" s="28"/>
      <c r="H1114"/>
      <c r="I1114"/>
      <c r="J1114"/>
      <c r="K1114"/>
      <c r="L1114"/>
      <c r="M1114"/>
      <c r="N1114"/>
      <c r="O1114"/>
    </row>
    <row r="1115" spans="1:15" ht="12.75" x14ac:dyDescent="0.2">
      <c r="A1115"/>
      <c r="B1115"/>
      <c r="C1115"/>
      <c r="D1115"/>
      <c r="E1115"/>
      <c r="F1115"/>
      <c r="G1115" s="28"/>
      <c r="H1115"/>
      <c r="I1115"/>
      <c r="J1115"/>
      <c r="K1115"/>
      <c r="L1115"/>
      <c r="M1115"/>
      <c r="N1115"/>
      <c r="O1115"/>
    </row>
    <row r="1116" spans="1:15" ht="12.75" x14ac:dyDescent="0.2">
      <c r="A1116"/>
      <c r="B1116"/>
      <c r="C1116"/>
      <c r="D1116"/>
      <c r="E1116"/>
      <c r="F1116"/>
      <c r="G1116" s="28"/>
      <c r="H1116"/>
      <c r="I1116"/>
      <c r="J1116"/>
      <c r="K1116"/>
      <c r="L1116"/>
      <c r="M1116"/>
      <c r="N1116"/>
      <c r="O1116"/>
    </row>
    <row r="1117" spans="1:15" ht="12.75" x14ac:dyDescent="0.2">
      <c r="A1117"/>
      <c r="B1117"/>
      <c r="C1117"/>
      <c r="D1117"/>
      <c r="E1117"/>
      <c r="F1117"/>
      <c r="G1117" s="28"/>
      <c r="H1117"/>
      <c r="I1117"/>
      <c r="J1117"/>
      <c r="K1117"/>
      <c r="L1117"/>
      <c r="M1117"/>
      <c r="N1117"/>
      <c r="O1117"/>
    </row>
    <row r="1118" spans="1:15" ht="12.75" x14ac:dyDescent="0.2">
      <c r="A1118"/>
      <c r="B1118"/>
      <c r="C1118"/>
      <c r="D1118"/>
      <c r="E1118"/>
      <c r="F1118"/>
      <c r="G1118" s="28"/>
      <c r="H1118"/>
      <c r="I1118"/>
      <c r="J1118"/>
      <c r="K1118"/>
      <c r="L1118"/>
      <c r="M1118"/>
      <c r="N1118"/>
      <c r="O1118"/>
    </row>
    <row r="1119" spans="1:15" ht="12.75" x14ac:dyDescent="0.2">
      <c r="A1119"/>
      <c r="B1119"/>
      <c r="C1119"/>
      <c r="D1119"/>
      <c r="E1119"/>
      <c r="F1119"/>
      <c r="G1119" s="28"/>
      <c r="H1119"/>
      <c r="I1119"/>
      <c r="J1119"/>
      <c r="K1119"/>
      <c r="L1119"/>
      <c r="M1119"/>
      <c r="N1119"/>
      <c r="O1119"/>
    </row>
    <row r="1120" spans="1:15" ht="12.75" x14ac:dyDescent="0.2">
      <c r="A1120"/>
      <c r="B1120"/>
      <c r="C1120"/>
      <c r="D1120"/>
      <c r="E1120"/>
      <c r="F1120"/>
      <c r="G1120" s="28"/>
      <c r="H1120"/>
      <c r="I1120"/>
      <c r="J1120"/>
      <c r="K1120"/>
      <c r="L1120"/>
      <c r="M1120"/>
      <c r="N1120"/>
      <c r="O1120"/>
    </row>
    <row r="1121" spans="1:15" ht="12.75" x14ac:dyDescent="0.2">
      <c r="A1121"/>
      <c r="B1121"/>
      <c r="C1121"/>
      <c r="D1121"/>
      <c r="E1121"/>
      <c r="F1121"/>
      <c r="G1121" s="28"/>
      <c r="H1121"/>
      <c r="I1121"/>
      <c r="J1121"/>
      <c r="K1121"/>
      <c r="L1121"/>
      <c r="M1121"/>
      <c r="N1121"/>
      <c r="O1121"/>
    </row>
    <row r="1122" spans="1:15" ht="12.75" x14ac:dyDescent="0.2">
      <c r="A1122"/>
      <c r="B1122"/>
      <c r="C1122"/>
      <c r="D1122"/>
      <c r="E1122"/>
      <c r="F1122"/>
      <c r="G1122" s="28"/>
      <c r="H1122"/>
      <c r="I1122"/>
      <c r="J1122"/>
      <c r="K1122"/>
      <c r="L1122"/>
      <c r="M1122"/>
      <c r="N1122"/>
      <c r="O1122"/>
    </row>
    <row r="1123" spans="1:15" ht="12.75" x14ac:dyDescent="0.2">
      <c r="A1123"/>
      <c r="B1123"/>
      <c r="C1123"/>
      <c r="D1123"/>
      <c r="E1123"/>
      <c r="F1123"/>
      <c r="G1123" s="28"/>
      <c r="H1123"/>
      <c r="I1123"/>
      <c r="J1123"/>
      <c r="K1123"/>
      <c r="L1123"/>
      <c r="M1123"/>
      <c r="N1123"/>
      <c r="O1123"/>
    </row>
    <row r="1124" spans="1:15" ht="12.75" x14ac:dyDescent="0.2">
      <c r="A1124"/>
      <c r="B1124"/>
      <c r="C1124"/>
      <c r="D1124"/>
      <c r="E1124"/>
      <c r="F1124"/>
      <c r="G1124" s="28"/>
      <c r="H1124"/>
      <c r="I1124"/>
      <c r="J1124"/>
      <c r="K1124"/>
      <c r="L1124"/>
      <c r="M1124"/>
      <c r="N1124"/>
      <c r="O1124"/>
    </row>
    <row r="1125" spans="1:15" ht="12.75" x14ac:dyDescent="0.2">
      <c r="A1125"/>
      <c r="B1125"/>
      <c r="C1125"/>
      <c r="D1125"/>
      <c r="E1125"/>
      <c r="F1125"/>
      <c r="G1125" s="28"/>
      <c r="H1125"/>
      <c r="I1125"/>
      <c r="J1125"/>
      <c r="K1125"/>
      <c r="L1125"/>
      <c r="M1125"/>
      <c r="N1125"/>
      <c r="O1125"/>
    </row>
    <row r="1126" spans="1:15" ht="12.75" x14ac:dyDescent="0.2">
      <c r="A1126"/>
      <c r="B1126"/>
      <c r="C1126"/>
      <c r="D1126"/>
      <c r="E1126"/>
      <c r="F1126"/>
      <c r="G1126" s="28"/>
      <c r="H1126"/>
      <c r="I1126"/>
      <c r="J1126"/>
      <c r="K1126"/>
      <c r="L1126"/>
      <c r="M1126"/>
      <c r="N1126"/>
      <c r="O1126"/>
    </row>
    <row r="1127" spans="1:15" ht="12.75" x14ac:dyDescent="0.2">
      <c r="A1127"/>
      <c r="B1127"/>
      <c r="C1127"/>
      <c r="D1127"/>
      <c r="E1127"/>
      <c r="F1127"/>
      <c r="G1127" s="28"/>
      <c r="H1127"/>
      <c r="I1127"/>
      <c r="J1127"/>
      <c r="K1127"/>
      <c r="L1127"/>
      <c r="M1127"/>
      <c r="N1127"/>
      <c r="O1127"/>
    </row>
    <row r="1128" spans="1:15" ht="12.75" x14ac:dyDescent="0.2">
      <c r="A1128"/>
      <c r="B1128"/>
      <c r="C1128"/>
      <c r="D1128"/>
      <c r="E1128"/>
      <c r="F1128"/>
      <c r="G1128" s="28"/>
      <c r="H1128"/>
      <c r="I1128"/>
      <c r="J1128"/>
      <c r="K1128"/>
      <c r="L1128"/>
      <c r="M1128"/>
      <c r="N1128"/>
      <c r="O1128"/>
    </row>
    <row r="1129" spans="1:15" ht="12.75" x14ac:dyDescent="0.2">
      <c r="A1129"/>
      <c r="B1129"/>
      <c r="C1129"/>
      <c r="D1129"/>
      <c r="E1129"/>
      <c r="F1129"/>
      <c r="G1129" s="28"/>
      <c r="H1129"/>
      <c r="I1129"/>
      <c r="J1129"/>
      <c r="K1129"/>
      <c r="L1129"/>
      <c r="M1129"/>
      <c r="N1129"/>
      <c r="O1129"/>
    </row>
    <row r="1130" spans="1:15" ht="12.75" x14ac:dyDescent="0.2">
      <c r="A1130"/>
      <c r="B1130"/>
      <c r="C1130"/>
      <c r="D1130"/>
      <c r="E1130"/>
      <c r="F1130"/>
      <c r="G1130" s="28"/>
      <c r="H1130"/>
      <c r="I1130"/>
      <c r="J1130"/>
      <c r="K1130"/>
      <c r="L1130"/>
      <c r="M1130"/>
      <c r="N1130"/>
      <c r="O1130"/>
    </row>
    <row r="1131" spans="1:15" ht="12.75" x14ac:dyDescent="0.2">
      <c r="A1131"/>
      <c r="B1131"/>
      <c r="C1131"/>
      <c r="D1131"/>
      <c r="E1131"/>
      <c r="F1131"/>
      <c r="G1131" s="28"/>
      <c r="H1131"/>
      <c r="I1131"/>
      <c r="J1131"/>
      <c r="K1131"/>
      <c r="L1131"/>
      <c r="M1131"/>
      <c r="N1131"/>
      <c r="O1131"/>
    </row>
    <row r="1132" spans="1:15" ht="12.75" x14ac:dyDescent="0.2">
      <c r="A1132"/>
      <c r="B1132"/>
      <c r="C1132"/>
      <c r="D1132"/>
      <c r="E1132"/>
      <c r="F1132"/>
      <c r="G1132" s="28"/>
      <c r="H1132"/>
      <c r="I1132"/>
      <c r="J1132"/>
      <c r="K1132"/>
      <c r="L1132"/>
      <c r="M1132"/>
      <c r="N1132"/>
      <c r="O1132"/>
    </row>
    <row r="1133" spans="1:15" ht="12.75" x14ac:dyDescent="0.2">
      <c r="A1133"/>
      <c r="B1133"/>
      <c r="C1133"/>
      <c r="D1133"/>
      <c r="E1133"/>
      <c r="F1133"/>
      <c r="G1133" s="28"/>
      <c r="H1133"/>
      <c r="I1133"/>
      <c r="J1133"/>
      <c r="K1133"/>
      <c r="L1133"/>
      <c r="M1133"/>
      <c r="N1133"/>
      <c r="O1133"/>
    </row>
    <row r="1134" spans="1:15" ht="12.75" x14ac:dyDescent="0.2">
      <c r="A1134"/>
      <c r="B1134"/>
      <c r="C1134"/>
      <c r="D1134"/>
      <c r="E1134"/>
      <c r="F1134"/>
      <c r="G1134" s="28"/>
      <c r="H1134"/>
      <c r="I1134"/>
      <c r="J1134"/>
      <c r="K1134"/>
      <c r="L1134"/>
      <c r="M1134"/>
      <c r="N1134"/>
      <c r="O1134"/>
    </row>
    <row r="1135" spans="1:15" ht="12.75" x14ac:dyDescent="0.2">
      <c r="A1135"/>
      <c r="B1135"/>
      <c r="C1135"/>
      <c r="D1135"/>
      <c r="E1135"/>
      <c r="F1135"/>
      <c r="G1135" s="28"/>
      <c r="H1135"/>
      <c r="I1135"/>
      <c r="J1135"/>
      <c r="K1135"/>
      <c r="L1135"/>
      <c r="M1135"/>
      <c r="N1135"/>
      <c r="O1135"/>
    </row>
    <row r="1136" spans="1:15" ht="12.75" x14ac:dyDescent="0.2">
      <c r="A1136"/>
      <c r="B1136"/>
      <c r="C1136"/>
      <c r="D1136"/>
      <c r="E1136"/>
      <c r="F1136"/>
      <c r="G1136" s="28"/>
      <c r="H1136"/>
      <c r="I1136"/>
      <c r="J1136"/>
      <c r="K1136"/>
      <c r="L1136"/>
      <c r="M1136"/>
      <c r="N1136"/>
      <c r="O1136"/>
    </row>
    <row r="1137" spans="1:15" ht="12.75" x14ac:dyDescent="0.2">
      <c r="A1137"/>
      <c r="B1137"/>
      <c r="C1137"/>
      <c r="D1137"/>
      <c r="E1137"/>
      <c r="F1137"/>
      <c r="G1137" s="28"/>
      <c r="H1137"/>
      <c r="I1137"/>
      <c r="J1137"/>
      <c r="K1137"/>
      <c r="L1137"/>
      <c r="M1137"/>
      <c r="N1137"/>
      <c r="O1137"/>
    </row>
    <row r="1138" spans="1:15" ht="12.75" x14ac:dyDescent="0.2">
      <c r="A1138"/>
      <c r="B1138"/>
      <c r="C1138"/>
      <c r="D1138"/>
      <c r="E1138"/>
      <c r="F1138"/>
      <c r="G1138" s="28"/>
      <c r="H1138"/>
      <c r="I1138"/>
      <c r="J1138"/>
      <c r="K1138"/>
      <c r="L1138"/>
      <c r="M1138"/>
      <c r="N1138"/>
      <c r="O1138"/>
    </row>
    <row r="1139" spans="1:15" ht="12.75" x14ac:dyDescent="0.2">
      <c r="A1139"/>
      <c r="B1139"/>
      <c r="C1139"/>
      <c r="D1139"/>
      <c r="E1139"/>
      <c r="F1139"/>
      <c r="G1139" s="28"/>
      <c r="H1139"/>
      <c r="I1139"/>
      <c r="J1139"/>
      <c r="K1139"/>
      <c r="L1139"/>
      <c r="M1139"/>
      <c r="N1139"/>
      <c r="O1139"/>
    </row>
    <row r="1140" spans="1:15" ht="12.75" x14ac:dyDescent="0.2">
      <c r="A1140"/>
      <c r="B1140"/>
      <c r="C1140"/>
      <c r="D1140"/>
      <c r="E1140"/>
      <c r="F1140"/>
      <c r="G1140" s="28"/>
      <c r="H1140"/>
      <c r="I1140"/>
      <c r="J1140"/>
      <c r="K1140"/>
      <c r="L1140"/>
      <c r="M1140"/>
      <c r="N1140"/>
      <c r="O1140"/>
    </row>
    <row r="1141" spans="1:15" ht="12.75" x14ac:dyDescent="0.2">
      <c r="A1141"/>
      <c r="B1141"/>
      <c r="C1141"/>
      <c r="D1141"/>
      <c r="E1141"/>
      <c r="F1141"/>
      <c r="G1141" s="28"/>
      <c r="H1141"/>
      <c r="I1141"/>
      <c r="J1141"/>
      <c r="K1141"/>
      <c r="L1141"/>
      <c r="M1141"/>
      <c r="N1141"/>
      <c r="O1141"/>
    </row>
    <row r="1142" spans="1:15" ht="12.75" x14ac:dyDescent="0.2">
      <c r="A1142"/>
      <c r="B1142"/>
      <c r="C1142"/>
      <c r="D1142"/>
      <c r="E1142"/>
      <c r="F1142"/>
      <c r="G1142" s="28"/>
      <c r="H1142"/>
      <c r="I1142"/>
      <c r="J1142"/>
      <c r="K1142"/>
      <c r="L1142"/>
      <c r="M1142"/>
      <c r="N1142"/>
      <c r="O1142"/>
    </row>
    <row r="1143" spans="1:15" ht="12.75" x14ac:dyDescent="0.2">
      <c r="A1143"/>
      <c r="B1143"/>
      <c r="C1143"/>
      <c r="D1143"/>
      <c r="E1143"/>
      <c r="F1143"/>
      <c r="G1143" s="28"/>
      <c r="H1143"/>
      <c r="I1143"/>
      <c r="J1143"/>
      <c r="K1143"/>
      <c r="L1143"/>
      <c r="M1143"/>
      <c r="N1143"/>
      <c r="O1143"/>
    </row>
    <row r="1144" spans="1:15" ht="12.75" x14ac:dyDescent="0.2">
      <c r="A1144"/>
      <c r="B1144"/>
      <c r="C1144"/>
      <c r="D1144"/>
      <c r="E1144"/>
      <c r="F1144"/>
      <c r="G1144" s="28"/>
      <c r="H1144"/>
      <c r="I1144"/>
      <c r="J1144"/>
      <c r="K1144"/>
      <c r="L1144"/>
      <c r="M1144"/>
      <c r="N1144"/>
      <c r="O1144"/>
    </row>
    <row r="1145" spans="1:15" ht="12.75" x14ac:dyDescent="0.2">
      <c r="A1145"/>
      <c r="B1145"/>
      <c r="C1145"/>
      <c r="D1145"/>
      <c r="E1145"/>
      <c r="F1145"/>
      <c r="G1145" s="28"/>
      <c r="H1145"/>
      <c r="I1145"/>
      <c r="J1145"/>
      <c r="K1145"/>
      <c r="L1145"/>
      <c r="M1145"/>
      <c r="N1145"/>
      <c r="O1145"/>
    </row>
    <row r="1146" spans="1:15" ht="12.75" x14ac:dyDescent="0.2">
      <c r="A1146"/>
      <c r="B1146"/>
      <c r="C1146"/>
      <c r="D1146"/>
      <c r="E1146"/>
      <c r="F1146"/>
      <c r="G1146" s="28"/>
      <c r="H1146"/>
      <c r="I1146"/>
      <c r="J1146"/>
      <c r="K1146"/>
      <c r="L1146"/>
      <c r="M1146"/>
      <c r="N1146"/>
      <c r="O1146"/>
    </row>
    <row r="1147" spans="1:15" ht="12.75" x14ac:dyDescent="0.2">
      <c r="A1147"/>
      <c r="B1147"/>
      <c r="C1147"/>
      <c r="D1147"/>
      <c r="E1147"/>
      <c r="F1147"/>
      <c r="G1147" s="28"/>
      <c r="H1147"/>
      <c r="I1147"/>
      <c r="J1147"/>
      <c r="K1147"/>
      <c r="L1147"/>
      <c r="M1147"/>
      <c r="N1147"/>
      <c r="O1147"/>
    </row>
    <row r="1148" spans="1:15" ht="12.75" x14ac:dyDescent="0.2">
      <c r="A1148"/>
      <c r="B1148"/>
      <c r="C1148"/>
      <c r="D1148"/>
      <c r="E1148"/>
      <c r="F1148"/>
      <c r="G1148" s="28"/>
      <c r="H1148"/>
      <c r="I1148"/>
      <c r="J1148"/>
      <c r="K1148"/>
      <c r="L1148"/>
      <c r="M1148"/>
      <c r="N1148"/>
      <c r="O1148"/>
    </row>
    <row r="1149" spans="1:15" ht="12.75" x14ac:dyDescent="0.2">
      <c r="A1149"/>
      <c r="B1149"/>
      <c r="C1149"/>
      <c r="D1149"/>
      <c r="E1149"/>
      <c r="F1149"/>
      <c r="G1149" s="28"/>
      <c r="H1149"/>
      <c r="I1149"/>
      <c r="J1149"/>
      <c r="K1149"/>
      <c r="L1149"/>
      <c r="M1149"/>
      <c r="N1149"/>
      <c r="O1149"/>
    </row>
    <row r="1150" spans="1:15" ht="12.75" x14ac:dyDescent="0.2">
      <c r="A1150"/>
      <c r="B1150"/>
      <c r="C1150"/>
      <c r="D1150"/>
      <c r="E1150"/>
      <c r="F1150"/>
      <c r="G1150" s="28"/>
      <c r="H1150"/>
      <c r="I1150"/>
      <c r="J1150"/>
      <c r="K1150"/>
      <c r="L1150"/>
      <c r="M1150"/>
      <c r="N1150"/>
      <c r="O1150"/>
    </row>
    <row r="1151" spans="1:15" ht="12.75" x14ac:dyDescent="0.2">
      <c r="A1151"/>
      <c r="B1151"/>
      <c r="C1151"/>
      <c r="D1151"/>
      <c r="E1151"/>
      <c r="F1151"/>
      <c r="G1151" s="28"/>
      <c r="H1151"/>
      <c r="I1151"/>
      <c r="J1151"/>
      <c r="K1151"/>
      <c r="L1151"/>
      <c r="M1151"/>
      <c r="N1151"/>
      <c r="O1151"/>
    </row>
    <row r="1152" spans="1:15" ht="12.75" x14ac:dyDescent="0.2">
      <c r="A1152"/>
      <c r="B1152"/>
      <c r="C1152"/>
      <c r="D1152"/>
      <c r="E1152"/>
      <c r="F1152"/>
      <c r="G1152" s="28"/>
      <c r="H1152"/>
      <c r="I1152"/>
      <c r="J1152"/>
      <c r="K1152"/>
      <c r="L1152"/>
      <c r="M1152"/>
      <c r="N1152"/>
      <c r="O1152"/>
    </row>
    <row r="1153" spans="1:15" ht="12.75" x14ac:dyDescent="0.2">
      <c r="A1153"/>
      <c r="B1153"/>
      <c r="C1153"/>
      <c r="D1153"/>
      <c r="E1153"/>
      <c r="F1153"/>
      <c r="G1153" s="28"/>
      <c r="H1153"/>
      <c r="I1153"/>
      <c r="J1153"/>
      <c r="K1153"/>
      <c r="L1153"/>
      <c r="M1153"/>
      <c r="N1153"/>
      <c r="O1153"/>
    </row>
    <row r="1154" spans="1:15" ht="12.75" x14ac:dyDescent="0.2">
      <c r="A1154"/>
      <c r="B1154"/>
      <c r="C1154"/>
      <c r="D1154"/>
      <c r="E1154"/>
      <c r="F1154"/>
      <c r="G1154" s="28"/>
      <c r="H1154"/>
      <c r="I1154"/>
      <c r="J1154"/>
      <c r="K1154"/>
      <c r="L1154"/>
      <c r="M1154"/>
      <c r="N1154"/>
      <c r="O1154"/>
    </row>
    <row r="1155" spans="1:15" ht="12.75" x14ac:dyDescent="0.2">
      <c r="A1155"/>
      <c r="B1155"/>
      <c r="C1155"/>
      <c r="D1155"/>
      <c r="E1155"/>
      <c r="F1155"/>
      <c r="G1155" s="28"/>
      <c r="H1155"/>
      <c r="I1155"/>
      <c r="J1155"/>
      <c r="K1155"/>
      <c r="L1155"/>
      <c r="M1155"/>
      <c r="N1155"/>
      <c r="O1155"/>
    </row>
    <row r="1156" spans="1:15" ht="12.75" x14ac:dyDescent="0.2">
      <c r="A1156"/>
      <c r="B1156"/>
      <c r="C1156"/>
      <c r="D1156"/>
      <c r="E1156"/>
      <c r="F1156"/>
      <c r="G1156" s="28"/>
      <c r="H1156"/>
      <c r="I1156"/>
      <c r="J1156"/>
      <c r="K1156"/>
      <c r="L1156"/>
      <c r="M1156"/>
      <c r="N1156"/>
      <c r="O1156"/>
    </row>
    <row r="1157" spans="1:15" ht="12.75" x14ac:dyDescent="0.2">
      <c r="A1157"/>
      <c r="B1157"/>
      <c r="C1157"/>
      <c r="D1157"/>
      <c r="E1157"/>
      <c r="F1157"/>
      <c r="G1157" s="28"/>
      <c r="H1157"/>
      <c r="I1157"/>
      <c r="J1157"/>
      <c r="K1157"/>
      <c r="L1157"/>
      <c r="M1157"/>
      <c r="N1157"/>
      <c r="O1157"/>
    </row>
    <row r="1158" spans="1:15" ht="12.75" x14ac:dyDescent="0.2">
      <c r="A1158"/>
      <c r="B1158"/>
      <c r="C1158"/>
      <c r="D1158"/>
      <c r="E1158"/>
      <c r="F1158"/>
      <c r="G1158" s="28"/>
      <c r="H1158"/>
      <c r="I1158"/>
      <c r="J1158"/>
      <c r="K1158"/>
      <c r="L1158"/>
      <c r="M1158"/>
      <c r="N1158"/>
      <c r="O1158"/>
    </row>
    <row r="1159" spans="1:15" ht="12.75" x14ac:dyDescent="0.2">
      <c r="A1159"/>
      <c r="B1159"/>
      <c r="C1159"/>
      <c r="D1159"/>
      <c r="E1159"/>
      <c r="F1159"/>
      <c r="G1159" s="28"/>
      <c r="H1159"/>
      <c r="I1159"/>
      <c r="J1159"/>
      <c r="K1159"/>
      <c r="L1159"/>
      <c r="M1159"/>
      <c r="N1159"/>
      <c r="O1159"/>
    </row>
    <row r="1160" spans="1:15" ht="12.75" x14ac:dyDescent="0.2">
      <c r="A1160"/>
      <c r="B1160"/>
      <c r="C1160"/>
      <c r="D1160"/>
      <c r="E1160"/>
      <c r="F1160"/>
      <c r="G1160" s="28"/>
      <c r="H1160"/>
      <c r="I1160"/>
      <c r="J1160"/>
      <c r="K1160"/>
      <c r="L1160"/>
      <c r="M1160"/>
      <c r="N1160"/>
      <c r="O1160"/>
    </row>
    <row r="1161" spans="1:15" ht="12.75" x14ac:dyDescent="0.2">
      <c r="A1161"/>
      <c r="B1161"/>
      <c r="C1161"/>
      <c r="D1161"/>
      <c r="E1161"/>
      <c r="F1161"/>
      <c r="G1161" s="28"/>
      <c r="H1161"/>
      <c r="I1161"/>
      <c r="J1161"/>
      <c r="K1161"/>
      <c r="L1161"/>
      <c r="M1161"/>
      <c r="N1161"/>
      <c r="O1161"/>
    </row>
    <row r="1162" spans="1:15" ht="12.75" x14ac:dyDescent="0.2">
      <c r="A1162"/>
      <c r="B1162"/>
      <c r="C1162"/>
      <c r="D1162"/>
      <c r="E1162"/>
      <c r="F1162"/>
      <c r="G1162" s="28"/>
      <c r="H1162"/>
      <c r="I1162"/>
      <c r="J1162"/>
      <c r="K1162"/>
      <c r="L1162"/>
      <c r="M1162"/>
      <c r="N1162"/>
      <c r="O1162"/>
    </row>
    <row r="1163" spans="1:15" ht="12.75" x14ac:dyDescent="0.2">
      <c r="A1163"/>
      <c r="B1163"/>
      <c r="C1163"/>
      <c r="D1163"/>
      <c r="E1163"/>
      <c r="F1163"/>
      <c r="G1163" s="28"/>
      <c r="H1163"/>
      <c r="I1163"/>
      <c r="J1163"/>
      <c r="K1163"/>
      <c r="L1163"/>
      <c r="M1163"/>
      <c r="N1163"/>
      <c r="O1163"/>
    </row>
    <row r="1164" spans="1:15" ht="12.75" x14ac:dyDescent="0.2">
      <c r="A1164"/>
      <c r="B1164"/>
      <c r="C1164"/>
      <c r="D1164"/>
      <c r="E1164"/>
      <c r="F1164"/>
      <c r="G1164" s="28"/>
      <c r="H1164"/>
      <c r="I1164"/>
      <c r="J1164"/>
      <c r="K1164"/>
      <c r="L1164"/>
      <c r="M1164"/>
      <c r="N1164"/>
      <c r="O1164"/>
    </row>
    <row r="1165" spans="1:15" ht="12.75" x14ac:dyDescent="0.2">
      <c r="A1165"/>
      <c r="B1165"/>
      <c r="C1165"/>
      <c r="D1165"/>
      <c r="E1165"/>
      <c r="F1165"/>
      <c r="G1165" s="28"/>
      <c r="H1165"/>
      <c r="I1165"/>
      <c r="J1165"/>
      <c r="K1165"/>
      <c r="L1165"/>
      <c r="M1165"/>
      <c r="N1165"/>
      <c r="O1165"/>
    </row>
    <row r="1166" spans="1:15" ht="12.75" x14ac:dyDescent="0.2">
      <c r="A1166"/>
      <c r="B1166"/>
      <c r="C1166"/>
      <c r="D1166"/>
      <c r="E1166"/>
      <c r="F1166"/>
      <c r="G1166" s="28"/>
      <c r="H1166"/>
      <c r="I1166"/>
      <c r="J1166"/>
      <c r="K1166"/>
      <c r="L1166"/>
      <c r="M1166"/>
      <c r="N1166"/>
      <c r="O1166"/>
    </row>
    <row r="1167" spans="1:15" ht="12.75" x14ac:dyDescent="0.2">
      <c r="A1167"/>
      <c r="B1167"/>
      <c r="C1167"/>
      <c r="D1167"/>
      <c r="E1167"/>
      <c r="F1167"/>
      <c r="G1167" s="28"/>
      <c r="H1167"/>
      <c r="I1167"/>
      <c r="J1167"/>
      <c r="K1167"/>
      <c r="L1167"/>
      <c r="M1167"/>
      <c r="N1167"/>
      <c r="O1167"/>
    </row>
    <row r="1168" spans="1:15" ht="12.75" x14ac:dyDescent="0.2">
      <c r="A1168"/>
      <c r="B1168"/>
      <c r="C1168"/>
      <c r="D1168"/>
      <c r="E1168"/>
      <c r="F1168"/>
      <c r="G1168" s="28"/>
      <c r="H1168"/>
      <c r="I1168"/>
      <c r="J1168"/>
      <c r="K1168"/>
      <c r="L1168"/>
      <c r="M1168"/>
      <c r="N1168"/>
      <c r="O1168"/>
    </row>
    <row r="1169" spans="1:15" ht="12.75" x14ac:dyDescent="0.2">
      <c r="A1169"/>
      <c r="B1169"/>
      <c r="C1169"/>
      <c r="D1169"/>
      <c r="E1169"/>
      <c r="F1169"/>
      <c r="G1169" s="28"/>
      <c r="H1169"/>
      <c r="I1169"/>
      <c r="J1169"/>
      <c r="K1169"/>
      <c r="L1169"/>
      <c r="M1169"/>
      <c r="N1169"/>
      <c r="O1169"/>
    </row>
    <row r="1170" spans="1:15" ht="12.75" x14ac:dyDescent="0.2">
      <c r="A1170"/>
      <c r="B1170"/>
      <c r="C1170"/>
      <c r="D1170"/>
      <c r="E1170"/>
      <c r="F1170"/>
      <c r="G1170" s="28"/>
      <c r="H1170"/>
      <c r="I1170"/>
      <c r="J1170"/>
      <c r="K1170"/>
      <c r="L1170"/>
      <c r="M1170"/>
      <c r="N1170"/>
      <c r="O1170"/>
    </row>
    <row r="1171" spans="1:15" ht="12.75" x14ac:dyDescent="0.2">
      <c r="A1171"/>
      <c r="B1171"/>
      <c r="C1171"/>
      <c r="D1171"/>
      <c r="E1171"/>
      <c r="F1171"/>
      <c r="G1171" s="28"/>
      <c r="H1171"/>
      <c r="I1171"/>
      <c r="J1171"/>
      <c r="K1171"/>
      <c r="L1171"/>
      <c r="M1171"/>
      <c r="N1171"/>
      <c r="O1171"/>
    </row>
    <row r="1172" spans="1:15" ht="12.75" x14ac:dyDescent="0.2">
      <c r="A1172"/>
      <c r="B1172"/>
      <c r="C1172"/>
      <c r="D1172"/>
      <c r="E1172"/>
      <c r="F1172"/>
      <c r="G1172" s="28"/>
      <c r="H1172"/>
      <c r="I1172"/>
      <c r="J1172"/>
      <c r="K1172"/>
      <c r="L1172"/>
      <c r="M1172"/>
      <c r="N1172"/>
      <c r="O1172"/>
    </row>
    <row r="1173" spans="1:15" ht="12.75" x14ac:dyDescent="0.2">
      <c r="A1173"/>
      <c r="B1173"/>
      <c r="C1173"/>
      <c r="D1173"/>
      <c r="E1173"/>
      <c r="F1173"/>
      <c r="G1173" s="28"/>
      <c r="H1173"/>
      <c r="I1173"/>
      <c r="J1173"/>
      <c r="K1173"/>
      <c r="L1173"/>
      <c r="M1173"/>
      <c r="N1173"/>
      <c r="O1173"/>
    </row>
    <row r="1174" spans="1:15" ht="12.75" x14ac:dyDescent="0.2">
      <c r="A1174"/>
      <c r="B1174"/>
      <c r="C1174"/>
      <c r="D1174"/>
      <c r="E1174"/>
      <c r="F1174"/>
      <c r="G1174" s="28"/>
      <c r="H1174"/>
      <c r="I1174"/>
      <c r="J1174"/>
      <c r="K1174"/>
      <c r="L1174"/>
      <c r="M1174"/>
      <c r="N1174"/>
      <c r="O1174"/>
    </row>
    <row r="1175" spans="1:15" ht="12.75" x14ac:dyDescent="0.2">
      <c r="A1175"/>
      <c r="B1175"/>
      <c r="C1175"/>
      <c r="D1175"/>
      <c r="E1175"/>
      <c r="F1175"/>
      <c r="G1175" s="28"/>
      <c r="H1175"/>
      <c r="I1175"/>
      <c r="J1175"/>
      <c r="K1175"/>
      <c r="L1175"/>
      <c r="M1175"/>
      <c r="N1175"/>
      <c r="O1175"/>
    </row>
    <row r="1176" spans="1:15" ht="12.75" x14ac:dyDescent="0.2">
      <c r="A1176"/>
      <c r="B1176"/>
      <c r="C1176"/>
      <c r="D1176"/>
      <c r="E1176"/>
      <c r="F1176"/>
      <c r="G1176" s="28"/>
      <c r="H1176"/>
      <c r="I1176"/>
      <c r="J1176"/>
      <c r="K1176"/>
      <c r="L1176"/>
      <c r="M1176"/>
      <c r="N1176"/>
      <c r="O1176"/>
    </row>
    <row r="1177" spans="1:15" ht="12.75" x14ac:dyDescent="0.2">
      <c r="A1177"/>
      <c r="B1177"/>
      <c r="C1177"/>
      <c r="D1177"/>
      <c r="E1177"/>
      <c r="F1177"/>
      <c r="G1177" s="28"/>
      <c r="H1177"/>
      <c r="I1177"/>
      <c r="J1177"/>
      <c r="K1177"/>
      <c r="L1177"/>
      <c r="M1177"/>
      <c r="N1177"/>
      <c r="O1177"/>
    </row>
    <row r="1178" spans="1:15" ht="12.75" x14ac:dyDescent="0.2">
      <c r="A1178"/>
      <c r="B1178"/>
      <c r="C1178"/>
      <c r="D1178"/>
      <c r="E1178"/>
      <c r="F1178"/>
      <c r="G1178" s="28"/>
      <c r="H1178"/>
      <c r="I1178"/>
      <c r="J1178"/>
      <c r="K1178"/>
      <c r="L1178"/>
      <c r="M1178"/>
      <c r="N1178"/>
      <c r="O1178"/>
    </row>
    <row r="1179" spans="1:15" ht="12.75" x14ac:dyDescent="0.2">
      <c r="A1179"/>
      <c r="B1179"/>
      <c r="C1179"/>
      <c r="D1179"/>
      <c r="E1179"/>
      <c r="F1179"/>
      <c r="G1179" s="28"/>
      <c r="H1179"/>
      <c r="I1179"/>
      <c r="J1179"/>
      <c r="K1179"/>
      <c r="L1179"/>
      <c r="M1179"/>
      <c r="N1179"/>
      <c r="O1179"/>
    </row>
    <row r="1180" spans="1:15" ht="12.75" x14ac:dyDescent="0.2">
      <c r="A1180"/>
      <c r="B1180"/>
      <c r="C1180"/>
      <c r="D1180"/>
      <c r="E1180"/>
      <c r="F1180"/>
      <c r="G1180" s="28"/>
      <c r="H1180"/>
      <c r="I1180"/>
      <c r="J1180"/>
      <c r="K1180"/>
      <c r="L1180"/>
      <c r="M1180"/>
      <c r="N1180"/>
      <c r="O1180"/>
    </row>
    <row r="1181" spans="1:15" ht="12.75" x14ac:dyDescent="0.2">
      <c r="A1181"/>
      <c r="B1181"/>
      <c r="C1181"/>
      <c r="D1181"/>
      <c r="E1181"/>
      <c r="F1181"/>
      <c r="G1181" s="28"/>
      <c r="H1181"/>
      <c r="I1181"/>
      <c r="J1181"/>
      <c r="K1181"/>
      <c r="L1181"/>
      <c r="M1181"/>
      <c r="N1181"/>
      <c r="O1181"/>
    </row>
    <row r="1182" spans="1:15" ht="12.75" x14ac:dyDescent="0.2">
      <c r="A1182"/>
      <c r="B1182"/>
      <c r="C1182"/>
      <c r="D1182"/>
      <c r="E1182"/>
      <c r="F1182"/>
      <c r="G1182" s="28"/>
      <c r="H1182"/>
      <c r="I1182"/>
      <c r="J1182"/>
      <c r="K1182"/>
      <c r="L1182"/>
      <c r="M1182"/>
      <c r="N1182"/>
      <c r="O1182"/>
    </row>
    <row r="1183" spans="1:15" ht="12.75" x14ac:dyDescent="0.2">
      <c r="A1183"/>
      <c r="B1183"/>
      <c r="C1183"/>
      <c r="D1183"/>
      <c r="E1183"/>
      <c r="F1183"/>
      <c r="G1183" s="28"/>
      <c r="H1183"/>
      <c r="I1183"/>
      <c r="J1183"/>
      <c r="K1183"/>
      <c r="L1183"/>
      <c r="M1183"/>
      <c r="N1183"/>
      <c r="O1183"/>
    </row>
    <row r="1184" spans="1:15" ht="12.75" x14ac:dyDescent="0.2">
      <c r="A1184"/>
      <c r="B1184"/>
      <c r="C1184"/>
      <c r="D1184"/>
      <c r="E1184"/>
      <c r="F1184"/>
      <c r="G1184" s="28"/>
      <c r="H1184"/>
      <c r="I1184"/>
      <c r="J1184"/>
      <c r="K1184"/>
      <c r="L1184"/>
      <c r="M1184"/>
      <c r="N1184"/>
      <c r="O1184"/>
    </row>
    <row r="1185" spans="1:15" ht="12.75" x14ac:dyDescent="0.2">
      <c r="A1185"/>
      <c r="B1185"/>
      <c r="C1185"/>
      <c r="D1185"/>
      <c r="E1185"/>
      <c r="F1185"/>
      <c r="G1185" s="28"/>
      <c r="H1185"/>
      <c r="I1185"/>
      <c r="J1185"/>
      <c r="K1185"/>
      <c r="L1185"/>
      <c r="M1185"/>
      <c r="N1185"/>
      <c r="O1185"/>
    </row>
    <row r="1186" spans="1:15" ht="12.75" x14ac:dyDescent="0.2">
      <c r="A1186"/>
      <c r="B1186"/>
      <c r="C1186"/>
      <c r="D1186"/>
      <c r="E1186"/>
      <c r="F1186"/>
      <c r="G1186" s="28"/>
      <c r="H1186"/>
      <c r="I1186"/>
      <c r="J1186"/>
      <c r="K1186"/>
      <c r="L1186"/>
      <c r="M1186"/>
      <c r="N1186"/>
      <c r="O1186"/>
    </row>
    <row r="1187" spans="1:15" ht="12.75" x14ac:dyDescent="0.2">
      <c r="A1187"/>
      <c r="B1187"/>
      <c r="C1187"/>
      <c r="D1187"/>
      <c r="E1187"/>
      <c r="F1187"/>
      <c r="G1187" s="28"/>
      <c r="H1187"/>
      <c r="I1187"/>
      <c r="J1187"/>
      <c r="K1187"/>
      <c r="L1187"/>
      <c r="M1187"/>
      <c r="N1187"/>
      <c r="O1187"/>
    </row>
    <row r="1188" spans="1:15" ht="12.75" x14ac:dyDescent="0.2">
      <c r="A1188"/>
      <c r="B1188"/>
      <c r="C1188"/>
      <c r="D1188"/>
      <c r="E1188"/>
      <c r="F1188"/>
      <c r="G1188" s="28"/>
      <c r="H1188"/>
      <c r="I1188"/>
      <c r="J1188"/>
      <c r="K1188"/>
      <c r="L1188"/>
      <c r="M1188"/>
      <c r="N1188"/>
      <c r="O1188"/>
    </row>
    <row r="1189" spans="1:15" ht="12.75" x14ac:dyDescent="0.2">
      <c r="A1189"/>
      <c r="B1189"/>
      <c r="C1189"/>
      <c r="D1189"/>
      <c r="E1189"/>
      <c r="F1189"/>
      <c r="G1189" s="28"/>
      <c r="H1189"/>
      <c r="I1189"/>
      <c r="J1189"/>
      <c r="K1189"/>
      <c r="L1189"/>
      <c r="M1189"/>
      <c r="N1189"/>
      <c r="O1189"/>
    </row>
    <row r="1190" spans="1:15" ht="12.75" x14ac:dyDescent="0.2">
      <c r="A1190"/>
      <c r="B1190"/>
      <c r="C1190"/>
      <c r="D1190"/>
      <c r="E1190"/>
      <c r="F1190"/>
      <c r="G1190" s="28"/>
      <c r="H1190"/>
      <c r="I1190"/>
      <c r="J1190"/>
      <c r="K1190"/>
      <c r="L1190"/>
      <c r="M1190"/>
      <c r="N1190"/>
      <c r="O1190"/>
    </row>
    <row r="1191" spans="1:15" ht="12.75" x14ac:dyDescent="0.2">
      <c r="A1191"/>
      <c r="B1191"/>
      <c r="C1191"/>
      <c r="D1191"/>
      <c r="E1191"/>
      <c r="F1191"/>
      <c r="G1191" s="28"/>
      <c r="H1191"/>
      <c r="I1191"/>
      <c r="J1191"/>
      <c r="K1191"/>
      <c r="L1191"/>
      <c r="M1191"/>
      <c r="N1191"/>
      <c r="O1191"/>
    </row>
    <row r="1192" spans="1:15" ht="12.75" x14ac:dyDescent="0.2">
      <c r="A1192"/>
      <c r="B1192"/>
      <c r="C1192"/>
      <c r="D1192"/>
      <c r="E1192"/>
      <c r="F1192"/>
      <c r="G1192" s="28"/>
      <c r="H1192"/>
      <c r="I1192"/>
      <c r="J1192"/>
      <c r="K1192"/>
      <c r="L1192"/>
      <c r="M1192"/>
      <c r="N1192"/>
      <c r="O1192"/>
    </row>
    <row r="1193" spans="1:15" ht="12.75" x14ac:dyDescent="0.2">
      <c r="A1193"/>
      <c r="B1193"/>
      <c r="C1193"/>
      <c r="D1193"/>
      <c r="E1193"/>
      <c r="F1193"/>
      <c r="G1193" s="28"/>
      <c r="H1193"/>
      <c r="I1193"/>
      <c r="J1193"/>
      <c r="K1193"/>
      <c r="L1193"/>
      <c r="M1193"/>
      <c r="N1193"/>
      <c r="O1193"/>
    </row>
    <row r="1194" spans="1:15" ht="12.75" x14ac:dyDescent="0.2">
      <c r="A1194"/>
      <c r="B1194"/>
      <c r="C1194"/>
      <c r="D1194"/>
      <c r="E1194"/>
      <c r="F1194"/>
      <c r="G1194" s="28"/>
      <c r="H1194"/>
      <c r="I1194"/>
      <c r="J1194"/>
      <c r="K1194"/>
      <c r="L1194"/>
      <c r="M1194"/>
      <c r="N1194"/>
      <c r="O1194"/>
    </row>
    <row r="1195" spans="1:15" ht="12.75" x14ac:dyDescent="0.2">
      <c r="A1195"/>
      <c r="B1195"/>
      <c r="C1195"/>
      <c r="D1195"/>
      <c r="E1195"/>
      <c r="F1195"/>
      <c r="G1195" s="28"/>
      <c r="H1195"/>
      <c r="I1195"/>
      <c r="J1195"/>
      <c r="K1195"/>
      <c r="L1195"/>
      <c r="M1195"/>
      <c r="N1195"/>
      <c r="O1195"/>
    </row>
    <row r="1196" spans="1:15" ht="12.75" x14ac:dyDescent="0.2">
      <c r="A1196"/>
      <c r="B1196"/>
      <c r="C1196"/>
      <c r="D1196"/>
      <c r="E1196"/>
      <c r="F1196"/>
      <c r="G1196" s="28"/>
      <c r="H1196"/>
      <c r="I1196"/>
      <c r="J1196"/>
      <c r="K1196"/>
      <c r="L1196"/>
      <c r="M1196"/>
      <c r="N1196"/>
      <c r="O1196"/>
    </row>
    <row r="1197" spans="1:15" ht="12.75" x14ac:dyDescent="0.2">
      <c r="A1197"/>
      <c r="B1197"/>
      <c r="C1197"/>
      <c r="D1197"/>
      <c r="E1197"/>
      <c r="F1197"/>
      <c r="G1197" s="28"/>
      <c r="H1197"/>
      <c r="I1197"/>
      <c r="J1197"/>
      <c r="K1197"/>
      <c r="L1197"/>
      <c r="M1197"/>
      <c r="N1197"/>
      <c r="O1197"/>
    </row>
    <row r="1198" spans="1:15" ht="12.75" x14ac:dyDescent="0.2">
      <c r="A1198"/>
      <c r="B1198"/>
      <c r="C1198"/>
      <c r="D1198"/>
      <c r="E1198"/>
      <c r="F1198"/>
      <c r="G1198" s="28"/>
      <c r="H1198"/>
      <c r="I1198"/>
      <c r="J1198"/>
      <c r="K1198"/>
      <c r="L1198"/>
      <c r="M1198"/>
      <c r="N1198"/>
      <c r="O1198"/>
    </row>
    <row r="1199" spans="1:15" ht="12.75" x14ac:dyDescent="0.2">
      <c r="A1199"/>
      <c r="B1199"/>
      <c r="C1199"/>
      <c r="D1199"/>
      <c r="E1199"/>
      <c r="F1199"/>
      <c r="G1199" s="28"/>
      <c r="H1199"/>
      <c r="I1199"/>
      <c r="J1199"/>
      <c r="K1199"/>
      <c r="L1199"/>
      <c r="M1199"/>
      <c r="N1199"/>
      <c r="O1199"/>
    </row>
    <row r="1200" spans="1:15" ht="12.75" x14ac:dyDescent="0.2">
      <c r="A1200"/>
      <c r="B1200"/>
      <c r="C1200"/>
      <c r="D1200"/>
      <c r="E1200"/>
      <c r="F1200"/>
      <c r="G1200" s="28"/>
      <c r="H1200"/>
      <c r="I1200"/>
      <c r="J1200"/>
      <c r="K1200"/>
      <c r="L1200"/>
      <c r="M1200"/>
      <c r="N1200"/>
      <c r="O1200"/>
    </row>
    <row r="1201" spans="1:15" ht="12.75" x14ac:dyDescent="0.2">
      <c r="A1201"/>
      <c r="B1201"/>
      <c r="C1201"/>
      <c r="D1201"/>
      <c r="E1201"/>
      <c r="F1201"/>
      <c r="G1201" s="28"/>
      <c r="H1201"/>
      <c r="I1201"/>
      <c r="J1201"/>
      <c r="K1201"/>
      <c r="L1201"/>
      <c r="M1201"/>
      <c r="N1201"/>
      <c r="O1201"/>
    </row>
    <row r="1202" spans="1:15" ht="12.75" x14ac:dyDescent="0.2">
      <c r="A1202"/>
      <c r="B1202"/>
      <c r="C1202"/>
      <c r="D1202"/>
      <c r="E1202"/>
      <c r="F1202"/>
      <c r="G1202" s="28"/>
      <c r="H1202"/>
      <c r="I1202"/>
      <c r="J1202"/>
      <c r="K1202"/>
      <c r="L1202"/>
      <c r="M1202"/>
      <c r="N1202"/>
      <c r="O1202"/>
    </row>
    <row r="1203" spans="1:15" ht="12.75" x14ac:dyDescent="0.2">
      <c r="A1203"/>
      <c r="B1203"/>
      <c r="C1203"/>
      <c r="D1203"/>
      <c r="E1203"/>
      <c r="F1203"/>
      <c r="G1203" s="28"/>
      <c r="H1203"/>
      <c r="I1203"/>
      <c r="J1203"/>
      <c r="K1203"/>
      <c r="L1203"/>
      <c r="M1203"/>
      <c r="N1203"/>
      <c r="O1203"/>
    </row>
    <row r="1204" spans="1:15" ht="12.75" x14ac:dyDescent="0.2">
      <c r="A1204"/>
      <c r="B1204"/>
      <c r="C1204"/>
      <c r="D1204"/>
      <c r="E1204"/>
      <c r="F1204"/>
      <c r="G1204" s="28"/>
      <c r="H1204"/>
      <c r="I1204"/>
      <c r="J1204"/>
      <c r="K1204"/>
      <c r="L1204"/>
      <c r="M1204"/>
      <c r="N1204"/>
      <c r="O1204"/>
    </row>
    <row r="1205" spans="1:15" ht="12.75" x14ac:dyDescent="0.2">
      <c r="A1205"/>
      <c r="B1205"/>
      <c r="C1205"/>
      <c r="D1205"/>
      <c r="E1205"/>
      <c r="F1205"/>
      <c r="G1205" s="28"/>
      <c r="H1205"/>
      <c r="I1205"/>
      <c r="J1205"/>
      <c r="K1205"/>
      <c r="L1205"/>
      <c r="M1205"/>
      <c r="N1205"/>
      <c r="O1205"/>
    </row>
    <row r="1206" spans="1:15" ht="12.75" x14ac:dyDescent="0.2">
      <c r="A1206"/>
      <c r="B1206"/>
      <c r="C1206"/>
      <c r="D1206"/>
      <c r="E1206"/>
      <c r="F1206"/>
      <c r="G1206" s="28"/>
      <c r="H1206"/>
      <c r="I1206"/>
      <c r="J1206"/>
      <c r="K1206"/>
      <c r="L1206"/>
      <c r="M1206"/>
      <c r="N1206"/>
      <c r="O1206"/>
    </row>
    <row r="1207" spans="1:15" ht="12.75" x14ac:dyDescent="0.2">
      <c r="A1207"/>
      <c r="B1207"/>
      <c r="C1207"/>
      <c r="D1207"/>
      <c r="E1207"/>
      <c r="F1207"/>
      <c r="G1207" s="28"/>
      <c r="H1207"/>
      <c r="I1207"/>
      <c r="J1207"/>
      <c r="K1207"/>
      <c r="L1207"/>
      <c r="M1207"/>
      <c r="N1207"/>
      <c r="O1207"/>
    </row>
    <row r="1208" spans="1:15" ht="12.75" x14ac:dyDescent="0.2">
      <c r="A1208"/>
      <c r="B1208"/>
      <c r="C1208"/>
      <c r="D1208"/>
      <c r="E1208"/>
      <c r="F1208"/>
      <c r="G1208" s="28"/>
      <c r="H1208"/>
      <c r="I1208"/>
      <c r="J1208"/>
      <c r="K1208"/>
      <c r="L1208"/>
      <c r="M1208"/>
      <c r="N1208"/>
      <c r="O1208"/>
    </row>
    <row r="1209" spans="1:15" ht="12.75" x14ac:dyDescent="0.2">
      <c r="A1209"/>
      <c r="B1209"/>
      <c r="C1209"/>
      <c r="D1209"/>
      <c r="E1209"/>
      <c r="F1209"/>
      <c r="G1209" s="28"/>
      <c r="H1209"/>
      <c r="I1209"/>
      <c r="J1209"/>
      <c r="K1209"/>
      <c r="L1209"/>
      <c r="M1209"/>
      <c r="N1209"/>
      <c r="O1209"/>
    </row>
    <row r="1210" spans="1:15" ht="12.75" x14ac:dyDescent="0.2">
      <c r="A1210"/>
      <c r="B1210"/>
      <c r="C1210"/>
      <c r="D1210"/>
      <c r="E1210"/>
      <c r="F1210"/>
      <c r="G1210" s="28"/>
      <c r="H1210"/>
      <c r="I1210"/>
      <c r="J1210"/>
      <c r="K1210"/>
      <c r="L1210"/>
      <c r="M1210"/>
      <c r="N1210"/>
      <c r="O1210"/>
    </row>
    <row r="1211" spans="1:15" ht="12.75" x14ac:dyDescent="0.2">
      <c r="A1211"/>
      <c r="B1211"/>
      <c r="C1211"/>
      <c r="D1211"/>
      <c r="E1211"/>
      <c r="F1211"/>
      <c r="G1211" s="28"/>
      <c r="H1211"/>
      <c r="I1211"/>
      <c r="J1211"/>
      <c r="K1211"/>
      <c r="L1211"/>
      <c r="M1211"/>
      <c r="N1211"/>
      <c r="O1211"/>
    </row>
    <row r="1212" spans="1:15" ht="12.75" x14ac:dyDescent="0.2">
      <c r="A1212"/>
      <c r="B1212"/>
      <c r="C1212"/>
      <c r="D1212"/>
      <c r="E1212"/>
      <c r="F1212"/>
      <c r="G1212" s="28"/>
      <c r="H1212"/>
      <c r="I1212"/>
      <c r="J1212"/>
      <c r="K1212"/>
      <c r="L1212"/>
      <c r="M1212"/>
      <c r="N1212"/>
      <c r="O1212"/>
    </row>
    <row r="1213" spans="1:15" ht="12.75" x14ac:dyDescent="0.2">
      <c r="A1213"/>
      <c r="B1213"/>
      <c r="C1213"/>
      <c r="D1213"/>
      <c r="E1213"/>
      <c r="F1213"/>
      <c r="G1213" s="28"/>
      <c r="H1213"/>
      <c r="I1213"/>
      <c r="J1213"/>
      <c r="K1213"/>
      <c r="L1213"/>
      <c r="M1213"/>
      <c r="N1213"/>
      <c r="O1213"/>
    </row>
    <row r="1214" spans="1:15" ht="12.75" x14ac:dyDescent="0.2">
      <c r="A1214"/>
      <c r="B1214"/>
      <c r="C1214"/>
      <c r="D1214"/>
      <c r="E1214"/>
      <c r="F1214"/>
      <c r="G1214" s="28"/>
      <c r="H1214"/>
      <c r="I1214"/>
      <c r="J1214"/>
      <c r="K1214"/>
      <c r="L1214"/>
      <c r="M1214"/>
      <c r="N1214"/>
      <c r="O1214"/>
    </row>
    <row r="1215" spans="1:15" ht="13.5" thickBot="1" x14ac:dyDescent="0.25">
      <c r="A1215"/>
      <c r="B1215"/>
      <c r="C1215"/>
      <c r="D1215"/>
      <c r="E1215"/>
      <c r="F1215"/>
      <c r="G1215" s="28"/>
      <c r="H1215"/>
      <c r="I1215"/>
      <c r="J1215"/>
      <c r="K1215"/>
      <c r="L1215"/>
      <c r="M1215"/>
      <c r="N1215"/>
      <c r="O1215"/>
    </row>
    <row r="1216" spans="1:15" ht="13.5" thickTop="1" x14ac:dyDescent="0.2">
      <c r="A1216"/>
      <c r="B1216"/>
      <c r="C1216"/>
      <c r="D1216"/>
      <c r="E1216"/>
      <c r="F1216"/>
      <c r="G1216" s="28"/>
      <c r="H1216"/>
      <c r="I1216"/>
      <c r="J1216"/>
      <c r="K1216"/>
      <c r="L1216"/>
      <c r="M1216"/>
      <c r="N1216"/>
      <c r="O1216"/>
    </row>
    <row r="1217" spans="1:15" ht="12.75" x14ac:dyDescent="0.2">
      <c r="A1217"/>
      <c r="B1217"/>
      <c r="C1217"/>
      <c r="D1217"/>
      <c r="E1217"/>
      <c r="F1217"/>
      <c r="G1217" s="28"/>
      <c r="H1217"/>
      <c r="I1217"/>
      <c r="J1217"/>
      <c r="K1217"/>
      <c r="L1217"/>
      <c r="M1217"/>
      <c r="N1217"/>
      <c r="O1217"/>
    </row>
    <row r="1218" spans="1:15" ht="12.75" x14ac:dyDescent="0.2">
      <c r="A1218"/>
      <c r="B1218"/>
      <c r="C1218"/>
      <c r="D1218"/>
      <c r="E1218"/>
      <c r="F1218"/>
      <c r="G1218" s="28"/>
      <c r="H1218"/>
      <c r="I1218"/>
      <c r="J1218"/>
      <c r="K1218"/>
      <c r="L1218"/>
      <c r="M1218"/>
      <c r="N1218"/>
      <c r="O1218"/>
    </row>
    <row r="1219" spans="1:15" ht="12.75" x14ac:dyDescent="0.2">
      <c r="A1219"/>
      <c r="B1219"/>
      <c r="C1219"/>
      <c r="D1219"/>
      <c r="E1219"/>
      <c r="F1219"/>
      <c r="G1219" s="28"/>
      <c r="H1219"/>
      <c r="I1219"/>
      <c r="J1219"/>
      <c r="K1219"/>
      <c r="L1219"/>
      <c r="M1219"/>
      <c r="N1219"/>
      <c r="O1219"/>
    </row>
    <row r="1220" spans="1:15" ht="12.75" x14ac:dyDescent="0.2">
      <c r="A1220"/>
      <c r="B1220"/>
      <c r="C1220"/>
      <c r="D1220"/>
      <c r="E1220"/>
      <c r="F1220"/>
      <c r="G1220" s="28"/>
      <c r="H1220"/>
      <c r="I1220"/>
      <c r="J1220"/>
      <c r="K1220"/>
      <c r="L1220"/>
      <c r="M1220"/>
      <c r="N1220"/>
      <c r="O1220"/>
    </row>
    <row r="1221" spans="1:15" ht="12.75" x14ac:dyDescent="0.2">
      <c r="A1221"/>
      <c r="B1221"/>
      <c r="C1221"/>
      <c r="D1221"/>
      <c r="E1221"/>
      <c r="F1221"/>
      <c r="G1221" s="28"/>
      <c r="H1221"/>
      <c r="I1221"/>
      <c r="J1221"/>
      <c r="K1221"/>
      <c r="L1221"/>
      <c r="M1221"/>
      <c r="N1221"/>
      <c r="O1221"/>
    </row>
    <row r="1222" spans="1:15" ht="12.75" x14ac:dyDescent="0.2">
      <c r="A1222"/>
      <c r="B1222"/>
      <c r="C1222"/>
      <c r="D1222"/>
      <c r="E1222"/>
      <c r="F1222"/>
      <c r="G1222" s="28"/>
      <c r="H1222"/>
      <c r="I1222"/>
      <c r="J1222"/>
      <c r="K1222"/>
      <c r="L1222"/>
      <c r="M1222"/>
      <c r="N1222"/>
      <c r="O1222"/>
    </row>
    <row r="1223" spans="1:15" ht="12.75" x14ac:dyDescent="0.2">
      <c r="A1223"/>
      <c r="B1223"/>
      <c r="C1223"/>
      <c r="D1223"/>
      <c r="E1223"/>
      <c r="F1223"/>
      <c r="G1223" s="28"/>
      <c r="H1223"/>
      <c r="I1223"/>
      <c r="J1223"/>
      <c r="K1223"/>
      <c r="L1223"/>
      <c r="M1223"/>
      <c r="N1223"/>
      <c r="O1223"/>
    </row>
    <row r="1224" spans="1:15" ht="12.75" x14ac:dyDescent="0.2">
      <c r="A1224"/>
      <c r="B1224"/>
      <c r="C1224"/>
      <c r="D1224"/>
      <c r="E1224"/>
      <c r="F1224"/>
      <c r="G1224" s="28"/>
      <c r="H1224"/>
      <c r="I1224"/>
      <c r="J1224"/>
      <c r="K1224"/>
      <c r="L1224"/>
      <c r="M1224"/>
      <c r="N1224"/>
      <c r="O1224"/>
    </row>
    <row r="1225" spans="1:15" ht="12.75" x14ac:dyDescent="0.2">
      <c r="A1225"/>
      <c r="B1225"/>
      <c r="C1225"/>
      <c r="D1225"/>
      <c r="E1225"/>
      <c r="F1225"/>
      <c r="G1225" s="28"/>
      <c r="H1225"/>
      <c r="I1225"/>
      <c r="J1225"/>
      <c r="K1225"/>
      <c r="L1225"/>
      <c r="M1225"/>
      <c r="N1225"/>
      <c r="O1225"/>
    </row>
    <row r="1226" spans="1:15" ht="12.75" x14ac:dyDescent="0.2">
      <c r="A1226"/>
      <c r="B1226"/>
      <c r="C1226"/>
      <c r="D1226"/>
      <c r="E1226"/>
      <c r="F1226"/>
      <c r="G1226" s="28"/>
      <c r="H1226"/>
      <c r="I1226"/>
      <c r="J1226"/>
      <c r="K1226"/>
      <c r="L1226"/>
      <c r="M1226"/>
      <c r="N1226"/>
      <c r="O1226"/>
    </row>
    <row r="1227" spans="1:15" ht="12.75" x14ac:dyDescent="0.2">
      <c r="A1227"/>
      <c r="B1227"/>
      <c r="C1227"/>
      <c r="D1227"/>
      <c r="E1227"/>
      <c r="F1227"/>
      <c r="G1227" s="28"/>
      <c r="H1227"/>
      <c r="I1227"/>
      <c r="J1227"/>
      <c r="K1227"/>
      <c r="L1227"/>
      <c r="M1227"/>
      <c r="N1227"/>
      <c r="O1227"/>
    </row>
    <row r="1228" spans="1:15" ht="12.75" x14ac:dyDescent="0.2">
      <c r="A1228"/>
      <c r="B1228"/>
      <c r="C1228"/>
      <c r="D1228"/>
      <c r="E1228"/>
      <c r="F1228"/>
      <c r="G1228" s="28"/>
      <c r="H1228"/>
      <c r="I1228"/>
      <c r="J1228"/>
      <c r="K1228"/>
      <c r="L1228"/>
      <c r="M1228"/>
      <c r="N1228"/>
      <c r="O1228"/>
    </row>
    <row r="1229" spans="1:15" ht="12.75" x14ac:dyDescent="0.2">
      <c r="A1229"/>
      <c r="B1229"/>
      <c r="C1229"/>
      <c r="D1229"/>
      <c r="E1229"/>
      <c r="F1229"/>
      <c r="G1229" s="28"/>
      <c r="H1229"/>
      <c r="I1229"/>
      <c r="J1229"/>
      <c r="K1229"/>
      <c r="L1229"/>
      <c r="M1229"/>
      <c r="N1229"/>
      <c r="O1229"/>
    </row>
    <row r="1230" spans="1:15" ht="12.75" x14ac:dyDescent="0.2">
      <c r="A1230"/>
      <c r="B1230"/>
      <c r="C1230"/>
      <c r="D1230"/>
      <c r="E1230"/>
      <c r="F1230"/>
      <c r="G1230" s="28"/>
      <c r="H1230"/>
      <c r="I1230"/>
      <c r="J1230"/>
      <c r="K1230"/>
      <c r="L1230"/>
      <c r="M1230"/>
      <c r="N1230"/>
      <c r="O1230"/>
    </row>
    <row r="1231" spans="1:15" ht="12.75" x14ac:dyDescent="0.2">
      <c r="A1231"/>
      <c r="B1231"/>
      <c r="C1231"/>
      <c r="D1231"/>
      <c r="E1231"/>
      <c r="F1231"/>
      <c r="G1231" s="28"/>
      <c r="H1231"/>
      <c r="I1231"/>
      <c r="J1231"/>
      <c r="K1231"/>
      <c r="L1231"/>
      <c r="M1231"/>
      <c r="N1231"/>
      <c r="O1231"/>
    </row>
    <row r="1232" spans="1:15" ht="12.75" x14ac:dyDescent="0.2">
      <c r="A1232"/>
      <c r="B1232"/>
      <c r="C1232"/>
      <c r="D1232"/>
      <c r="E1232"/>
      <c r="F1232"/>
      <c r="G1232" s="28"/>
      <c r="H1232"/>
      <c r="I1232"/>
      <c r="J1232"/>
      <c r="K1232"/>
      <c r="L1232"/>
      <c r="M1232"/>
      <c r="N1232"/>
      <c r="O1232"/>
    </row>
    <row r="1233" spans="1:15" ht="12.75" x14ac:dyDescent="0.2">
      <c r="A1233"/>
      <c r="B1233"/>
      <c r="C1233"/>
      <c r="D1233"/>
      <c r="E1233"/>
      <c r="F1233"/>
      <c r="G1233" s="28"/>
      <c r="H1233"/>
      <c r="I1233"/>
      <c r="J1233"/>
      <c r="K1233"/>
      <c r="L1233"/>
      <c r="M1233"/>
      <c r="N1233"/>
      <c r="O1233"/>
    </row>
    <row r="1234" spans="1:15" ht="12.75" x14ac:dyDescent="0.2">
      <c r="A1234"/>
      <c r="B1234"/>
      <c r="C1234"/>
      <c r="D1234"/>
      <c r="E1234"/>
      <c r="F1234"/>
      <c r="G1234" s="28"/>
      <c r="H1234"/>
      <c r="I1234"/>
      <c r="J1234"/>
      <c r="K1234"/>
      <c r="L1234"/>
      <c r="M1234"/>
      <c r="N1234"/>
      <c r="O1234"/>
    </row>
    <row r="1235" spans="1:15" ht="12.75" x14ac:dyDescent="0.2">
      <c r="A1235"/>
      <c r="B1235"/>
      <c r="C1235"/>
      <c r="D1235"/>
      <c r="E1235"/>
      <c r="F1235"/>
      <c r="G1235" s="28"/>
      <c r="H1235"/>
      <c r="I1235"/>
      <c r="J1235"/>
      <c r="K1235"/>
      <c r="L1235"/>
      <c r="M1235"/>
      <c r="N1235"/>
      <c r="O1235"/>
    </row>
    <row r="1236" spans="1:15" ht="12.75" x14ac:dyDescent="0.2">
      <c r="A1236"/>
      <c r="B1236"/>
      <c r="C1236"/>
      <c r="D1236"/>
      <c r="E1236"/>
      <c r="F1236"/>
      <c r="G1236" s="28"/>
      <c r="H1236"/>
      <c r="I1236"/>
      <c r="J1236"/>
      <c r="K1236"/>
      <c r="L1236"/>
      <c r="M1236"/>
      <c r="N1236"/>
      <c r="O1236"/>
    </row>
    <row r="1237" spans="1:15" ht="12.75" x14ac:dyDescent="0.2">
      <c r="A1237"/>
      <c r="B1237"/>
      <c r="C1237"/>
      <c r="D1237"/>
      <c r="E1237"/>
      <c r="F1237"/>
      <c r="G1237" s="28"/>
      <c r="H1237"/>
      <c r="I1237"/>
      <c r="J1237"/>
      <c r="K1237"/>
      <c r="L1237"/>
      <c r="M1237"/>
      <c r="N1237"/>
      <c r="O1237"/>
    </row>
    <row r="1238" spans="1:15" ht="12.75" x14ac:dyDescent="0.2">
      <c r="A1238"/>
      <c r="B1238"/>
      <c r="C1238"/>
      <c r="D1238"/>
      <c r="E1238"/>
      <c r="F1238"/>
      <c r="G1238" s="28"/>
      <c r="H1238"/>
      <c r="I1238"/>
      <c r="J1238"/>
      <c r="K1238"/>
      <c r="L1238"/>
      <c r="M1238"/>
      <c r="N1238"/>
      <c r="O1238"/>
    </row>
    <row r="1239" spans="1:15" ht="12.75" x14ac:dyDescent="0.2">
      <c r="A1239"/>
      <c r="B1239"/>
      <c r="C1239"/>
      <c r="D1239"/>
      <c r="E1239"/>
      <c r="F1239"/>
      <c r="G1239" s="28"/>
      <c r="H1239"/>
      <c r="I1239"/>
      <c r="J1239"/>
      <c r="K1239"/>
      <c r="L1239"/>
      <c r="M1239"/>
      <c r="N1239"/>
      <c r="O1239"/>
    </row>
    <row r="1240" spans="1:15" ht="12.75" x14ac:dyDescent="0.2">
      <c r="A1240"/>
      <c r="B1240"/>
      <c r="C1240"/>
      <c r="D1240"/>
      <c r="E1240"/>
      <c r="F1240"/>
      <c r="G1240" s="28"/>
      <c r="H1240"/>
      <c r="I1240"/>
      <c r="J1240"/>
      <c r="K1240"/>
      <c r="L1240"/>
      <c r="M1240"/>
      <c r="N1240"/>
      <c r="O1240"/>
    </row>
    <row r="1241" spans="1:15" ht="12.75" x14ac:dyDescent="0.2">
      <c r="A1241"/>
      <c r="B1241"/>
      <c r="C1241"/>
      <c r="D1241"/>
      <c r="E1241"/>
      <c r="F1241"/>
      <c r="G1241" s="28"/>
      <c r="H1241"/>
      <c r="I1241"/>
      <c r="J1241"/>
      <c r="K1241"/>
      <c r="L1241"/>
      <c r="M1241"/>
      <c r="N1241"/>
      <c r="O1241"/>
    </row>
    <row r="1242" spans="1:15" ht="12.75" x14ac:dyDescent="0.2">
      <c r="A1242"/>
      <c r="B1242"/>
      <c r="C1242"/>
      <c r="D1242"/>
      <c r="E1242"/>
      <c r="F1242"/>
      <c r="G1242" s="28"/>
      <c r="H1242"/>
      <c r="I1242"/>
      <c r="J1242"/>
      <c r="K1242"/>
      <c r="L1242"/>
      <c r="M1242"/>
      <c r="N1242"/>
      <c r="O1242"/>
    </row>
    <row r="1243" spans="1:15" ht="12.75" x14ac:dyDescent="0.2">
      <c r="A1243"/>
      <c r="B1243"/>
      <c r="C1243"/>
      <c r="D1243"/>
      <c r="E1243"/>
      <c r="F1243"/>
      <c r="G1243" s="28"/>
      <c r="H1243"/>
      <c r="I1243"/>
      <c r="J1243"/>
      <c r="K1243"/>
      <c r="L1243"/>
      <c r="M1243"/>
      <c r="N1243"/>
      <c r="O1243"/>
    </row>
    <row r="1244" spans="1:15" ht="12.75" x14ac:dyDescent="0.2">
      <c r="A1244"/>
      <c r="B1244"/>
      <c r="C1244"/>
      <c r="D1244"/>
      <c r="E1244"/>
      <c r="F1244"/>
      <c r="G1244" s="28"/>
      <c r="H1244"/>
      <c r="I1244"/>
      <c r="J1244"/>
      <c r="K1244"/>
      <c r="L1244"/>
      <c r="M1244"/>
      <c r="N1244"/>
      <c r="O1244"/>
    </row>
    <row r="1245" spans="1:15" ht="12.75" x14ac:dyDescent="0.2">
      <c r="A1245"/>
      <c r="B1245"/>
      <c r="C1245"/>
      <c r="D1245"/>
      <c r="E1245"/>
      <c r="F1245"/>
      <c r="G1245" s="28"/>
      <c r="H1245"/>
      <c r="I1245"/>
      <c r="J1245"/>
      <c r="K1245"/>
      <c r="L1245"/>
      <c r="M1245"/>
      <c r="N1245"/>
      <c r="O1245"/>
    </row>
    <row r="1246" spans="1:15" ht="12.75" x14ac:dyDescent="0.2">
      <c r="A1246"/>
      <c r="B1246"/>
      <c r="C1246"/>
      <c r="D1246"/>
      <c r="E1246"/>
      <c r="F1246"/>
      <c r="G1246" s="28"/>
      <c r="H1246"/>
      <c r="I1246"/>
      <c r="J1246"/>
      <c r="K1246"/>
      <c r="L1246"/>
      <c r="M1246"/>
      <c r="N1246"/>
      <c r="O1246"/>
    </row>
    <row r="1247" spans="1:15" ht="12.75" x14ac:dyDescent="0.2">
      <c r="A1247"/>
      <c r="B1247"/>
      <c r="C1247"/>
      <c r="D1247"/>
      <c r="E1247"/>
      <c r="F1247"/>
      <c r="G1247" s="28"/>
      <c r="H1247"/>
      <c r="I1247"/>
      <c r="J1247"/>
      <c r="K1247"/>
      <c r="L1247"/>
      <c r="M1247"/>
      <c r="N1247"/>
      <c r="O1247"/>
    </row>
    <row r="1248" spans="1:15" ht="12.75" x14ac:dyDescent="0.2">
      <c r="A1248"/>
      <c r="B1248"/>
      <c r="C1248"/>
      <c r="D1248"/>
      <c r="E1248"/>
      <c r="F1248"/>
      <c r="G1248" s="28"/>
      <c r="H1248"/>
      <c r="I1248"/>
      <c r="J1248"/>
      <c r="K1248"/>
      <c r="L1248"/>
      <c r="M1248"/>
      <c r="N1248"/>
      <c r="O1248"/>
    </row>
    <row r="1249" spans="1:15" ht="12.75" x14ac:dyDescent="0.2">
      <c r="A1249"/>
      <c r="B1249"/>
      <c r="C1249"/>
      <c r="D1249"/>
      <c r="E1249"/>
      <c r="F1249"/>
      <c r="G1249" s="28"/>
      <c r="H1249"/>
      <c r="I1249"/>
      <c r="J1249"/>
      <c r="K1249"/>
      <c r="L1249"/>
      <c r="M1249"/>
      <c r="N1249"/>
      <c r="O1249"/>
    </row>
    <row r="1250" spans="1:15" ht="12.75" x14ac:dyDescent="0.2">
      <c r="A1250"/>
      <c r="B1250"/>
      <c r="C1250"/>
      <c r="D1250"/>
      <c r="E1250"/>
      <c r="F1250"/>
      <c r="G1250" s="28"/>
      <c r="H1250"/>
      <c r="I1250"/>
      <c r="J1250"/>
      <c r="K1250"/>
      <c r="L1250"/>
      <c r="M1250"/>
      <c r="N1250"/>
      <c r="O1250"/>
    </row>
    <row r="1251" spans="1:15" ht="12.75" x14ac:dyDescent="0.2">
      <c r="A1251"/>
      <c r="B1251"/>
      <c r="C1251"/>
      <c r="D1251"/>
      <c r="E1251"/>
      <c r="F1251"/>
      <c r="G1251" s="28"/>
      <c r="H1251"/>
      <c r="I1251"/>
      <c r="J1251"/>
      <c r="K1251"/>
      <c r="L1251"/>
      <c r="M1251"/>
      <c r="N1251"/>
      <c r="O1251"/>
    </row>
    <row r="1252" spans="1:15" ht="12.75" x14ac:dyDescent="0.2">
      <c r="A1252"/>
      <c r="B1252"/>
      <c r="C1252"/>
      <c r="D1252"/>
      <c r="E1252"/>
      <c r="F1252"/>
      <c r="G1252" s="28"/>
      <c r="H1252"/>
      <c r="I1252"/>
      <c r="J1252"/>
      <c r="K1252"/>
      <c r="L1252"/>
      <c r="M1252"/>
      <c r="N1252"/>
      <c r="O1252"/>
    </row>
    <row r="1253" spans="1:15" ht="12.75" x14ac:dyDescent="0.2">
      <c r="A1253"/>
      <c r="B1253"/>
      <c r="C1253"/>
      <c r="D1253"/>
      <c r="E1253"/>
      <c r="F1253"/>
      <c r="G1253" s="28"/>
      <c r="H1253"/>
      <c r="I1253"/>
      <c r="J1253"/>
      <c r="K1253"/>
      <c r="L1253"/>
      <c r="M1253"/>
      <c r="N1253"/>
      <c r="O1253"/>
    </row>
    <row r="1254" spans="1:15" ht="12.75" x14ac:dyDescent="0.2">
      <c r="A1254"/>
      <c r="B1254"/>
      <c r="C1254"/>
      <c r="D1254"/>
      <c r="E1254"/>
      <c r="F1254"/>
      <c r="G1254" s="28"/>
      <c r="H1254"/>
      <c r="I1254"/>
      <c r="J1254"/>
      <c r="K1254"/>
      <c r="L1254"/>
      <c r="M1254"/>
      <c r="N1254"/>
      <c r="O1254"/>
    </row>
    <row r="1255" spans="1:15" ht="12.75" x14ac:dyDescent="0.2">
      <c r="A1255"/>
      <c r="B1255"/>
      <c r="C1255"/>
      <c r="D1255"/>
      <c r="E1255"/>
      <c r="F1255"/>
      <c r="G1255" s="28"/>
      <c r="H1255"/>
      <c r="I1255"/>
      <c r="J1255"/>
      <c r="K1255"/>
      <c r="L1255"/>
      <c r="M1255"/>
      <c r="N1255"/>
      <c r="O1255"/>
    </row>
    <row r="1256" spans="1:15" ht="12.75" x14ac:dyDescent="0.2">
      <c r="A1256"/>
      <c r="B1256"/>
      <c r="C1256"/>
      <c r="D1256"/>
      <c r="E1256"/>
      <c r="F1256"/>
      <c r="G1256" s="28"/>
      <c r="H1256"/>
      <c r="I1256"/>
      <c r="J1256"/>
      <c r="K1256"/>
      <c r="L1256"/>
      <c r="M1256"/>
      <c r="N1256"/>
      <c r="O1256"/>
    </row>
    <row r="1257" spans="1:15" ht="12.75" x14ac:dyDescent="0.2">
      <c r="A1257"/>
      <c r="B1257"/>
      <c r="C1257"/>
      <c r="D1257"/>
      <c r="E1257"/>
      <c r="F1257"/>
      <c r="G1257" s="28"/>
      <c r="H1257"/>
      <c r="I1257"/>
      <c r="J1257"/>
      <c r="K1257"/>
      <c r="L1257"/>
      <c r="M1257"/>
      <c r="N1257"/>
      <c r="O1257"/>
    </row>
    <row r="1258" spans="1:15" ht="12.75" x14ac:dyDescent="0.2">
      <c r="A1258"/>
      <c r="B1258"/>
      <c r="C1258"/>
      <c r="D1258"/>
      <c r="E1258"/>
      <c r="F1258"/>
      <c r="G1258" s="28"/>
      <c r="H1258"/>
      <c r="I1258"/>
      <c r="J1258"/>
      <c r="K1258"/>
      <c r="L1258"/>
      <c r="M1258"/>
      <c r="N1258"/>
      <c r="O1258"/>
    </row>
    <row r="1259" spans="1:15" ht="12.75" x14ac:dyDescent="0.2">
      <c r="A1259"/>
      <c r="B1259"/>
      <c r="C1259"/>
      <c r="D1259"/>
      <c r="E1259"/>
      <c r="F1259"/>
      <c r="G1259" s="28"/>
      <c r="H1259"/>
      <c r="I1259"/>
      <c r="J1259"/>
      <c r="K1259"/>
      <c r="L1259"/>
      <c r="M1259"/>
      <c r="N1259"/>
      <c r="O1259"/>
    </row>
    <row r="1260" spans="1:15" ht="12.75" x14ac:dyDescent="0.2">
      <c r="A1260"/>
      <c r="B1260"/>
      <c r="C1260"/>
      <c r="D1260"/>
      <c r="E1260"/>
      <c r="F1260"/>
      <c r="G1260" s="28"/>
      <c r="H1260"/>
      <c r="I1260"/>
      <c r="J1260"/>
      <c r="K1260"/>
      <c r="L1260"/>
      <c r="M1260"/>
      <c r="N1260"/>
      <c r="O1260"/>
    </row>
    <row r="1261" spans="1:15" ht="12.75" x14ac:dyDescent="0.2">
      <c r="A1261"/>
      <c r="B1261"/>
      <c r="C1261"/>
      <c r="D1261"/>
      <c r="E1261"/>
      <c r="F1261"/>
      <c r="G1261" s="28"/>
      <c r="H1261"/>
      <c r="I1261"/>
      <c r="J1261"/>
      <c r="K1261"/>
      <c r="L1261"/>
      <c r="M1261"/>
      <c r="N1261"/>
      <c r="O1261"/>
    </row>
    <row r="1262" spans="1:15" ht="12.75" x14ac:dyDescent="0.2">
      <c r="A1262"/>
      <c r="B1262"/>
      <c r="C1262"/>
      <c r="D1262"/>
      <c r="E1262"/>
      <c r="F1262"/>
      <c r="G1262" s="28"/>
      <c r="H1262"/>
      <c r="I1262"/>
      <c r="J1262"/>
      <c r="K1262"/>
      <c r="L1262"/>
      <c r="M1262"/>
      <c r="N1262"/>
      <c r="O1262"/>
    </row>
    <row r="1263" spans="1:15" ht="12.75" x14ac:dyDescent="0.2">
      <c r="A1263"/>
      <c r="B1263"/>
      <c r="C1263"/>
      <c r="D1263"/>
      <c r="E1263"/>
      <c r="F1263"/>
      <c r="G1263" s="28"/>
      <c r="H1263"/>
      <c r="I1263"/>
      <c r="J1263"/>
      <c r="K1263"/>
      <c r="L1263"/>
      <c r="M1263"/>
      <c r="N1263"/>
      <c r="O1263"/>
    </row>
    <row r="1264" spans="1:15" ht="12.75" x14ac:dyDescent="0.2">
      <c r="A1264"/>
      <c r="B1264"/>
      <c r="C1264"/>
      <c r="D1264"/>
      <c r="E1264"/>
      <c r="F1264"/>
      <c r="G1264" s="28"/>
      <c r="H1264"/>
      <c r="I1264"/>
      <c r="J1264"/>
      <c r="K1264"/>
      <c r="L1264"/>
      <c r="M1264"/>
      <c r="N1264"/>
      <c r="O1264"/>
    </row>
    <row r="1265" spans="1:15" ht="12.75" x14ac:dyDescent="0.2">
      <c r="A1265"/>
      <c r="B1265"/>
      <c r="C1265"/>
      <c r="D1265"/>
      <c r="E1265"/>
      <c r="F1265"/>
      <c r="G1265" s="28"/>
      <c r="H1265"/>
      <c r="I1265"/>
      <c r="J1265"/>
      <c r="K1265"/>
      <c r="L1265"/>
      <c r="M1265"/>
      <c r="N1265"/>
      <c r="O1265"/>
    </row>
    <row r="1266" spans="1:15" ht="12.75" x14ac:dyDescent="0.2">
      <c r="A1266"/>
      <c r="B1266"/>
      <c r="C1266"/>
      <c r="D1266"/>
      <c r="E1266"/>
      <c r="F1266"/>
      <c r="G1266" s="28"/>
      <c r="H1266"/>
      <c r="I1266"/>
      <c r="J1266"/>
      <c r="K1266"/>
      <c r="L1266"/>
      <c r="M1266"/>
      <c r="N1266"/>
      <c r="O1266"/>
    </row>
    <row r="1267" spans="1:15" ht="12.75" x14ac:dyDescent="0.2">
      <c r="A1267"/>
      <c r="B1267"/>
      <c r="C1267"/>
      <c r="D1267"/>
      <c r="E1267"/>
      <c r="F1267"/>
      <c r="G1267" s="28"/>
      <c r="H1267"/>
      <c r="I1267"/>
      <c r="J1267"/>
      <c r="K1267"/>
      <c r="L1267"/>
      <c r="M1267"/>
      <c r="N1267"/>
      <c r="O1267"/>
    </row>
    <row r="1268" spans="1:15" ht="12.75" x14ac:dyDescent="0.2">
      <c r="A1268"/>
      <c r="B1268"/>
      <c r="C1268"/>
      <c r="D1268"/>
      <c r="E1268"/>
      <c r="F1268"/>
      <c r="G1268" s="28"/>
      <c r="H1268"/>
      <c r="I1268"/>
      <c r="J1268"/>
      <c r="K1268"/>
      <c r="L1268"/>
      <c r="M1268"/>
      <c r="N1268"/>
      <c r="O1268"/>
    </row>
    <row r="1269" spans="1:15" ht="12.75" x14ac:dyDescent="0.2">
      <c r="A1269"/>
      <c r="B1269"/>
      <c r="C1269"/>
      <c r="D1269"/>
      <c r="E1269"/>
      <c r="F1269"/>
      <c r="G1269" s="28"/>
      <c r="H1269"/>
      <c r="I1269"/>
      <c r="J1269"/>
      <c r="K1269"/>
      <c r="L1269"/>
      <c r="M1269"/>
      <c r="N1269"/>
      <c r="O1269"/>
    </row>
    <row r="1270" spans="1:15" ht="12.75" x14ac:dyDescent="0.2">
      <c r="A1270"/>
      <c r="B1270"/>
      <c r="C1270"/>
      <c r="D1270"/>
      <c r="E1270"/>
      <c r="F1270"/>
      <c r="G1270" s="28"/>
      <c r="H1270"/>
      <c r="I1270"/>
      <c r="J1270"/>
      <c r="K1270"/>
      <c r="L1270"/>
      <c r="M1270"/>
      <c r="N1270"/>
      <c r="O1270"/>
    </row>
    <row r="1271" spans="1:15" ht="12.75" x14ac:dyDescent="0.2">
      <c r="A1271"/>
      <c r="B1271"/>
      <c r="C1271"/>
      <c r="D1271"/>
      <c r="E1271"/>
      <c r="F1271"/>
      <c r="G1271" s="28"/>
      <c r="H1271"/>
      <c r="I1271"/>
      <c r="J1271"/>
      <c r="K1271"/>
      <c r="L1271"/>
      <c r="M1271"/>
      <c r="N1271"/>
      <c r="O1271"/>
    </row>
    <row r="1272" spans="1:15" ht="12.75" x14ac:dyDescent="0.2">
      <c r="A1272"/>
      <c r="B1272"/>
      <c r="C1272"/>
      <c r="D1272"/>
      <c r="E1272"/>
      <c r="F1272"/>
      <c r="G1272" s="28"/>
      <c r="H1272"/>
      <c r="I1272"/>
      <c r="J1272"/>
      <c r="K1272"/>
      <c r="L1272"/>
      <c r="M1272"/>
      <c r="N1272"/>
      <c r="O1272"/>
    </row>
    <row r="1273" spans="1:15" ht="12.75" x14ac:dyDescent="0.2">
      <c r="A1273"/>
      <c r="B1273"/>
      <c r="C1273"/>
      <c r="D1273"/>
      <c r="E1273"/>
      <c r="F1273"/>
      <c r="G1273" s="28"/>
      <c r="H1273"/>
      <c r="I1273"/>
      <c r="J1273"/>
      <c r="K1273"/>
      <c r="L1273"/>
      <c r="M1273"/>
      <c r="N1273"/>
      <c r="O1273"/>
    </row>
    <row r="1274" spans="1:15" ht="12.75" x14ac:dyDescent="0.2">
      <c r="A1274"/>
      <c r="B1274"/>
      <c r="C1274"/>
      <c r="D1274"/>
      <c r="E1274"/>
      <c r="F1274"/>
      <c r="G1274" s="28"/>
      <c r="H1274"/>
      <c r="I1274"/>
      <c r="J1274"/>
      <c r="K1274"/>
      <c r="L1274"/>
      <c r="M1274"/>
      <c r="N1274"/>
      <c r="O1274"/>
    </row>
    <row r="1275" spans="1:15" ht="12.75" x14ac:dyDescent="0.2">
      <c r="A1275"/>
      <c r="B1275"/>
      <c r="C1275"/>
      <c r="D1275"/>
      <c r="E1275"/>
      <c r="F1275"/>
      <c r="G1275" s="28"/>
      <c r="H1275"/>
      <c r="I1275"/>
      <c r="J1275"/>
      <c r="K1275"/>
      <c r="L1275"/>
      <c r="M1275"/>
      <c r="N1275"/>
      <c r="O1275"/>
    </row>
    <row r="1276" spans="1:15" ht="12.75" x14ac:dyDescent="0.2">
      <c r="A1276"/>
      <c r="B1276"/>
      <c r="C1276"/>
      <c r="D1276"/>
      <c r="E1276"/>
      <c r="F1276"/>
      <c r="G1276" s="28"/>
      <c r="H1276"/>
      <c r="I1276"/>
      <c r="J1276"/>
      <c r="K1276"/>
      <c r="L1276"/>
      <c r="M1276"/>
      <c r="N1276"/>
      <c r="O1276"/>
    </row>
    <row r="1277" spans="1:15" ht="12.75" x14ac:dyDescent="0.2">
      <c r="A1277"/>
      <c r="B1277"/>
      <c r="C1277"/>
      <c r="D1277"/>
      <c r="E1277"/>
      <c r="F1277"/>
      <c r="G1277" s="28"/>
      <c r="H1277"/>
      <c r="I1277"/>
      <c r="J1277"/>
      <c r="K1277"/>
      <c r="L1277"/>
      <c r="M1277"/>
      <c r="N1277"/>
      <c r="O1277"/>
    </row>
    <row r="1278" spans="1:15" ht="12.75" x14ac:dyDescent="0.2">
      <c r="A1278"/>
      <c r="B1278"/>
      <c r="C1278"/>
      <c r="D1278"/>
      <c r="E1278"/>
      <c r="F1278"/>
      <c r="G1278" s="28"/>
      <c r="H1278"/>
      <c r="I1278"/>
      <c r="J1278"/>
      <c r="K1278"/>
      <c r="L1278"/>
      <c r="M1278"/>
      <c r="N1278"/>
      <c r="O1278"/>
    </row>
    <row r="1279" spans="1:15" ht="12.75" x14ac:dyDescent="0.2">
      <c r="A1279"/>
      <c r="B1279"/>
      <c r="C1279"/>
      <c r="D1279"/>
      <c r="E1279"/>
      <c r="F1279"/>
      <c r="G1279" s="28"/>
      <c r="H1279"/>
      <c r="I1279"/>
      <c r="J1279"/>
      <c r="K1279"/>
      <c r="L1279"/>
      <c r="M1279"/>
      <c r="N1279"/>
      <c r="O1279"/>
    </row>
    <row r="1280" spans="1:15" ht="12.75" x14ac:dyDescent="0.2">
      <c r="A1280"/>
      <c r="B1280"/>
      <c r="C1280"/>
      <c r="D1280"/>
      <c r="E1280"/>
      <c r="F1280"/>
      <c r="G1280" s="28"/>
      <c r="H1280"/>
      <c r="I1280"/>
      <c r="J1280"/>
      <c r="K1280"/>
      <c r="L1280"/>
      <c r="M1280"/>
      <c r="N1280"/>
      <c r="O1280"/>
    </row>
    <row r="1281" spans="1:15" ht="12.75" x14ac:dyDescent="0.2">
      <c r="A1281"/>
      <c r="B1281"/>
      <c r="C1281"/>
      <c r="D1281"/>
      <c r="E1281"/>
      <c r="F1281"/>
      <c r="G1281" s="28"/>
      <c r="H1281"/>
      <c r="I1281"/>
      <c r="J1281"/>
      <c r="K1281"/>
      <c r="L1281"/>
      <c r="M1281"/>
      <c r="N1281"/>
      <c r="O1281"/>
    </row>
    <row r="1282" spans="1:15" ht="12.75" x14ac:dyDescent="0.2">
      <c r="A1282"/>
      <c r="B1282"/>
      <c r="C1282"/>
      <c r="D1282"/>
      <c r="E1282"/>
      <c r="F1282"/>
      <c r="G1282" s="28"/>
      <c r="H1282"/>
      <c r="I1282"/>
      <c r="J1282"/>
      <c r="K1282"/>
      <c r="L1282"/>
      <c r="M1282"/>
      <c r="N1282"/>
      <c r="O1282"/>
    </row>
    <row r="1283" spans="1:15" ht="12.75" x14ac:dyDescent="0.2">
      <c r="A1283"/>
      <c r="B1283"/>
      <c r="C1283"/>
      <c r="D1283"/>
      <c r="E1283"/>
      <c r="F1283"/>
      <c r="G1283" s="28"/>
      <c r="H1283"/>
      <c r="I1283"/>
      <c r="J1283"/>
      <c r="K1283"/>
      <c r="L1283"/>
      <c r="M1283"/>
      <c r="N1283"/>
      <c r="O1283"/>
    </row>
    <row r="1284" spans="1:15" ht="12.75" x14ac:dyDescent="0.2">
      <c r="A1284"/>
      <c r="B1284"/>
      <c r="C1284"/>
      <c r="D1284"/>
      <c r="E1284"/>
      <c r="F1284"/>
      <c r="G1284" s="28"/>
      <c r="H1284"/>
      <c r="I1284"/>
      <c r="J1284"/>
      <c r="K1284"/>
      <c r="L1284"/>
      <c r="M1284"/>
      <c r="N1284"/>
      <c r="O1284"/>
    </row>
    <row r="1285" spans="1:15" ht="12.75" x14ac:dyDescent="0.2">
      <c r="A1285"/>
      <c r="B1285"/>
      <c r="C1285"/>
      <c r="D1285"/>
      <c r="E1285"/>
      <c r="F1285"/>
      <c r="G1285" s="28"/>
      <c r="H1285"/>
      <c r="I1285"/>
      <c r="J1285"/>
      <c r="K1285"/>
      <c r="L1285"/>
      <c r="M1285"/>
      <c r="N1285"/>
      <c r="O1285"/>
    </row>
    <row r="1286" spans="1:15" ht="12.75" x14ac:dyDescent="0.2">
      <c r="A1286"/>
      <c r="B1286"/>
      <c r="C1286"/>
      <c r="D1286"/>
      <c r="E1286"/>
      <c r="F1286"/>
      <c r="G1286" s="28"/>
      <c r="H1286"/>
      <c r="I1286"/>
      <c r="J1286"/>
      <c r="K1286"/>
      <c r="L1286"/>
      <c r="M1286"/>
      <c r="N1286"/>
      <c r="O1286"/>
    </row>
    <row r="1287" spans="1:15" ht="12.75" x14ac:dyDescent="0.2">
      <c r="A1287"/>
      <c r="B1287"/>
      <c r="C1287"/>
      <c r="D1287"/>
      <c r="E1287"/>
      <c r="F1287"/>
      <c r="G1287" s="28"/>
      <c r="H1287"/>
      <c r="I1287"/>
      <c r="J1287"/>
      <c r="K1287"/>
      <c r="L1287"/>
      <c r="M1287"/>
      <c r="N1287"/>
      <c r="O1287"/>
    </row>
    <row r="1288" spans="1:15" ht="12.75" x14ac:dyDescent="0.2">
      <c r="A1288"/>
      <c r="B1288"/>
      <c r="C1288"/>
      <c r="D1288"/>
      <c r="E1288"/>
      <c r="F1288"/>
      <c r="G1288" s="28"/>
      <c r="H1288"/>
      <c r="I1288"/>
      <c r="J1288"/>
      <c r="K1288"/>
      <c r="L1288"/>
      <c r="M1288"/>
      <c r="N1288"/>
      <c r="O1288"/>
    </row>
    <row r="1289" spans="1:15" ht="12.75" x14ac:dyDescent="0.2">
      <c r="A1289"/>
      <c r="B1289"/>
      <c r="C1289"/>
      <c r="D1289"/>
      <c r="E1289"/>
      <c r="F1289"/>
      <c r="G1289" s="28"/>
      <c r="H1289"/>
      <c r="I1289"/>
      <c r="J1289"/>
      <c r="K1289"/>
      <c r="L1289"/>
      <c r="M1289"/>
      <c r="N1289"/>
      <c r="O1289"/>
    </row>
    <row r="1290" spans="1:15" ht="12.75" x14ac:dyDescent="0.2">
      <c r="A1290"/>
      <c r="B1290"/>
      <c r="C1290"/>
      <c r="D1290"/>
      <c r="E1290"/>
      <c r="F1290"/>
      <c r="G1290" s="28"/>
      <c r="H1290"/>
      <c r="I1290"/>
      <c r="J1290"/>
      <c r="K1290"/>
      <c r="L1290"/>
      <c r="M1290"/>
      <c r="N1290"/>
      <c r="O1290"/>
    </row>
    <row r="1291" spans="1:15" ht="12.75" x14ac:dyDescent="0.2">
      <c r="A1291"/>
      <c r="B1291"/>
      <c r="C1291"/>
      <c r="D1291"/>
      <c r="E1291"/>
      <c r="F1291"/>
      <c r="G1291" s="28"/>
      <c r="H1291"/>
      <c r="I1291"/>
      <c r="J1291"/>
      <c r="K1291"/>
      <c r="L1291"/>
      <c r="M1291"/>
      <c r="N1291"/>
      <c r="O1291"/>
    </row>
    <row r="1292" spans="1:15" ht="12.75" x14ac:dyDescent="0.2">
      <c r="A1292"/>
      <c r="B1292"/>
      <c r="C1292"/>
      <c r="D1292"/>
      <c r="E1292"/>
      <c r="F1292"/>
      <c r="G1292" s="28"/>
      <c r="H1292"/>
      <c r="I1292"/>
      <c r="J1292"/>
      <c r="K1292"/>
      <c r="L1292"/>
      <c r="M1292"/>
      <c r="N1292"/>
      <c r="O1292"/>
    </row>
    <row r="1293" spans="1:15" ht="12.75" x14ac:dyDescent="0.2">
      <c r="A1293"/>
      <c r="B1293"/>
      <c r="C1293"/>
      <c r="D1293"/>
      <c r="E1293"/>
      <c r="F1293"/>
      <c r="G1293" s="28"/>
      <c r="H1293"/>
      <c r="I1293"/>
      <c r="J1293"/>
      <c r="K1293"/>
      <c r="L1293"/>
      <c r="M1293"/>
      <c r="N1293"/>
      <c r="O1293"/>
    </row>
    <row r="1294" spans="1:15" ht="12.75" x14ac:dyDescent="0.2">
      <c r="A1294"/>
      <c r="B1294"/>
      <c r="C1294"/>
      <c r="D1294"/>
      <c r="E1294"/>
      <c r="F1294"/>
      <c r="G1294" s="28"/>
      <c r="H1294"/>
      <c r="I1294"/>
      <c r="J1294"/>
      <c r="K1294"/>
      <c r="L1294"/>
      <c r="M1294"/>
      <c r="N1294"/>
      <c r="O1294"/>
    </row>
    <row r="1295" spans="1:15" ht="12.75" x14ac:dyDescent="0.2">
      <c r="A1295"/>
      <c r="B1295"/>
      <c r="C1295"/>
      <c r="D1295"/>
      <c r="E1295"/>
      <c r="F1295"/>
      <c r="G1295" s="28"/>
      <c r="H1295"/>
      <c r="I1295"/>
      <c r="J1295"/>
      <c r="K1295"/>
      <c r="L1295"/>
      <c r="M1295"/>
      <c r="N1295"/>
      <c r="O1295"/>
    </row>
    <row r="1296" spans="1:15" ht="12.75" x14ac:dyDescent="0.2">
      <c r="A1296"/>
      <c r="B1296"/>
      <c r="C1296"/>
      <c r="D1296"/>
      <c r="E1296"/>
      <c r="F1296"/>
      <c r="G1296" s="28"/>
      <c r="H1296"/>
      <c r="I1296"/>
      <c r="J1296"/>
      <c r="K1296"/>
      <c r="L1296"/>
      <c r="M1296"/>
      <c r="N1296"/>
      <c r="O1296"/>
    </row>
    <row r="1297" spans="1:15" ht="12.75" x14ac:dyDescent="0.2">
      <c r="A1297"/>
      <c r="B1297"/>
      <c r="C1297"/>
      <c r="D1297"/>
      <c r="E1297"/>
      <c r="F1297"/>
      <c r="G1297" s="28"/>
      <c r="H1297"/>
      <c r="I1297"/>
      <c r="J1297"/>
      <c r="K1297"/>
      <c r="L1297"/>
      <c r="M1297"/>
      <c r="N1297"/>
      <c r="O1297"/>
    </row>
    <row r="1298" spans="1:15" ht="12.75" x14ac:dyDescent="0.2">
      <c r="A1298"/>
      <c r="B1298"/>
      <c r="C1298"/>
      <c r="D1298"/>
      <c r="E1298"/>
      <c r="F1298"/>
      <c r="G1298" s="28"/>
      <c r="H1298"/>
      <c r="I1298"/>
      <c r="J1298"/>
      <c r="K1298"/>
      <c r="L1298"/>
      <c r="M1298"/>
      <c r="N1298"/>
      <c r="O1298"/>
    </row>
    <row r="1299" spans="1:15" ht="12.75" x14ac:dyDescent="0.2">
      <c r="A1299"/>
      <c r="B1299"/>
      <c r="C1299"/>
      <c r="D1299"/>
      <c r="E1299"/>
      <c r="F1299"/>
      <c r="G1299" s="28"/>
      <c r="H1299"/>
      <c r="I1299"/>
      <c r="J1299"/>
      <c r="K1299"/>
      <c r="L1299"/>
      <c r="M1299"/>
      <c r="N1299"/>
      <c r="O1299"/>
    </row>
    <row r="1300" spans="1:15" ht="12.75" x14ac:dyDescent="0.2">
      <c r="A1300"/>
      <c r="B1300"/>
      <c r="C1300"/>
      <c r="D1300"/>
      <c r="E1300"/>
      <c r="F1300"/>
      <c r="G1300" s="28"/>
      <c r="H1300"/>
      <c r="I1300"/>
      <c r="J1300"/>
      <c r="K1300"/>
      <c r="L1300"/>
      <c r="M1300"/>
      <c r="N1300"/>
      <c r="O1300"/>
    </row>
    <row r="1301" spans="1:15" ht="12.75" x14ac:dyDescent="0.2">
      <c r="A1301"/>
      <c r="B1301"/>
      <c r="C1301"/>
      <c r="D1301"/>
      <c r="E1301"/>
      <c r="F1301"/>
      <c r="G1301" s="28"/>
      <c r="H1301"/>
      <c r="I1301"/>
      <c r="J1301"/>
      <c r="K1301"/>
      <c r="L1301"/>
      <c r="M1301"/>
      <c r="N1301"/>
      <c r="O1301"/>
    </row>
    <row r="1302" spans="1:15" ht="12.75" x14ac:dyDescent="0.2">
      <c r="A1302"/>
      <c r="B1302"/>
      <c r="C1302"/>
      <c r="D1302"/>
      <c r="E1302"/>
      <c r="F1302"/>
      <c r="G1302" s="28"/>
      <c r="H1302"/>
      <c r="I1302"/>
      <c r="J1302"/>
      <c r="K1302"/>
      <c r="L1302"/>
      <c r="M1302"/>
      <c r="N1302"/>
      <c r="O1302"/>
    </row>
    <row r="1303" spans="1:15" ht="12.75" x14ac:dyDescent="0.2">
      <c r="A1303"/>
      <c r="B1303"/>
      <c r="C1303"/>
      <c r="D1303"/>
      <c r="E1303"/>
      <c r="F1303"/>
      <c r="G1303" s="28"/>
      <c r="H1303"/>
      <c r="I1303"/>
      <c r="J1303"/>
      <c r="K1303"/>
      <c r="L1303"/>
      <c r="M1303"/>
      <c r="N1303"/>
      <c r="O1303"/>
    </row>
    <row r="1304" spans="1:15" ht="12.75" x14ac:dyDescent="0.2">
      <c r="A1304"/>
      <c r="B1304"/>
      <c r="C1304"/>
      <c r="D1304"/>
      <c r="E1304"/>
      <c r="F1304"/>
      <c r="G1304" s="28"/>
      <c r="H1304"/>
      <c r="I1304"/>
      <c r="J1304"/>
      <c r="K1304"/>
      <c r="L1304"/>
      <c r="M1304"/>
      <c r="N1304"/>
      <c r="O1304"/>
    </row>
    <row r="1305" spans="1:15" ht="12.75" x14ac:dyDescent="0.2">
      <c r="A1305"/>
      <c r="B1305"/>
      <c r="C1305"/>
      <c r="D1305"/>
      <c r="E1305"/>
      <c r="F1305"/>
      <c r="G1305" s="28"/>
      <c r="H1305"/>
      <c r="I1305"/>
      <c r="J1305"/>
      <c r="K1305"/>
      <c r="L1305"/>
      <c r="M1305"/>
      <c r="N1305"/>
      <c r="O1305"/>
    </row>
    <row r="1306" spans="1:15" ht="12.75" x14ac:dyDescent="0.2">
      <c r="A1306"/>
      <c r="B1306"/>
      <c r="C1306"/>
      <c r="D1306"/>
      <c r="E1306"/>
      <c r="F1306"/>
      <c r="G1306" s="28"/>
      <c r="H1306"/>
      <c r="I1306"/>
      <c r="J1306"/>
      <c r="K1306"/>
      <c r="L1306"/>
      <c r="M1306"/>
      <c r="N1306"/>
      <c r="O1306"/>
    </row>
    <row r="1307" spans="1:15" ht="12.75" x14ac:dyDescent="0.2">
      <c r="A1307"/>
      <c r="B1307"/>
      <c r="C1307"/>
      <c r="D1307"/>
      <c r="E1307"/>
      <c r="F1307"/>
      <c r="G1307" s="28"/>
      <c r="H1307"/>
      <c r="I1307"/>
      <c r="J1307"/>
      <c r="K1307"/>
      <c r="L1307"/>
      <c r="M1307"/>
      <c r="N1307"/>
      <c r="O1307"/>
    </row>
    <row r="1308" spans="1:15" ht="12.75" x14ac:dyDescent="0.2">
      <c r="A1308"/>
      <c r="B1308"/>
      <c r="C1308"/>
      <c r="D1308"/>
      <c r="E1308"/>
      <c r="F1308"/>
      <c r="G1308" s="28"/>
      <c r="H1308"/>
      <c r="I1308"/>
      <c r="J1308"/>
      <c r="K1308"/>
      <c r="L1308"/>
      <c r="M1308"/>
      <c r="N1308"/>
      <c r="O1308"/>
    </row>
    <row r="1309" spans="1:15" ht="12.75" x14ac:dyDescent="0.2">
      <c r="A1309"/>
      <c r="B1309"/>
      <c r="C1309"/>
      <c r="D1309"/>
      <c r="E1309"/>
      <c r="F1309"/>
      <c r="G1309" s="28"/>
      <c r="H1309"/>
      <c r="I1309"/>
      <c r="J1309"/>
      <c r="K1309"/>
      <c r="L1309"/>
      <c r="M1309"/>
      <c r="N1309"/>
      <c r="O1309"/>
    </row>
    <row r="1310" spans="1:15" ht="12.75" x14ac:dyDescent="0.2">
      <c r="A1310"/>
      <c r="B1310"/>
      <c r="C1310"/>
      <c r="D1310"/>
      <c r="E1310"/>
      <c r="F1310"/>
      <c r="G1310" s="28"/>
      <c r="H1310"/>
      <c r="I1310"/>
      <c r="J1310"/>
      <c r="K1310"/>
      <c r="L1310"/>
      <c r="M1310"/>
      <c r="N1310"/>
      <c r="O1310"/>
    </row>
    <row r="1311" spans="1:15" ht="12.75" x14ac:dyDescent="0.2">
      <c r="A1311"/>
      <c r="B1311"/>
      <c r="C1311"/>
      <c r="D1311"/>
      <c r="E1311"/>
      <c r="F1311"/>
      <c r="G1311" s="28"/>
      <c r="H1311"/>
      <c r="I1311"/>
      <c r="J1311"/>
      <c r="K1311"/>
      <c r="L1311"/>
      <c r="M1311"/>
      <c r="N1311"/>
      <c r="O1311"/>
    </row>
    <row r="1312" spans="1:15" ht="12.75" x14ac:dyDescent="0.2">
      <c r="A1312"/>
      <c r="B1312"/>
      <c r="C1312"/>
      <c r="D1312"/>
      <c r="E1312"/>
      <c r="F1312"/>
      <c r="G1312" s="28"/>
      <c r="H1312"/>
      <c r="I1312"/>
      <c r="J1312"/>
      <c r="K1312"/>
      <c r="L1312"/>
      <c r="M1312"/>
      <c r="N1312"/>
      <c r="O1312"/>
    </row>
    <row r="1313" spans="1:15" ht="12.75" x14ac:dyDescent="0.2">
      <c r="A1313"/>
      <c r="B1313"/>
      <c r="C1313"/>
      <c r="D1313"/>
      <c r="E1313"/>
      <c r="F1313"/>
      <c r="G1313" s="28"/>
      <c r="H1313"/>
      <c r="I1313"/>
      <c r="J1313"/>
      <c r="K1313"/>
      <c r="L1313"/>
      <c r="M1313"/>
      <c r="N1313"/>
      <c r="O1313"/>
    </row>
    <row r="1314" spans="1:15" ht="12.75" x14ac:dyDescent="0.2">
      <c r="A1314"/>
      <c r="B1314"/>
      <c r="C1314"/>
      <c r="D1314"/>
      <c r="E1314"/>
      <c r="F1314"/>
      <c r="G1314" s="28"/>
      <c r="H1314"/>
      <c r="I1314"/>
      <c r="J1314"/>
      <c r="K1314"/>
      <c r="L1314"/>
      <c r="M1314"/>
      <c r="N1314"/>
      <c r="O1314"/>
    </row>
    <row r="1315" spans="1:15" ht="12.75" x14ac:dyDescent="0.2">
      <c r="A1315"/>
      <c r="B1315"/>
      <c r="C1315"/>
      <c r="D1315"/>
      <c r="E1315"/>
      <c r="F1315"/>
      <c r="G1315" s="28"/>
      <c r="H1315"/>
      <c r="I1315"/>
      <c r="J1315"/>
      <c r="K1315"/>
      <c r="L1315"/>
      <c r="M1315"/>
      <c r="N1315"/>
      <c r="O1315"/>
    </row>
    <row r="1316" spans="1:15" ht="12.75" x14ac:dyDescent="0.2">
      <c r="A1316"/>
      <c r="B1316"/>
      <c r="C1316"/>
      <c r="D1316"/>
      <c r="E1316"/>
      <c r="F1316"/>
      <c r="G1316" s="28"/>
      <c r="H1316"/>
      <c r="I1316"/>
      <c r="J1316"/>
      <c r="K1316"/>
      <c r="L1316"/>
      <c r="M1316"/>
      <c r="N1316"/>
      <c r="O1316"/>
    </row>
    <row r="1317" spans="1:15" ht="12.75" x14ac:dyDescent="0.2">
      <c r="A1317"/>
      <c r="B1317"/>
      <c r="C1317"/>
      <c r="D1317"/>
      <c r="E1317"/>
      <c r="F1317"/>
      <c r="G1317" s="28"/>
      <c r="H1317"/>
      <c r="I1317"/>
      <c r="J1317"/>
      <c r="K1317"/>
      <c r="L1317"/>
      <c r="M1317"/>
      <c r="N1317"/>
      <c r="O1317"/>
    </row>
    <row r="1318" spans="1:15" ht="12.75" x14ac:dyDescent="0.2">
      <c r="A1318"/>
      <c r="B1318"/>
      <c r="C1318"/>
      <c r="D1318"/>
      <c r="E1318"/>
      <c r="F1318"/>
      <c r="G1318" s="28"/>
      <c r="H1318"/>
      <c r="I1318"/>
      <c r="J1318"/>
      <c r="K1318"/>
      <c r="L1318"/>
      <c r="M1318"/>
      <c r="N1318"/>
      <c r="O1318"/>
    </row>
    <row r="1319" spans="1:15" ht="12.75" x14ac:dyDescent="0.2">
      <c r="A1319"/>
      <c r="B1319"/>
      <c r="C1319"/>
      <c r="D1319"/>
      <c r="E1319"/>
      <c r="F1319"/>
      <c r="G1319" s="28"/>
      <c r="H1319"/>
      <c r="I1319"/>
      <c r="J1319"/>
      <c r="K1319"/>
      <c r="L1319"/>
      <c r="M1319"/>
      <c r="N1319"/>
      <c r="O1319"/>
    </row>
    <row r="1320" spans="1:15" ht="12.75" x14ac:dyDescent="0.2">
      <c r="A1320"/>
      <c r="B1320"/>
      <c r="C1320"/>
      <c r="D1320"/>
      <c r="E1320"/>
      <c r="F1320"/>
      <c r="G1320" s="28"/>
      <c r="H1320"/>
      <c r="I1320"/>
      <c r="J1320"/>
      <c r="K1320"/>
      <c r="L1320"/>
      <c r="M1320"/>
      <c r="N1320"/>
      <c r="O1320"/>
    </row>
    <row r="1321" spans="1:15" ht="12.75" x14ac:dyDescent="0.2">
      <c r="A1321"/>
      <c r="B1321"/>
      <c r="C1321"/>
      <c r="D1321"/>
      <c r="E1321"/>
      <c r="F1321"/>
      <c r="G1321" s="28"/>
      <c r="H1321"/>
      <c r="I1321"/>
      <c r="J1321"/>
      <c r="K1321"/>
      <c r="L1321"/>
      <c r="M1321"/>
      <c r="N1321"/>
      <c r="O1321"/>
    </row>
    <row r="1322" spans="1:15" ht="12.75" x14ac:dyDescent="0.2">
      <c r="A1322"/>
      <c r="B1322"/>
      <c r="C1322"/>
      <c r="D1322"/>
      <c r="E1322"/>
      <c r="F1322"/>
      <c r="G1322" s="28"/>
      <c r="H1322"/>
      <c r="I1322"/>
      <c r="J1322"/>
      <c r="K1322"/>
      <c r="L1322"/>
      <c r="M1322"/>
      <c r="N1322"/>
      <c r="O1322"/>
    </row>
    <row r="1323" spans="1:15" ht="12.75" x14ac:dyDescent="0.2">
      <c r="A1323"/>
      <c r="B1323"/>
      <c r="C1323"/>
      <c r="D1323"/>
      <c r="E1323"/>
      <c r="F1323"/>
      <c r="G1323" s="28"/>
      <c r="H1323"/>
      <c r="I1323"/>
      <c r="J1323"/>
      <c r="K1323"/>
      <c r="L1323"/>
      <c r="M1323"/>
      <c r="N1323"/>
      <c r="O1323"/>
    </row>
    <row r="1324" spans="1:15" ht="12.75" x14ac:dyDescent="0.2">
      <c r="A1324"/>
      <c r="B1324"/>
      <c r="C1324"/>
      <c r="D1324"/>
      <c r="E1324"/>
      <c r="F1324"/>
      <c r="G1324" s="28"/>
      <c r="H1324"/>
      <c r="I1324"/>
      <c r="J1324"/>
      <c r="K1324"/>
      <c r="L1324"/>
      <c r="M1324"/>
      <c r="N1324"/>
      <c r="O1324"/>
    </row>
    <row r="1325" spans="1:15" ht="12.75" x14ac:dyDescent="0.2">
      <c r="A1325"/>
      <c r="B1325"/>
      <c r="C1325"/>
      <c r="D1325"/>
      <c r="E1325"/>
      <c r="F1325"/>
      <c r="G1325" s="28"/>
      <c r="H1325"/>
      <c r="I1325"/>
      <c r="J1325"/>
      <c r="K1325"/>
      <c r="L1325"/>
      <c r="M1325"/>
      <c r="N1325"/>
      <c r="O1325"/>
    </row>
    <row r="1326" spans="1:15" ht="12.75" x14ac:dyDescent="0.2">
      <c r="A1326"/>
      <c r="B1326"/>
      <c r="C1326"/>
      <c r="D1326"/>
      <c r="E1326"/>
      <c r="F1326"/>
      <c r="G1326" s="28"/>
      <c r="H1326"/>
      <c r="I1326"/>
      <c r="J1326"/>
      <c r="K1326"/>
      <c r="L1326"/>
      <c r="M1326"/>
      <c r="N1326"/>
      <c r="O1326"/>
    </row>
    <row r="1327" spans="1:15" ht="12.75" x14ac:dyDescent="0.2">
      <c r="A1327"/>
      <c r="B1327"/>
      <c r="C1327"/>
      <c r="D1327"/>
      <c r="E1327"/>
      <c r="F1327"/>
      <c r="G1327" s="28"/>
      <c r="H1327"/>
      <c r="I1327"/>
      <c r="J1327"/>
      <c r="K1327"/>
      <c r="L1327"/>
      <c r="M1327"/>
      <c r="N1327"/>
      <c r="O1327"/>
    </row>
    <row r="1328" spans="1:15" ht="12.75" x14ac:dyDescent="0.2">
      <c r="A1328"/>
      <c r="B1328"/>
      <c r="C1328"/>
      <c r="D1328"/>
      <c r="E1328"/>
      <c r="F1328"/>
      <c r="G1328" s="28"/>
      <c r="H1328"/>
      <c r="I1328"/>
      <c r="J1328"/>
      <c r="K1328"/>
      <c r="L1328"/>
      <c r="M1328"/>
      <c r="N1328"/>
      <c r="O1328"/>
    </row>
    <row r="1329" spans="1:15" ht="12.75" x14ac:dyDescent="0.2">
      <c r="A1329"/>
      <c r="B1329"/>
      <c r="C1329"/>
      <c r="D1329"/>
      <c r="E1329"/>
      <c r="F1329"/>
      <c r="G1329" s="28"/>
      <c r="H1329"/>
      <c r="I1329"/>
      <c r="J1329"/>
      <c r="K1329"/>
      <c r="L1329"/>
      <c r="M1329"/>
      <c r="N1329"/>
      <c r="O1329"/>
    </row>
    <row r="1330" spans="1:15" ht="12.75" x14ac:dyDescent="0.2">
      <c r="A1330"/>
      <c r="B1330"/>
      <c r="C1330"/>
      <c r="D1330"/>
      <c r="E1330"/>
      <c r="F1330"/>
      <c r="G1330" s="28"/>
      <c r="H1330"/>
      <c r="I1330"/>
      <c r="J1330"/>
      <c r="K1330"/>
      <c r="L1330"/>
      <c r="M1330"/>
      <c r="N1330"/>
      <c r="O1330"/>
    </row>
    <row r="1331" spans="1:15" ht="12.75" x14ac:dyDescent="0.2">
      <c r="A1331"/>
      <c r="B1331"/>
      <c r="C1331"/>
      <c r="D1331"/>
      <c r="E1331"/>
      <c r="F1331"/>
      <c r="G1331" s="28"/>
      <c r="H1331"/>
      <c r="I1331"/>
      <c r="J1331"/>
      <c r="K1331"/>
      <c r="L1331"/>
      <c r="M1331"/>
      <c r="N1331"/>
      <c r="O1331"/>
    </row>
    <row r="1332" spans="1:15" ht="12.75" x14ac:dyDescent="0.2">
      <c r="A1332"/>
      <c r="B1332"/>
      <c r="C1332"/>
      <c r="D1332"/>
      <c r="E1332"/>
      <c r="F1332"/>
      <c r="G1332" s="28"/>
      <c r="H1332"/>
      <c r="I1332"/>
      <c r="J1332"/>
      <c r="K1332"/>
      <c r="L1332"/>
      <c r="M1332"/>
      <c r="N1332"/>
      <c r="O1332"/>
    </row>
    <row r="1333" spans="1:15" ht="12.75" x14ac:dyDescent="0.2">
      <c r="A1333"/>
      <c r="B1333"/>
      <c r="C1333"/>
      <c r="D1333"/>
      <c r="E1333"/>
      <c r="F1333"/>
      <c r="G1333" s="28"/>
      <c r="H1333"/>
      <c r="I1333"/>
      <c r="J1333"/>
      <c r="K1333"/>
      <c r="L1333"/>
      <c r="M1333"/>
      <c r="N1333"/>
      <c r="O1333"/>
    </row>
    <row r="1334" spans="1:15" ht="12.75" x14ac:dyDescent="0.2">
      <c r="A1334"/>
      <c r="B1334"/>
      <c r="C1334"/>
      <c r="D1334"/>
      <c r="E1334"/>
      <c r="F1334"/>
      <c r="G1334" s="28"/>
      <c r="H1334"/>
      <c r="I1334"/>
      <c r="J1334"/>
      <c r="K1334"/>
      <c r="L1334"/>
      <c r="M1334"/>
      <c r="N1334"/>
      <c r="O1334"/>
    </row>
    <row r="1335" spans="1:15" ht="12.75" x14ac:dyDescent="0.2">
      <c r="A1335"/>
      <c r="B1335"/>
      <c r="C1335"/>
      <c r="D1335"/>
      <c r="E1335"/>
      <c r="F1335"/>
      <c r="G1335" s="28"/>
      <c r="H1335"/>
      <c r="I1335"/>
      <c r="J1335"/>
      <c r="K1335"/>
      <c r="L1335"/>
      <c r="M1335"/>
      <c r="N1335"/>
      <c r="O1335"/>
    </row>
    <row r="1336" spans="1:15" ht="12.75" x14ac:dyDescent="0.2">
      <c r="A1336"/>
      <c r="B1336"/>
      <c r="C1336"/>
      <c r="D1336"/>
      <c r="E1336"/>
      <c r="F1336"/>
      <c r="G1336" s="28"/>
      <c r="H1336"/>
      <c r="I1336"/>
      <c r="J1336"/>
      <c r="K1336"/>
      <c r="L1336"/>
      <c r="M1336"/>
      <c r="N1336"/>
      <c r="O1336"/>
    </row>
    <row r="1337" spans="1:15" ht="12.75" x14ac:dyDescent="0.2">
      <c r="A1337"/>
      <c r="B1337"/>
      <c r="C1337"/>
      <c r="D1337"/>
      <c r="E1337"/>
      <c r="F1337"/>
      <c r="G1337" s="28"/>
      <c r="H1337"/>
      <c r="I1337"/>
      <c r="J1337"/>
      <c r="K1337"/>
      <c r="L1337"/>
      <c r="M1337"/>
      <c r="N1337"/>
      <c r="O1337"/>
    </row>
    <row r="1338" spans="1:15" ht="12.75" x14ac:dyDescent="0.2">
      <c r="A1338"/>
      <c r="B1338"/>
      <c r="C1338"/>
      <c r="D1338"/>
      <c r="E1338"/>
      <c r="F1338"/>
      <c r="G1338" s="28"/>
      <c r="H1338"/>
      <c r="I1338"/>
      <c r="J1338"/>
      <c r="K1338"/>
      <c r="L1338"/>
      <c r="M1338"/>
      <c r="N1338"/>
      <c r="O1338"/>
    </row>
    <row r="1339" spans="1:15" ht="12.75" x14ac:dyDescent="0.2">
      <c r="A1339"/>
      <c r="B1339"/>
      <c r="C1339"/>
      <c r="D1339"/>
      <c r="E1339"/>
      <c r="F1339"/>
      <c r="G1339" s="28"/>
      <c r="H1339"/>
      <c r="I1339"/>
      <c r="J1339"/>
      <c r="K1339"/>
      <c r="L1339"/>
      <c r="M1339"/>
      <c r="N1339"/>
      <c r="O1339"/>
    </row>
    <row r="1340" spans="1:15" ht="12.75" x14ac:dyDescent="0.2">
      <c r="A1340"/>
      <c r="B1340"/>
      <c r="C1340"/>
      <c r="D1340"/>
      <c r="E1340"/>
      <c r="F1340"/>
      <c r="G1340" s="28"/>
      <c r="H1340"/>
      <c r="I1340"/>
      <c r="J1340"/>
      <c r="K1340"/>
      <c r="L1340"/>
      <c r="M1340"/>
      <c r="N1340"/>
      <c r="O1340"/>
    </row>
    <row r="1341" spans="1:15" ht="12.75" x14ac:dyDescent="0.2">
      <c r="A1341"/>
      <c r="B1341"/>
      <c r="C1341"/>
      <c r="D1341"/>
      <c r="E1341"/>
      <c r="F1341"/>
      <c r="G1341" s="28"/>
      <c r="H1341"/>
      <c r="I1341"/>
      <c r="J1341"/>
      <c r="K1341"/>
      <c r="L1341"/>
      <c r="M1341"/>
      <c r="N1341"/>
      <c r="O1341"/>
    </row>
    <row r="1342" spans="1:15" ht="12.75" x14ac:dyDescent="0.2">
      <c r="A1342"/>
      <c r="B1342"/>
      <c r="C1342"/>
      <c r="D1342"/>
      <c r="E1342"/>
      <c r="F1342"/>
      <c r="G1342" s="28"/>
      <c r="H1342"/>
      <c r="I1342"/>
      <c r="J1342"/>
      <c r="K1342"/>
      <c r="L1342"/>
      <c r="M1342"/>
      <c r="N1342"/>
      <c r="O1342"/>
    </row>
    <row r="1343" spans="1:15" ht="12.75" x14ac:dyDescent="0.2">
      <c r="A1343"/>
      <c r="B1343"/>
      <c r="C1343"/>
      <c r="D1343"/>
      <c r="E1343"/>
      <c r="F1343"/>
      <c r="G1343" s="28"/>
      <c r="H1343"/>
      <c r="I1343"/>
      <c r="J1343"/>
      <c r="K1343"/>
      <c r="L1343"/>
      <c r="M1343"/>
      <c r="N1343"/>
      <c r="O1343"/>
    </row>
    <row r="1344" spans="1:15" ht="12.75" x14ac:dyDescent="0.2">
      <c r="A1344"/>
      <c r="B1344"/>
      <c r="C1344"/>
      <c r="D1344"/>
      <c r="E1344"/>
      <c r="F1344"/>
      <c r="G1344" s="28"/>
      <c r="H1344"/>
      <c r="I1344"/>
      <c r="J1344"/>
      <c r="K1344"/>
      <c r="L1344"/>
      <c r="M1344"/>
      <c r="N1344"/>
      <c r="O1344"/>
    </row>
    <row r="1345" spans="1:15" ht="12.75" x14ac:dyDescent="0.2">
      <c r="A1345"/>
      <c r="B1345"/>
      <c r="C1345"/>
      <c r="D1345"/>
      <c r="E1345"/>
      <c r="F1345"/>
      <c r="G1345" s="28"/>
      <c r="H1345"/>
      <c r="I1345"/>
      <c r="J1345"/>
      <c r="K1345"/>
      <c r="L1345"/>
      <c r="M1345"/>
      <c r="N1345"/>
      <c r="O1345"/>
    </row>
    <row r="1346" spans="1:15" ht="12.75" x14ac:dyDescent="0.2">
      <c r="A1346"/>
      <c r="B1346"/>
      <c r="C1346"/>
      <c r="D1346"/>
      <c r="E1346"/>
      <c r="F1346"/>
      <c r="G1346" s="28"/>
      <c r="H1346"/>
      <c r="I1346"/>
      <c r="J1346"/>
      <c r="K1346"/>
      <c r="L1346"/>
      <c r="M1346"/>
      <c r="N1346"/>
      <c r="O1346"/>
    </row>
    <row r="1347" spans="1:15" ht="12.75" x14ac:dyDescent="0.2">
      <c r="A1347"/>
      <c r="B1347"/>
      <c r="C1347"/>
      <c r="D1347"/>
      <c r="E1347"/>
      <c r="F1347"/>
      <c r="G1347" s="28"/>
      <c r="H1347"/>
      <c r="I1347"/>
      <c r="J1347"/>
      <c r="K1347"/>
      <c r="L1347"/>
      <c r="M1347"/>
      <c r="N1347"/>
      <c r="O1347"/>
    </row>
    <row r="1348" spans="1:15" ht="12.75" x14ac:dyDescent="0.2">
      <c r="A1348"/>
      <c r="B1348"/>
      <c r="C1348"/>
      <c r="D1348"/>
      <c r="E1348"/>
      <c r="F1348"/>
      <c r="G1348" s="28"/>
      <c r="H1348"/>
      <c r="I1348"/>
      <c r="J1348"/>
      <c r="K1348"/>
      <c r="L1348"/>
      <c r="M1348"/>
      <c r="N1348"/>
      <c r="O1348"/>
    </row>
    <row r="1349" spans="1:15" ht="12.75" x14ac:dyDescent="0.2">
      <c r="A1349"/>
      <c r="B1349"/>
      <c r="C1349"/>
      <c r="D1349"/>
      <c r="E1349"/>
      <c r="F1349"/>
      <c r="G1349" s="28"/>
      <c r="H1349"/>
      <c r="I1349"/>
      <c r="J1349"/>
      <c r="K1349"/>
      <c r="L1349"/>
      <c r="M1349"/>
      <c r="N1349"/>
      <c r="O1349"/>
    </row>
    <row r="1350" spans="1:15" ht="12.75" x14ac:dyDescent="0.2">
      <c r="A1350"/>
      <c r="B1350"/>
      <c r="C1350"/>
      <c r="D1350"/>
      <c r="E1350"/>
      <c r="F1350"/>
      <c r="G1350" s="28"/>
      <c r="H1350"/>
      <c r="I1350"/>
      <c r="J1350"/>
      <c r="K1350"/>
      <c r="L1350"/>
      <c r="M1350"/>
      <c r="N1350"/>
      <c r="O1350"/>
    </row>
    <row r="1351" spans="1:15" ht="12.75" x14ac:dyDescent="0.2">
      <c r="A1351"/>
      <c r="B1351"/>
      <c r="C1351"/>
      <c r="D1351"/>
      <c r="E1351"/>
      <c r="F1351"/>
      <c r="G1351" s="28"/>
      <c r="H1351"/>
      <c r="I1351"/>
      <c r="J1351"/>
      <c r="K1351"/>
      <c r="L1351"/>
      <c r="M1351"/>
      <c r="N1351"/>
      <c r="O1351"/>
    </row>
    <row r="1352" spans="1:15" ht="12.75" x14ac:dyDescent="0.2">
      <c r="A1352"/>
      <c r="B1352"/>
      <c r="C1352"/>
      <c r="D1352"/>
      <c r="E1352"/>
      <c r="F1352"/>
      <c r="G1352" s="28"/>
      <c r="H1352"/>
      <c r="I1352"/>
      <c r="J1352"/>
      <c r="K1352"/>
      <c r="L1352"/>
      <c r="M1352"/>
      <c r="N1352"/>
      <c r="O1352"/>
    </row>
    <row r="1353" spans="1:15" ht="12.75" x14ac:dyDescent="0.2">
      <c r="A1353"/>
      <c r="B1353"/>
      <c r="C1353"/>
      <c r="D1353"/>
      <c r="E1353"/>
      <c r="F1353"/>
      <c r="G1353" s="28"/>
      <c r="H1353"/>
      <c r="I1353"/>
      <c r="J1353"/>
      <c r="K1353"/>
      <c r="L1353"/>
      <c r="M1353"/>
      <c r="N1353"/>
      <c r="O1353"/>
    </row>
    <row r="1354" spans="1:15" ht="12.75" x14ac:dyDescent="0.2">
      <c r="A1354"/>
      <c r="B1354"/>
      <c r="C1354"/>
      <c r="D1354"/>
      <c r="E1354"/>
      <c r="F1354"/>
      <c r="G1354" s="28"/>
      <c r="H1354"/>
      <c r="I1354"/>
      <c r="J1354"/>
      <c r="K1354"/>
      <c r="L1354"/>
      <c r="M1354"/>
      <c r="N1354"/>
      <c r="O1354"/>
    </row>
    <row r="1355" spans="1:15" ht="12.75" x14ac:dyDescent="0.2">
      <c r="A1355"/>
      <c r="B1355"/>
      <c r="C1355"/>
      <c r="D1355"/>
      <c r="E1355"/>
      <c r="F1355"/>
      <c r="G1355" s="28"/>
      <c r="H1355"/>
      <c r="I1355"/>
      <c r="J1355"/>
      <c r="K1355"/>
      <c r="L1355"/>
      <c r="M1355"/>
      <c r="N1355"/>
      <c r="O1355"/>
    </row>
    <row r="1356" spans="1:15" ht="12.75" x14ac:dyDescent="0.2">
      <c r="A1356"/>
      <c r="B1356"/>
      <c r="C1356"/>
      <c r="D1356"/>
      <c r="E1356"/>
      <c r="F1356"/>
      <c r="G1356" s="28"/>
      <c r="H1356"/>
      <c r="I1356"/>
      <c r="J1356"/>
      <c r="K1356"/>
      <c r="L1356"/>
      <c r="M1356"/>
      <c r="N1356"/>
      <c r="O1356"/>
    </row>
    <row r="1357" spans="1:15" ht="12.75" x14ac:dyDescent="0.2">
      <c r="A1357"/>
      <c r="B1357"/>
      <c r="C1357"/>
      <c r="D1357"/>
      <c r="E1357"/>
      <c r="F1357"/>
      <c r="G1357" s="28"/>
      <c r="H1357"/>
      <c r="I1357"/>
      <c r="J1357"/>
      <c r="K1357"/>
      <c r="L1357"/>
      <c r="M1357"/>
      <c r="N1357"/>
      <c r="O1357"/>
    </row>
    <row r="1358" spans="1:15" ht="12.75" x14ac:dyDescent="0.2">
      <c r="A1358"/>
      <c r="B1358"/>
      <c r="C1358"/>
      <c r="D1358"/>
      <c r="E1358"/>
      <c r="F1358"/>
      <c r="G1358" s="28"/>
      <c r="H1358"/>
      <c r="I1358"/>
      <c r="J1358"/>
      <c r="K1358"/>
      <c r="L1358"/>
      <c r="M1358"/>
      <c r="N1358"/>
      <c r="O1358"/>
    </row>
    <row r="1359" spans="1:15" ht="12.75" x14ac:dyDescent="0.2">
      <c r="A1359"/>
      <c r="B1359"/>
      <c r="C1359"/>
      <c r="D1359"/>
      <c r="E1359"/>
      <c r="F1359"/>
      <c r="G1359" s="28"/>
      <c r="H1359"/>
      <c r="I1359"/>
      <c r="J1359"/>
      <c r="K1359"/>
      <c r="L1359"/>
      <c r="M1359"/>
      <c r="N1359"/>
      <c r="O1359"/>
    </row>
    <row r="1360" spans="1:15" ht="12.75" x14ac:dyDescent="0.2">
      <c r="A1360"/>
      <c r="B1360"/>
      <c r="C1360"/>
      <c r="D1360"/>
      <c r="E1360"/>
      <c r="F1360"/>
      <c r="G1360" s="28"/>
      <c r="H1360"/>
      <c r="I1360"/>
      <c r="J1360"/>
      <c r="K1360"/>
      <c r="L1360"/>
      <c r="M1360"/>
      <c r="N1360"/>
      <c r="O1360"/>
    </row>
    <row r="1361" spans="1:15" ht="12.75" x14ac:dyDescent="0.2">
      <c r="A1361"/>
      <c r="B1361"/>
      <c r="C1361"/>
      <c r="D1361"/>
      <c r="E1361"/>
      <c r="F1361"/>
      <c r="G1361" s="28"/>
      <c r="H1361"/>
      <c r="I1361"/>
      <c r="J1361"/>
      <c r="K1361"/>
      <c r="L1361"/>
      <c r="M1361"/>
      <c r="N1361"/>
      <c r="O1361"/>
    </row>
    <row r="1362" spans="1:15" ht="12.75" x14ac:dyDescent="0.2">
      <c r="A1362"/>
      <c r="B1362"/>
      <c r="C1362"/>
      <c r="D1362"/>
      <c r="E1362"/>
      <c r="F1362"/>
      <c r="G1362" s="28"/>
      <c r="H1362"/>
      <c r="I1362"/>
      <c r="J1362"/>
      <c r="K1362"/>
      <c r="L1362"/>
      <c r="M1362"/>
      <c r="N1362"/>
      <c r="O1362"/>
    </row>
    <row r="1363" spans="1:15" ht="12.75" x14ac:dyDescent="0.2">
      <c r="A1363"/>
      <c r="B1363"/>
      <c r="C1363"/>
      <c r="D1363"/>
      <c r="E1363"/>
      <c r="F1363"/>
      <c r="G1363" s="28"/>
      <c r="H1363"/>
      <c r="I1363"/>
      <c r="J1363"/>
      <c r="K1363"/>
      <c r="L1363"/>
      <c r="M1363"/>
      <c r="N1363"/>
      <c r="O1363"/>
    </row>
    <row r="1364" spans="1:15" ht="12.75" x14ac:dyDescent="0.2">
      <c r="A1364"/>
      <c r="B1364"/>
      <c r="C1364"/>
      <c r="D1364"/>
      <c r="E1364"/>
      <c r="F1364"/>
      <c r="G1364" s="28"/>
      <c r="H1364"/>
      <c r="I1364"/>
      <c r="J1364"/>
      <c r="K1364"/>
      <c r="L1364"/>
      <c r="M1364"/>
      <c r="N1364"/>
      <c r="O1364"/>
    </row>
    <row r="1365" spans="1:15" ht="12.75" x14ac:dyDescent="0.2">
      <c r="A1365"/>
      <c r="B1365"/>
      <c r="C1365"/>
      <c r="D1365"/>
      <c r="E1365"/>
      <c r="F1365"/>
      <c r="G1365" s="28"/>
      <c r="H1365"/>
      <c r="I1365"/>
      <c r="J1365"/>
      <c r="K1365"/>
      <c r="L1365"/>
      <c r="M1365"/>
      <c r="N1365"/>
      <c r="O1365"/>
    </row>
    <row r="1366" spans="1:15" ht="12.75" x14ac:dyDescent="0.2">
      <c r="A1366"/>
      <c r="B1366"/>
      <c r="C1366"/>
      <c r="D1366"/>
      <c r="E1366"/>
      <c r="F1366"/>
      <c r="G1366" s="28"/>
      <c r="H1366"/>
      <c r="I1366"/>
      <c r="J1366"/>
      <c r="K1366"/>
      <c r="L1366"/>
      <c r="M1366"/>
      <c r="N1366"/>
      <c r="O1366"/>
    </row>
    <row r="1367" spans="1:15" ht="12.75" x14ac:dyDescent="0.2">
      <c r="A1367"/>
      <c r="B1367"/>
      <c r="C1367"/>
      <c r="D1367"/>
      <c r="E1367"/>
      <c r="F1367"/>
      <c r="G1367" s="28"/>
      <c r="H1367"/>
      <c r="I1367"/>
      <c r="J1367"/>
      <c r="K1367"/>
      <c r="L1367"/>
      <c r="M1367"/>
      <c r="N1367"/>
      <c r="O1367"/>
    </row>
    <row r="1368" spans="1:15" ht="12.75" x14ac:dyDescent="0.2">
      <c r="A1368"/>
      <c r="B1368"/>
      <c r="C1368"/>
      <c r="D1368"/>
      <c r="E1368"/>
      <c r="F1368"/>
      <c r="G1368" s="28"/>
      <c r="H1368"/>
      <c r="I1368"/>
      <c r="J1368"/>
      <c r="K1368"/>
      <c r="L1368"/>
      <c r="M1368"/>
      <c r="N1368"/>
      <c r="O1368"/>
    </row>
    <row r="1369" spans="1:15" ht="12.75" x14ac:dyDescent="0.2">
      <c r="A1369"/>
      <c r="B1369"/>
      <c r="C1369"/>
      <c r="D1369"/>
      <c r="E1369"/>
      <c r="F1369"/>
      <c r="G1369" s="28"/>
      <c r="H1369"/>
      <c r="I1369"/>
      <c r="J1369"/>
      <c r="K1369"/>
      <c r="L1369"/>
      <c r="M1369"/>
      <c r="N1369"/>
      <c r="O1369"/>
    </row>
    <row r="1370" spans="1:15" ht="12.75" x14ac:dyDescent="0.2">
      <c r="A1370"/>
      <c r="B1370"/>
      <c r="C1370"/>
      <c r="D1370"/>
      <c r="E1370"/>
      <c r="F1370"/>
      <c r="G1370" s="28"/>
      <c r="H1370"/>
      <c r="I1370"/>
      <c r="J1370"/>
      <c r="K1370"/>
      <c r="L1370"/>
      <c r="M1370"/>
      <c r="N1370"/>
      <c r="O1370"/>
    </row>
    <row r="1371" spans="1:15" ht="12.75" x14ac:dyDescent="0.2">
      <c r="A1371"/>
      <c r="B1371"/>
      <c r="C1371"/>
      <c r="D1371"/>
      <c r="E1371"/>
      <c r="F1371"/>
      <c r="G1371" s="28"/>
      <c r="H1371"/>
      <c r="I1371"/>
      <c r="J1371"/>
      <c r="K1371"/>
      <c r="L1371"/>
      <c r="M1371"/>
      <c r="N1371"/>
      <c r="O1371"/>
    </row>
    <row r="1372" spans="1:15" ht="12.75" x14ac:dyDescent="0.2">
      <c r="A1372"/>
      <c r="B1372"/>
      <c r="C1372"/>
      <c r="D1372"/>
      <c r="E1372"/>
      <c r="F1372"/>
      <c r="G1372" s="28"/>
      <c r="H1372"/>
      <c r="I1372"/>
      <c r="J1372"/>
      <c r="K1372"/>
      <c r="L1372"/>
      <c r="M1372"/>
      <c r="N1372"/>
      <c r="O1372"/>
    </row>
    <row r="1373" spans="1:15" ht="12.75" x14ac:dyDescent="0.2">
      <c r="A1373"/>
      <c r="B1373"/>
      <c r="C1373"/>
      <c r="D1373"/>
      <c r="E1373"/>
      <c r="F1373"/>
      <c r="G1373" s="28"/>
      <c r="H1373"/>
      <c r="I1373"/>
      <c r="J1373"/>
      <c r="K1373"/>
      <c r="L1373"/>
      <c r="M1373"/>
      <c r="N1373"/>
      <c r="O1373"/>
    </row>
    <row r="1374" spans="1:15" ht="12.75" x14ac:dyDescent="0.2">
      <c r="A1374"/>
      <c r="B1374"/>
      <c r="C1374"/>
      <c r="D1374"/>
      <c r="E1374"/>
      <c r="F1374"/>
      <c r="G1374" s="28"/>
      <c r="H1374"/>
      <c r="I1374"/>
      <c r="J1374"/>
      <c r="K1374"/>
      <c r="L1374"/>
      <c r="M1374"/>
      <c r="N1374"/>
      <c r="O1374"/>
    </row>
    <row r="1375" spans="1:15" ht="12.75" x14ac:dyDescent="0.2">
      <c r="A1375"/>
      <c r="B1375"/>
      <c r="C1375"/>
      <c r="D1375"/>
      <c r="E1375"/>
      <c r="F1375"/>
      <c r="G1375" s="28"/>
      <c r="H1375"/>
      <c r="I1375"/>
      <c r="J1375"/>
      <c r="K1375"/>
      <c r="L1375"/>
      <c r="M1375"/>
      <c r="N1375"/>
      <c r="O1375"/>
    </row>
    <row r="1376" spans="1:15" ht="12.75" x14ac:dyDescent="0.2">
      <c r="A1376"/>
      <c r="B1376"/>
      <c r="C1376"/>
      <c r="D1376"/>
      <c r="E1376"/>
      <c r="F1376"/>
      <c r="G1376" s="28"/>
      <c r="H1376"/>
      <c r="I1376"/>
      <c r="J1376"/>
      <c r="K1376"/>
      <c r="L1376"/>
      <c r="M1376"/>
      <c r="N1376"/>
      <c r="O1376"/>
    </row>
    <row r="1377" spans="1:15" ht="12.75" x14ac:dyDescent="0.2">
      <c r="A1377"/>
      <c r="B1377"/>
      <c r="C1377"/>
      <c r="D1377"/>
      <c r="E1377"/>
      <c r="F1377"/>
      <c r="G1377" s="28"/>
      <c r="H1377"/>
      <c r="I1377"/>
      <c r="J1377"/>
      <c r="K1377"/>
      <c r="L1377"/>
      <c r="M1377"/>
      <c r="N1377"/>
      <c r="O1377"/>
    </row>
    <row r="1378" spans="1:15" ht="12.75" x14ac:dyDescent="0.2">
      <c r="A1378"/>
      <c r="B1378"/>
      <c r="C1378"/>
      <c r="D1378"/>
      <c r="E1378"/>
      <c r="F1378"/>
      <c r="G1378" s="28"/>
      <c r="H1378"/>
      <c r="I1378"/>
      <c r="J1378"/>
      <c r="K1378"/>
      <c r="L1378"/>
      <c r="M1378"/>
      <c r="N1378"/>
      <c r="O1378"/>
    </row>
    <row r="1379" spans="1:15" ht="12.75" x14ac:dyDescent="0.2">
      <c r="A1379"/>
      <c r="B1379"/>
      <c r="C1379"/>
      <c r="D1379"/>
      <c r="E1379"/>
      <c r="F1379"/>
      <c r="G1379" s="28"/>
      <c r="H1379"/>
      <c r="I1379"/>
      <c r="J1379"/>
      <c r="K1379"/>
      <c r="L1379"/>
      <c r="M1379"/>
      <c r="N1379"/>
      <c r="O1379"/>
    </row>
    <row r="1380" spans="1:15" ht="12.75" x14ac:dyDescent="0.2">
      <c r="A1380"/>
      <c r="B1380"/>
      <c r="C1380"/>
      <c r="D1380"/>
      <c r="E1380"/>
      <c r="F1380"/>
      <c r="G1380" s="28"/>
      <c r="H1380"/>
      <c r="I1380"/>
      <c r="J1380"/>
      <c r="K1380"/>
      <c r="L1380"/>
      <c r="M1380"/>
      <c r="N1380"/>
      <c r="O1380"/>
    </row>
    <row r="1381" spans="1:15" ht="12.75" x14ac:dyDescent="0.2">
      <c r="A1381"/>
      <c r="B1381"/>
      <c r="C1381"/>
      <c r="D1381"/>
      <c r="E1381"/>
      <c r="F1381"/>
      <c r="G1381" s="28"/>
      <c r="H1381"/>
      <c r="I1381"/>
      <c r="J1381"/>
      <c r="K1381"/>
      <c r="L1381"/>
      <c r="M1381"/>
      <c r="N1381"/>
      <c r="O1381"/>
    </row>
    <row r="1382" spans="1:15" ht="12.75" x14ac:dyDescent="0.2">
      <c r="A1382"/>
      <c r="B1382"/>
      <c r="C1382"/>
      <c r="D1382"/>
      <c r="E1382"/>
      <c r="F1382"/>
      <c r="G1382" s="28"/>
      <c r="H1382"/>
      <c r="I1382"/>
      <c r="J1382"/>
      <c r="K1382"/>
      <c r="L1382"/>
      <c r="M1382"/>
      <c r="N1382"/>
      <c r="O1382"/>
    </row>
    <row r="1383" spans="1:15" ht="12.75" x14ac:dyDescent="0.2">
      <c r="A1383"/>
      <c r="B1383"/>
      <c r="C1383"/>
      <c r="D1383"/>
      <c r="E1383"/>
      <c r="F1383"/>
      <c r="G1383" s="28"/>
      <c r="H1383"/>
      <c r="I1383"/>
      <c r="J1383"/>
      <c r="K1383"/>
      <c r="L1383"/>
      <c r="M1383"/>
      <c r="N1383"/>
      <c r="O1383"/>
    </row>
    <row r="1384" spans="1:15" ht="12.75" x14ac:dyDescent="0.2">
      <c r="A1384"/>
      <c r="B1384"/>
      <c r="C1384"/>
      <c r="D1384"/>
      <c r="E1384"/>
      <c r="F1384"/>
      <c r="G1384" s="28"/>
      <c r="H1384"/>
      <c r="I1384"/>
      <c r="J1384"/>
      <c r="K1384"/>
      <c r="L1384"/>
      <c r="M1384"/>
      <c r="N1384"/>
      <c r="O1384"/>
    </row>
    <row r="1385" spans="1:15" ht="12.75" x14ac:dyDescent="0.2">
      <c r="A1385"/>
      <c r="B1385"/>
      <c r="C1385"/>
      <c r="D1385"/>
      <c r="E1385"/>
      <c r="F1385"/>
      <c r="G1385" s="28"/>
      <c r="H1385"/>
      <c r="I1385"/>
      <c r="J1385"/>
      <c r="K1385"/>
      <c r="L1385"/>
      <c r="M1385"/>
      <c r="N1385"/>
      <c r="O1385"/>
    </row>
    <row r="1386" spans="1:15" ht="12.75" x14ac:dyDescent="0.2">
      <c r="A1386"/>
      <c r="B1386"/>
      <c r="C1386"/>
      <c r="D1386"/>
      <c r="E1386"/>
      <c r="F1386"/>
      <c r="G1386" s="28"/>
      <c r="H1386"/>
      <c r="I1386"/>
      <c r="J1386"/>
      <c r="K1386"/>
      <c r="L1386"/>
      <c r="M1386"/>
      <c r="N1386"/>
      <c r="O1386"/>
    </row>
    <row r="1387" spans="1:15" ht="12.75" x14ac:dyDescent="0.2">
      <c r="A1387"/>
      <c r="B1387"/>
      <c r="C1387"/>
      <c r="D1387"/>
      <c r="E1387"/>
      <c r="F1387"/>
      <c r="G1387" s="28"/>
      <c r="H1387"/>
      <c r="I1387"/>
      <c r="J1387"/>
      <c r="K1387"/>
      <c r="L1387"/>
      <c r="M1387"/>
      <c r="N1387"/>
      <c r="O1387"/>
    </row>
    <row r="1388" spans="1:15" ht="12.75" x14ac:dyDescent="0.2">
      <c r="A1388"/>
      <c r="B1388"/>
      <c r="C1388"/>
      <c r="D1388"/>
      <c r="E1388"/>
      <c r="F1388"/>
      <c r="G1388" s="28"/>
      <c r="H1388"/>
      <c r="I1388"/>
      <c r="J1388"/>
      <c r="K1388"/>
      <c r="L1388"/>
      <c r="M1388"/>
      <c r="N1388"/>
      <c r="O1388"/>
    </row>
    <row r="1389" spans="1:15" ht="12.75" x14ac:dyDescent="0.2">
      <c r="A1389"/>
      <c r="B1389"/>
      <c r="C1389"/>
      <c r="D1389"/>
      <c r="E1389"/>
      <c r="F1389"/>
      <c r="G1389" s="28"/>
      <c r="H1389"/>
      <c r="I1389"/>
      <c r="J1389"/>
      <c r="K1389"/>
      <c r="L1389"/>
      <c r="M1389"/>
      <c r="N1389"/>
      <c r="O1389"/>
    </row>
    <row r="1390" spans="1:15" ht="12.75" x14ac:dyDescent="0.2">
      <c r="A1390"/>
      <c r="B1390"/>
      <c r="C1390"/>
      <c r="D1390"/>
      <c r="E1390"/>
      <c r="F1390"/>
      <c r="G1390" s="28"/>
      <c r="H1390"/>
      <c r="I1390"/>
      <c r="J1390"/>
      <c r="K1390"/>
      <c r="L1390"/>
      <c r="M1390"/>
      <c r="N1390"/>
      <c r="O1390"/>
    </row>
    <row r="1391" spans="1:15" ht="12.75" x14ac:dyDescent="0.2">
      <c r="A1391"/>
      <c r="B1391"/>
      <c r="C1391"/>
      <c r="D1391"/>
      <c r="E1391"/>
      <c r="F1391"/>
      <c r="G1391" s="28"/>
      <c r="H1391"/>
      <c r="I1391"/>
      <c r="J1391"/>
      <c r="K1391"/>
      <c r="L1391"/>
      <c r="M1391"/>
      <c r="N1391"/>
      <c r="O1391"/>
    </row>
    <row r="1392" spans="1:15" ht="12.75" x14ac:dyDescent="0.2">
      <c r="A1392"/>
      <c r="B1392"/>
      <c r="C1392"/>
      <c r="D1392"/>
      <c r="E1392"/>
      <c r="F1392"/>
      <c r="G1392" s="28"/>
      <c r="H1392"/>
      <c r="I1392"/>
      <c r="J1392"/>
      <c r="K1392"/>
      <c r="L1392"/>
      <c r="M1392"/>
      <c r="N1392"/>
      <c r="O1392"/>
    </row>
    <row r="1393" spans="1:15" ht="12.75" x14ac:dyDescent="0.2">
      <c r="A1393"/>
      <c r="B1393"/>
      <c r="C1393"/>
      <c r="D1393"/>
      <c r="E1393"/>
      <c r="F1393"/>
      <c r="G1393" s="28"/>
      <c r="H1393"/>
      <c r="I1393"/>
      <c r="J1393"/>
      <c r="K1393"/>
      <c r="L1393"/>
      <c r="M1393"/>
      <c r="N1393"/>
      <c r="O1393"/>
    </row>
    <row r="1394" spans="1:15" ht="12.75" x14ac:dyDescent="0.2">
      <c r="A1394"/>
      <c r="B1394"/>
      <c r="C1394"/>
      <c r="D1394"/>
      <c r="E1394"/>
      <c r="F1394"/>
      <c r="G1394" s="28"/>
      <c r="H1394"/>
      <c r="I1394"/>
      <c r="J1394"/>
      <c r="K1394"/>
      <c r="L1394"/>
      <c r="M1394"/>
      <c r="N1394"/>
      <c r="O1394"/>
    </row>
    <row r="1395" spans="1:15" ht="12.75" x14ac:dyDescent="0.2">
      <c r="A1395"/>
      <c r="B1395"/>
      <c r="C1395"/>
      <c r="D1395"/>
      <c r="E1395"/>
      <c r="F1395"/>
      <c r="G1395" s="28"/>
      <c r="H1395"/>
      <c r="I1395"/>
      <c r="J1395"/>
      <c r="K1395"/>
      <c r="L1395"/>
      <c r="M1395"/>
      <c r="N1395"/>
      <c r="O1395"/>
    </row>
    <row r="1396" spans="1:15" ht="12.75" x14ac:dyDescent="0.2">
      <c r="A1396"/>
      <c r="B1396"/>
      <c r="C1396"/>
      <c r="D1396"/>
      <c r="E1396"/>
      <c r="F1396"/>
      <c r="G1396" s="28"/>
      <c r="H1396"/>
      <c r="I1396"/>
      <c r="J1396"/>
      <c r="K1396"/>
      <c r="L1396"/>
      <c r="M1396"/>
      <c r="N1396"/>
      <c r="O1396"/>
    </row>
    <row r="1397" spans="1:15" ht="12.75" x14ac:dyDescent="0.2">
      <c r="A1397"/>
      <c r="B1397"/>
      <c r="C1397"/>
      <c r="D1397"/>
      <c r="E1397"/>
      <c r="F1397"/>
      <c r="G1397" s="28"/>
      <c r="H1397"/>
      <c r="I1397"/>
      <c r="J1397"/>
      <c r="K1397"/>
      <c r="L1397"/>
      <c r="M1397"/>
      <c r="N1397"/>
      <c r="O1397"/>
    </row>
    <row r="1398" spans="1:15" ht="12.75" x14ac:dyDescent="0.2">
      <c r="A1398"/>
      <c r="B1398"/>
      <c r="C1398"/>
      <c r="D1398"/>
      <c r="E1398"/>
      <c r="F1398"/>
      <c r="G1398" s="28"/>
      <c r="H1398"/>
      <c r="I1398"/>
      <c r="J1398"/>
      <c r="K1398"/>
      <c r="L1398"/>
      <c r="M1398"/>
      <c r="N1398"/>
      <c r="O1398"/>
    </row>
    <row r="1399" spans="1:15" ht="12.75" x14ac:dyDescent="0.2">
      <c r="A1399"/>
      <c r="B1399"/>
      <c r="C1399"/>
      <c r="D1399"/>
      <c r="E1399"/>
      <c r="F1399"/>
      <c r="G1399" s="28"/>
      <c r="H1399"/>
      <c r="I1399"/>
      <c r="J1399"/>
      <c r="K1399"/>
      <c r="L1399"/>
      <c r="M1399"/>
      <c r="N1399"/>
      <c r="O1399"/>
    </row>
    <row r="1400" spans="1:15" ht="12.75" x14ac:dyDescent="0.2">
      <c r="A1400"/>
      <c r="B1400"/>
      <c r="C1400"/>
      <c r="D1400"/>
      <c r="E1400"/>
      <c r="F1400"/>
      <c r="G1400" s="28"/>
      <c r="H1400"/>
      <c r="I1400"/>
      <c r="J1400"/>
      <c r="K1400"/>
      <c r="L1400"/>
      <c r="M1400"/>
      <c r="N1400"/>
      <c r="O1400"/>
    </row>
    <row r="1401" spans="1:15" ht="12.75" x14ac:dyDescent="0.2">
      <c r="A1401"/>
      <c r="B1401"/>
      <c r="C1401"/>
      <c r="D1401"/>
      <c r="E1401"/>
      <c r="F1401"/>
      <c r="G1401" s="28"/>
      <c r="H1401"/>
      <c r="I1401"/>
      <c r="J1401"/>
      <c r="K1401"/>
      <c r="L1401"/>
      <c r="M1401"/>
      <c r="N1401"/>
      <c r="O1401"/>
    </row>
    <row r="1402" spans="1:15" ht="12.75" x14ac:dyDescent="0.2">
      <c r="A1402"/>
      <c r="B1402"/>
      <c r="C1402"/>
      <c r="D1402"/>
      <c r="E1402"/>
      <c r="F1402"/>
      <c r="G1402" s="28"/>
      <c r="H1402"/>
      <c r="I1402"/>
      <c r="J1402"/>
      <c r="K1402"/>
      <c r="L1402"/>
      <c r="M1402"/>
      <c r="N1402"/>
      <c r="O1402"/>
    </row>
    <row r="1403" spans="1:15" ht="12.75" x14ac:dyDescent="0.2">
      <c r="A1403"/>
      <c r="B1403"/>
      <c r="C1403"/>
      <c r="D1403"/>
      <c r="E1403"/>
      <c r="F1403"/>
      <c r="G1403" s="28"/>
      <c r="H1403"/>
      <c r="I1403"/>
      <c r="J1403"/>
      <c r="K1403"/>
      <c r="L1403"/>
      <c r="M1403"/>
      <c r="N1403"/>
      <c r="O1403"/>
    </row>
    <row r="1404" spans="1:15" ht="12.75" x14ac:dyDescent="0.2">
      <c r="A1404"/>
      <c r="B1404"/>
      <c r="C1404"/>
      <c r="D1404"/>
      <c r="E1404"/>
      <c r="F1404"/>
      <c r="G1404" s="28"/>
      <c r="H1404"/>
      <c r="I1404"/>
      <c r="J1404"/>
      <c r="K1404"/>
      <c r="L1404"/>
      <c r="M1404"/>
      <c r="N1404"/>
      <c r="O1404"/>
    </row>
    <row r="1405" spans="1:15" ht="12.75" x14ac:dyDescent="0.2">
      <c r="A1405"/>
      <c r="B1405"/>
      <c r="C1405"/>
      <c r="D1405"/>
      <c r="E1405"/>
      <c r="F1405"/>
      <c r="G1405" s="28"/>
      <c r="H1405"/>
      <c r="I1405"/>
      <c r="J1405"/>
      <c r="K1405"/>
      <c r="L1405"/>
      <c r="M1405"/>
      <c r="N1405"/>
      <c r="O1405"/>
    </row>
    <row r="1406" spans="1:15" ht="12.75" x14ac:dyDescent="0.2">
      <c r="A1406"/>
      <c r="B1406"/>
      <c r="C1406"/>
      <c r="D1406"/>
      <c r="E1406"/>
      <c r="F1406"/>
      <c r="G1406" s="28"/>
      <c r="H1406"/>
      <c r="I1406"/>
      <c r="J1406"/>
      <c r="K1406"/>
      <c r="L1406"/>
      <c r="M1406"/>
      <c r="N1406"/>
      <c r="O1406"/>
    </row>
    <row r="1407" spans="1:15" ht="12.75" x14ac:dyDescent="0.2">
      <c r="A1407"/>
      <c r="B1407"/>
      <c r="C1407"/>
      <c r="D1407"/>
      <c r="E1407"/>
      <c r="F1407"/>
      <c r="G1407" s="28"/>
      <c r="H1407"/>
      <c r="I1407"/>
      <c r="J1407"/>
      <c r="K1407"/>
      <c r="L1407"/>
      <c r="M1407"/>
      <c r="N1407"/>
      <c r="O1407"/>
    </row>
    <row r="1408" spans="1:15" ht="12.75" x14ac:dyDescent="0.2">
      <c r="A1408"/>
      <c r="B1408"/>
      <c r="C1408"/>
      <c r="D1408"/>
      <c r="E1408"/>
      <c r="F1408"/>
      <c r="G1408" s="28"/>
      <c r="H1408"/>
      <c r="I1408"/>
      <c r="J1408"/>
      <c r="K1408"/>
      <c r="L1408"/>
      <c r="M1408"/>
      <c r="N1408"/>
      <c r="O1408"/>
    </row>
    <row r="1409" spans="1:15" ht="12.75" x14ac:dyDescent="0.2">
      <c r="A1409"/>
      <c r="B1409"/>
      <c r="C1409"/>
      <c r="D1409"/>
      <c r="E1409"/>
      <c r="F1409"/>
      <c r="G1409" s="28"/>
      <c r="H1409"/>
      <c r="I1409"/>
      <c r="J1409"/>
      <c r="K1409"/>
      <c r="L1409"/>
      <c r="M1409"/>
      <c r="N1409"/>
      <c r="O1409"/>
    </row>
    <row r="1410" spans="1:15" ht="12.75" x14ac:dyDescent="0.2">
      <c r="A1410"/>
      <c r="B1410"/>
      <c r="C1410"/>
      <c r="D1410"/>
      <c r="E1410"/>
      <c r="F1410"/>
      <c r="G1410" s="28"/>
      <c r="H1410"/>
      <c r="I1410"/>
      <c r="J1410"/>
      <c r="K1410"/>
      <c r="L1410"/>
      <c r="M1410"/>
      <c r="N1410"/>
      <c r="O1410"/>
    </row>
    <row r="1411" spans="1:15" ht="12.75" x14ac:dyDescent="0.2">
      <c r="A1411"/>
      <c r="B1411"/>
      <c r="C1411"/>
      <c r="D1411"/>
      <c r="E1411"/>
      <c r="F1411"/>
      <c r="G1411" s="28"/>
      <c r="H1411"/>
      <c r="I1411"/>
      <c r="J1411"/>
      <c r="K1411"/>
      <c r="L1411"/>
      <c r="M1411"/>
      <c r="N1411"/>
      <c r="O1411"/>
    </row>
    <row r="1412" spans="1:15" ht="12.75" x14ac:dyDescent="0.2">
      <c r="A1412"/>
      <c r="B1412"/>
      <c r="C1412"/>
      <c r="D1412"/>
      <c r="E1412"/>
      <c r="F1412"/>
      <c r="G1412" s="28"/>
      <c r="H1412"/>
      <c r="I1412"/>
      <c r="J1412"/>
      <c r="K1412"/>
      <c r="L1412"/>
      <c r="M1412"/>
      <c r="N1412"/>
      <c r="O1412"/>
    </row>
    <row r="1413" spans="1:15" ht="12.75" x14ac:dyDescent="0.2">
      <c r="A1413"/>
      <c r="B1413"/>
      <c r="C1413"/>
      <c r="D1413"/>
      <c r="E1413"/>
      <c r="F1413"/>
      <c r="G1413" s="28"/>
      <c r="H1413"/>
      <c r="I1413"/>
      <c r="J1413"/>
      <c r="K1413"/>
      <c r="L1413"/>
      <c r="M1413"/>
      <c r="N1413"/>
      <c r="O1413"/>
    </row>
    <row r="1414" spans="1:15" ht="12.75" x14ac:dyDescent="0.2">
      <c r="A1414"/>
      <c r="B1414"/>
      <c r="C1414"/>
      <c r="D1414"/>
      <c r="E1414"/>
      <c r="F1414"/>
      <c r="G1414" s="28"/>
      <c r="H1414"/>
      <c r="I1414"/>
      <c r="J1414"/>
      <c r="K1414"/>
      <c r="L1414"/>
      <c r="M1414"/>
      <c r="N1414"/>
      <c r="O1414"/>
    </row>
    <row r="1415" spans="1:15" ht="12.75" x14ac:dyDescent="0.2">
      <c r="A1415"/>
      <c r="B1415"/>
      <c r="C1415"/>
      <c r="D1415"/>
      <c r="E1415"/>
      <c r="F1415"/>
      <c r="G1415" s="28"/>
      <c r="H1415"/>
      <c r="I1415"/>
      <c r="J1415"/>
      <c r="K1415"/>
      <c r="L1415"/>
      <c r="M1415"/>
      <c r="N1415"/>
      <c r="O1415"/>
    </row>
    <row r="1416" spans="1:15" ht="12.75" x14ac:dyDescent="0.2">
      <c r="A1416"/>
      <c r="B1416"/>
      <c r="C1416"/>
      <c r="D1416"/>
      <c r="E1416"/>
      <c r="F1416"/>
      <c r="G1416" s="28"/>
      <c r="H1416"/>
      <c r="I1416"/>
      <c r="J1416"/>
      <c r="K1416"/>
      <c r="L1416"/>
      <c r="M1416"/>
      <c r="N1416"/>
      <c r="O1416"/>
    </row>
    <row r="1417" spans="1:15" ht="12.75" x14ac:dyDescent="0.2">
      <c r="A1417"/>
      <c r="B1417"/>
      <c r="C1417"/>
      <c r="D1417"/>
      <c r="E1417"/>
      <c r="F1417"/>
      <c r="G1417" s="28"/>
      <c r="H1417"/>
      <c r="I1417"/>
      <c r="J1417"/>
      <c r="K1417"/>
      <c r="L1417"/>
      <c r="M1417"/>
      <c r="N1417"/>
      <c r="O1417"/>
    </row>
    <row r="1418" spans="1:15" ht="12.75" x14ac:dyDescent="0.2">
      <c r="A1418"/>
      <c r="B1418"/>
      <c r="C1418"/>
      <c r="D1418"/>
      <c r="E1418"/>
      <c r="F1418"/>
      <c r="G1418" s="28"/>
      <c r="H1418"/>
      <c r="I1418"/>
      <c r="J1418"/>
      <c r="K1418"/>
      <c r="L1418"/>
      <c r="M1418"/>
      <c r="N1418"/>
      <c r="O1418"/>
    </row>
    <row r="1419" spans="1:15" ht="12.75" x14ac:dyDescent="0.2">
      <c r="A1419"/>
      <c r="B1419"/>
      <c r="C1419"/>
      <c r="D1419"/>
      <c r="E1419"/>
      <c r="F1419"/>
      <c r="G1419" s="28"/>
      <c r="H1419"/>
      <c r="I1419"/>
      <c r="J1419"/>
      <c r="K1419"/>
      <c r="L1419"/>
      <c r="M1419"/>
      <c r="N1419"/>
      <c r="O1419"/>
    </row>
    <row r="1420" spans="1:15" ht="12.75" x14ac:dyDescent="0.2">
      <c r="A1420"/>
      <c r="B1420"/>
      <c r="C1420"/>
      <c r="D1420"/>
      <c r="E1420"/>
      <c r="F1420"/>
      <c r="G1420" s="28"/>
      <c r="H1420"/>
      <c r="I1420"/>
      <c r="J1420"/>
      <c r="K1420"/>
      <c r="L1420"/>
      <c r="M1420"/>
      <c r="N1420"/>
      <c r="O1420"/>
    </row>
    <row r="1421" spans="1:15" ht="12.75" x14ac:dyDescent="0.2">
      <c r="A1421"/>
      <c r="B1421"/>
      <c r="C1421"/>
      <c r="D1421"/>
      <c r="E1421"/>
      <c r="F1421"/>
      <c r="G1421" s="28"/>
      <c r="H1421"/>
      <c r="I1421"/>
      <c r="J1421"/>
      <c r="K1421"/>
      <c r="L1421"/>
      <c r="M1421"/>
      <c r="N1421"/>
      <c r="O1421"/>
    </row>
    <row r="1422" spans="1:15" ht="12.75" x14ac:dyDescent="0.2">
      <c r="A1422"/>
      <c r="B1422"/>
      <c r="C1422"/>
      <c r="D1422"/>
      <c r="E1422"/>
      <c r="F1422"/>
      <c r="G1422" s="28"/>
      <c r="H1422"/>
      <c r="I1422"/>
      <c r="J1422"/>
      <c r="K1422"/>
      <c r="L1422"/>
      <c r="M1422"/>
      <c r="N1422"/>
      <c r="O1422"/>
    </row>
    <row r="1423" spans="1:15" ht="12.75" x14ac:dyDescent="0.2">
      <c r="A1423"/>
      <c r="B1423"/>
      <c r="C1423"/>
      <c r="D1423"/>
      <c r="E1423"/>
      <c r="F1423"/>
      <c r="G1423" s="28"/>
      <c r="H1423"/>
      <c r="I1423"/>
      <c r="J1423"/>
      <c r="K1423"/>
      <c r="L1423"/>
      <c r="M1423"/>
      <c r="N1423"/>
      <c r="O1423"/>
    </row>
    <row r="1424" spans="1:15" ht="12.75" x14ac:dyDescent="0.2">
      <c r="A1424"/>
      <c r="B1424"/>
      <c r="C1424"/>
      <c r="D1424"/>
      <c r="E1424"/>
      <c r="F1424"/>
      <c r="G1424" s="28"/>
      <c r="H1424"/>
      <c r="I1424"/>
      <c r="J1424"/>
      <c r="K1424"/>
      <c r="L1424"/>
      <c r="M1424"/>
      <c r="N1424"/>
      <c r="O1424"/>
    </row>
    <row r="1425" spans="1:15" ht="12.75" x14ac:dyDescent="0.2">
      <c r="A1425"/>
      <c r="B1425"/>
      <c r="C1425"/>
      <c r="D1425"/>
      <c r="E1425"/>
      <c r="F1425"/>
      <c r="G1425" s="28"/>
      <c r="H1425"/>
      <c r="I1425"/>
      <c r="J1425"/>
      <c r="K1425"/>
      <c r="L1425"/>
      <c r="M1425"/>
      <c r="N1425"/>
      <c r="O1425"/>
    </row>
    <row r="1426" spans="1:15" ht="12.75" x14ac:dyDescent="0.2">
      <c r="A1426"/>
      <c r="B1426"/>
      <c r="C1426"/>
      <c r="D1426"/>
      <c r="E1426"/>
      <c r="F1426"/>
      <c r="G1426" s="28"/>
      <c r="H1426"/>
      <c r="I1426"/>
      <c r="J1426"/>
      <c r="K1426"/>
      <c r="L1426"/>
      <c r="M1426"/>
      <c r="N1426"/>
      <c r="O1426"/>
    </row>
    <row r="1427" spans="1:15" ht="12.75" x14ac:dyDescent="0.2">
      <c r="A1427"/>
      <c r="B1427"/>
      <c r="C1427"/>
      <c r="D1427"/>
      <c r="E1427"/>
      <c r="F1427"/>
      <c r="G1427" s="28"/>
      <c r="H1427"/>
      <c r="I1427"/>
      <c r="J1427"/>
      <c r="K1427"/>
      <c r="L1427"/>
      <c r="M1427"/>
      <c r="N1427"/>
      <c r="O1427"/>
    </row>
    <row r="1428" spans="1:15" ht="12.75" x14ac:dyDescent="0.2">
      <c r="A1428"/>
      <c r="B1428"/>
      <c r="C1428"/>
      <c r="D1428"/>
      <c r="E1428"/>
      <c r="F1428"/>
      <c r="G1428" s="28"/>
      <c r="H1428"/>
      <c r="I1428"/>
      <c r="J1428"/>
      <c r="K1428"/>
      <c r="L1428"/>
      <c r="M1428"/>
      <c r="N1428"/>
      <c r="O1428"/>
    </row>
    <row r="1429" spans="1:15" ht="12.75" x14ac:dyDescent="0.2">
      <c r="A1429"/>
      <c r="B1429"/>
      <c r="C1429"/>
      <c r="D1429"/>
      <c r="E1429"/>
      <c r="F1429"/>
      <c r="G1429" s="28"/>
      <c r="H1429"/>
      <c r="I1429"/>
      <c r="J1429"/>
      <c r="K1429"/>
      <c r="L1429"/>
      <c r="M1429"/>
      <c r="N1429"/>
      <c r="O1429"/>
    </row>
    <row r="1430" spans="1:15" ht="12.75" x14ac:dyDescent="0.2">
      <c r="A1430"/>
      <c r="B1430"/>
      <c r="C1430"/>
      <c r="D1430"/>
      <c r="E1430"/>
      <c r="F1430"/>
      <c r="G1430" s="28"/>
      <c r="H1430"/>
      <c r="I1430"/>
      <c r="J1430"/>
      <c r="K1430"/>
      <c r="L1430"/>
      <c r="M1430"/>
      <c r="N1430"/>
      <c r="O1430"/>
    </row>
    <row r="1431" spans="1:15" ht="12.75" x14ac:dyDescent="0.2">
      <c r="A1431"/>
      <c r="B1431"/>
      <c r="C1431"/>
      <c r="D1431"/>
      <c r="E1431"/>
      <c r="F1431"/>
      <c r="G1431" s="28"/>
      <c r="H1431"/>
      <c r="I1431"/>
      <c r="J1431"/>
      <c r="K1431"/>
      <c r="L1431"/>
      <c r="M1431"/>
      <c r="N1431"/>
      <c r="O1431"/>
    </row>
    <row r="1432" spans="1:15" ht="12.75" x14ac:dyDescent="0.2">
      <c r="A1432"/>
      <c r="B1432"/>
      <c r="C1432"/>
      <c r="D1432"/>
      <c r="E1432"/>
      <c r="F1432"/>
      <c r="G1432" s="28"/>
      <c r="H1432"/>
      <c r="I1432"/>
      <c r="J1432"/>
      <c r="K1432"/>
      <c r="L1432"/>
      <c r="M1432"/>
      <c r="N1432"/>
      <c r="O1432"/>
    </row>
    <row r="1433" spans="1:15" ht="13.5" thickBot="1" x14ac:dyDescent="0.25">
      <c r="A1433"/>
      <c r="B1433"/>
      <c r="C1433"/>
      <c r="D1433"/>
      <c r="E1433"/>
      <c r="F1433"/>
      <c r="G1433" s="28"/>
      <c r="H1433"/>
      <c r="I1433"/>
      <c r="J1433"/>
      <c r="K1433"/>
      <c r="L1433"/>
      <c r="M1433"/>
      <c r="N1433"/>
      <c r="O1433"/>
    </row>
    <row r="1434" spans="1:15" ht="13.5" thickTop="1" x14ac:dyDescent="0.2">
      <c r="A1434"/>
      <c r="B1434"/>
      <c r="C1434"/>
      <c r="D1434"/>
      <c r="E1434"/>
      <c r="F1434"/>
      <c r="G1434" s="28"/>
      <c r="H1434"/>
      <c r="I1434"/>
      <c r="J1434"/>
      <c r="K1434"/>
      <c r="L1434"/>
      <c r="M1434"/>
      <c r="N1434"/>
      <c r="O1434"/>
    </row>
    <row r="1435" spans="1:15" ht="12.75" x14ac:dyDescent="0.2">
      <c r="A1435"/>
      <c r="B1435"/>
      <c r="C1435"/>
      <c r="D1435"/>
      <c r="E1435"/>
      <c r="F1435"/>
      <c r="G1435" s="28"/>
      <c r="H1435"/>
      <c r="I1435"/>
      <c r="J1435"/>
      <c r="K1435"/>
      <c r="L1435"/>
      <c r="M1435"/>
      <c r="N1435"/>
      <c r="O1435"/>
    </row>
    <row r="1436" spans="1:15" ht="12.75" x14ac:dyDescent="0.2">
      <c r="A1436"/>
      <c r="B1436"/>
      <c r="C1436"/>
      <c r="D1436"/>
      <c r="E1436"/>
      <c r="F1436"/>
      <c r="G1436" s="28"/>
      <c r="H1436"/>
      <c r="I1436"/>
      <c r="J1436"/>
      <c r="K1436"/>
      <c r="L1436"/>
      <c r="M1436"/>
      <c r="N1436"/>
      <c r="O1436"/>
    </row>
    <row r="1437" spans="1:15" ht="12.75" x14ac:dyDescent="0.2">
      <c r="A1437"/>
      <c r="B1437"/>
      <c r="C1437"/>
      <c r="D1437"/>
      <c r="E1437"/>
      <c r="F1437"/>
      <c r="G1437" s="28"/>
      <c r="H1437"/>
      <c r="I1437"/>
      <c r="J1437"/>
      <c r="K1437"/>
      <c r="L1437"/>
      <c r="M1437"/>
      <c r="N1437"/>
      <c r="O1437"/>
    </row>
    <row r="1438" spans="1:15" ht="12.75" x14ac:dyDescent="0.2">
      <c r="A1438"/>
      <c r="B1438"/>
      <c r="C1438"/>
      <c r="D1438"/>
      <c r="E1438"/>
      <c r="F1438"/>
      <c r="G1438" s="28"/>
      <c r="H1438"/>
      <c r="I1438"/>
      <c r="J1438"/>
      <c r="K1438"/>
      <c r="L1438"/>
      <c r="M1438"/>
      <c r="N1438"/>
      <c r="O1438"/>
    </row>
    <row r="1439" spans="1:15" ht="12.75" x14ac:dyDescent="0.2">
      <c r="A1439"/>
      <c r="B1439"/>
      <c r="C1439"/>
      <c r="D1439"/>
      <c r="E1439"/>
      <c r="F1439"/>
      <c r="G1439" s="28"/>
      <c r="H1439"/>
      <c r="I1439"/>
      <c r="J1439"/>
      <c r="K1439"/>
      <c r="L1439"/>
      <c r="M1439"/>
      <c r="N1439"/>
      <c r="O1439"/>
    </row>
    <row r="1440" spans="1:15" ht="12.75" x14ac:dyDescent="0.2">
      <c r="A1440"/>
      <c r="B1440"/>
      <c r="C1440"/>
      <c r="D1440"/>
      <c r="E1440"/>
      <c r="F1440"/>
      <c r="G1440" s="28"/>
      <c r="H1440"/>
      <c r="I1440"/>
      <c r="J1440"/>
      <c r="K1440"/>
      <c r="L1440"/>
      <c r="M1440"/>
      <c r="N1440"/>
      <c r="O1440"/>
    </row>
    <row r="1441" spans="1:15" ht="12.75" x14ac:dyDescent="0.2">
      <c r="A1441"/>
      <c r="B1441"/>
      <c r="C1441"/>
      <c r="D1441"/>
      <c r="E1441"/>
      <c r="F1441"/>
      <c r="G1441" s="28"/>
      <c r="H1441"/>
      <c r="I1441"/>
      <c r="J1441"/>
      <c r="K1441"/>
      <c r="L1441"/>
      <c r="M1441"/>
      <c r="N1441"/>
      <c r="O1441"/>
    </row>
    <row r="1442" spans="1:15" ht="12.75" x14ac:dyDescent="0.2">
      <c r="A1442"/>
      <c r="B1442"/>
      <c r="C1442"/>
      <c r="D1442"/>
      <c r="E1442"/>
      <c r="F1442"/>
      <c r="G1442" s="28"/>
      <c r="H1442"/>
      <c r="I1442"/>
      <c r="J1442"/>
      <c r="K1442"/>
      <c r="L1442"/>
      <c r="M1442"/>
      <c r="N1442"/>
      <c r="O1442"/>
    </row>
    <row r="1443" spans="1:15" ht="12.75" x14ac:dyDescent="0.2">
      <c r="A1443"/>
      <c r="B1443"/>
      <c r="C1443"/>
      <c r="D1443"/>
      <c r="E1443"/>
      <c r="F1443"/>
      <c r="G1443" s="28"/>
      <c r="H1443"/>
      <c r="I1443"/>
      <c r="J1443"/>
      <c r="K1443"/>
      <c r="L1443"/>
      <c r="M1443"/>
      <c r="N1443"/>
      <c r="O1443"/>
    </row>
    <row r="1444" spans="1:15" ht="12.75" x14ac:dyDescent="0.2">
      <c r="A1444"/>
      <c r="B1444"/>
      <c r="C1444"/>
      <c r="D1444"/>
      <c r="E1444"/>
      <c r="F1444"/>
      <c r="G1444" s="28"/>
      <c r="H1444"/>
      <c r="I1444"/>
      <c r="J1444"/>
      <c r="K1444"/>
      <c r="L1444"/>
      <c r="M1444"/>
      <c r="N1444"/>
      <c r="O1444"/>
    </row>
    <row r="1445" spans="1:15" ht="12.75" x14ac:dyDescent="0.2">
      <c r="A1445"/>
      <c r="B1445"/>
      <c r="C1445"/>
      <c r="D1445"/>
      <c r="E1445"/>
      <c r="F1445"/>
      <c r="G1445" s="28"/>
      <c r="H1445"/>
      <c r="I1445"/>
      <c r="J1445"/>
      <c r="K1445"/>
      <c r="L1445"/>
      <c r="M1445"/>
      <c r="N1445"/>
      <c r="O1445"/>
    </row>
    <row r="1446" spans="1:15" ht="12.75" x14ac:dyDescent="0.2">
      <c r="A1446"/>
      <c r="B1446"/>
      <c r="C1446"/>
      <c r="D1446"/>
      <c r="E1446"/>
      <c r="F1446"/>
      <c r="G1446" s="28"/>
      <c r="H1446"/>
      <c r="I1446"/>
      <c r="J1446"/>
      <c r="K1446"/>
      <c r="L1446"/>
      <c r="M1446"/>
      <c r="N1446"/>
      <c r="O1446"/>
    </row>
    <row r="1447" spans="1:15" ht="12.75" x14ac:dyDescent="0.2">
      <c r="A1447"/>
      <c r="B1447"/>
      <c r="C1447"/>
      <c r="D1447"/>
      <c r="E1447"/>
      <c r="F1447"/>
      <c r="G1447" s="28"/>
      <c r="H1447"/>
      <c r="I1447"/>
      <c r="J1447"/>
      <c r="K1447"/>
      <c r="L1447"/>
      <c r="M1447"/>
      <c r="N1447"/>
      <c r="O1447"/>
    </row>
    <row r="1448" spans="1:15" ht="12.75" x14ac:dyDescent="0.2">
      <c r="A1448"/>
      <c r="B1448"/>
      <c r="C1448"/>
      <c r="D1448"/>
      <c r="E1448"/>
      <c r="F1448"/>
      <c r="G1448" s="28"/>
      <c r="H1448"/>
      <c r="I1448"/>
      <c r="J1448"/>
      <c r="K1448"/>
      <c r="L1448"/>
      <c r="M1448"/>
      <c r="N1448"/>
      <c r="O1448"/>
    </row>
    <row r="1449" spans="1:15" ht="12.75" x14ac:dyDescent="0.2">
      <c r="A1449"/>
      <c r="B1449"/>
      <c r="C1449"/>
      <c r="D1449"/>
      <c r="E1449"/>
      <c r="F1449"/>
      <c r="G1449" s="28"/>
      <c r="H1449"/>
      <c r="I1449"/>
      <c r="J1449"/>
      <c r="K1449"/>
      <c r="L1449"/>
      <c r="M1449"/>
      <c r="N1449"/>
      <c r="O1449"/>
    </row>
    <row r="1450" spans="1:15" ht="12.75" x14ac:dyDescent="0.2">
      <c r="A1450"/>
      <c r="B1450"/>
      <c r="C1450"/>
      <c r="D1450"/>
      <c r="E1450"/>
      <c r="F1450"/>
      <c r="G1450" s="28"/>
      <c r="H1450"/>
      <c r="I1450"/>
      <c r="J1450"/>
      <c r="K1450"/>
      <c r="L1450"/>
      <c r="M1450"/>
      <c r="N1450"/>
      <c r="O1450"/>
    </row>
    <row r="1451" spans="1:15" ht="12.75" x14ac:dyDescent="0.2">
      <c r="A1451"/>
      <c r="B1451"/>
      <c r="C1451"/>
      <c r="D1451"/>
      <c r="E1451"/>
      <c r="F1451"/>
      <c r="G1451" s="28"/>
      <c r="H1451"/>
      <c r="I1451"/>
      <c r="J1451"/>
      <c r="K1451"/>
      <c r="L1451"/>
      <c r="M1451"/>
      <c r="N1451"/>
      <c r="O1451"/>
    </row>
    <row r="1452" spans="1:15" ht="12.75" x14ac:dyDescent="0.2">
      <c r="A1452"/>
      <c r="B1452"/>
      <c r="C1452"/>
      <c r="D1452"/>
      <c r="E1452"/>
      <c r="F1452"/>
      <c r="G1452" s="28"/>
      <c r="H1452"/>
      <c r="I1452"/>
      <c r="J1452"/>
      <c r="K1452"/>
      <c r="L1452"/>
      <c r="M1452"/>
      <c r="N1452"/>
      <c r="O1452"/>
    </row>
    <row r="1453" spans="1:15" ht="12.75" x14ac:dyDescent="0.2">
      <c r="A1453"/>
      <c r="B1453"/>
      <c r="C1453"/>
      <c r="D1453"/>
      <c r="E1453"/>
      <c r="F1453"/>
      <c r="G1453" s="28"/>
      <c r="H1453"/>
      <c r="I1453"/>
      <c r="J1453"/>
      <c r="K1453"/>
      <c r="L1453"/>
      <c r="M1453"/>
      <c r="N1453"/>
      <c r="O1453"/>
    </row>
    <row r="1454" spans="1:15" ht="12.75" x14ac:dyDescent="0.2">
      <c r="A1454"/>
      <c r="B1454"/>
      <c r="C1454"/>
      <c r="D1454"/>
      <c r="E1454"/>
      <c r="F1454"/>
      <c r="G1454" s="28"/>
      <c r="H1454"/>
      <c r="I1454"/>
      <c r="J1454"/>
      <c r="K1454"/>
      <c r="L1454"/>
      <c r="M1454"/>
      <c r="N1454"/>
      <c r="O1454"/>
    </row>
    <row r="1455" spans="1:15" ht="12.75" x14ac:dyDescent="0.2">
      <c r="A1455"/>
      <c r="B1455"/>
      <c r="C1455"/>
      <c r="D1455"/>
      <c r="E1455"/>
      <c r="F1455"/>
      <c r="G1455" s="28"/>
      <c r="H1455"/>
      <c r="I1455"/>
      <c r="J1455"/>
      <c r="K1455"/>
      <c r="L1455"/>
      <c r="M1455"/>
      <c r="N1455"/>
      <c r="O1455"/>
    </row>
    <row r="1456" spans="1:15" ht="12.75" x14ac:dyDescent="0.2">
      <c r="A1456"/>
      <c r="B1456"/>
      <c r="C1456"/>
      <c r="D1456"/>
      <c r="E1456"/>
      <c r="F1456"/>
      <c r="G1456" s="28"/>
      <c r="H1456"/>
      <c r="I1456"/>
      <c r="J1456"/>
      <c r="K1456"/>
      <c r="L1456"/>
      <c r="M1456"/>
      <c r="N1456"/>
      <c r="O1456"/>
    </row>
    <row r="1457" spans="1:15" ht="12.75" x14ac:dyDescent="0.2">
      <c r="A1457"/>
      <c r="B1457"/>
      <c r="C1457"/>
      <c r="D1457"/>
      <c r="E1457"/>
      <c r="F1457"/>
      <c r="G1457" s="28"/>
      <c r="H1457"/>
      <c r="I1457"/>
      <c r="J1457"/>
      <c r="K1457"/>
      <c r="L1457"/>
      <c r="M1457"/>
      <c r="N1457"/>
      <c r="O1457"/>
    </row>
    <row r="1458" spans="1:15" ht="12.75" x14ac:dyDescent="0.2">
      <c r="A1458"/>
      <c r="B1458"/>
      <c r="C1458"/>
      <c r="D1458"/>
      <c r="E1458"/>
      <c r="F1458"/>
      <c r="G1458" s="28"/>
      <c r="H1458"/>
      <c r="I1458"/>
      <c r="J1458"/>
      <c r="K1458"/>
      <c r="L1458"/>
      <c r="M1458"/>
      <c r="N1458"/>
      <c r="O1458"/>
    </row>
    <row r="1459" spans="1:15" ht="12.75" x14ac:dyDescent="0.2">
      <c r="A1459"/>
      <c r="B1459"/>
      <c r="C1459"/>
      <c r="D1459"/>
      <c r="E1459"/>
      <c r="F1459"/>
      <c r="G1459" s="28"/>
      <c r="H1459"/>
      <c r="I1459"/>
      <c r="J1459"/>
      <c r="K1459"/>
      <c r="L1459"/>
      <c r="M1459"/>
      <c r="N1459"/>
      <c r="O1459"/>
    </row>
    <row r="1460" spans="1:15" ht="12.75" x14ac:dyDescent="0.2">
      <c r="A1460"/>
      <c r="B1460"/>
      <c r="C1460"/>
      <c r="D1460"/>
      <c r="E1460"/>
      <c r="F1460"/>
      <c r="G1460" s="28"/>
      <c r="H1460"/>
      <c r="I1460"/>
      <c r="J1460"/>
      <c r="K1460"/>
      <c r="L1460"/>
      <c r="M1460"/>
      <c r="N1460"/>
      <c r="O1460"/>
    </row>
    <row r="1461" spans="1:15" ht="12.75" x14ac:dyDescent="0.2">
      <c r="A1461"/>
      <c r="B1461"/>
      <c r="C1461"/>
      <c r="D1461"/>
      <c r="E1461"/>
      <c r="F1461"/>
      <c r="G1461" s="28"/>
      <c r="H1461"/>
      <c r="I1461"/>
      <c r="J1461"/>
      <c r="K1461"/>
      <c r="L1461"/>
      <c r="M1461"/>
      <c r="N1461"/>
      <c r="O1461"/>
    </row>
    <row r="1462" spans="1:15" ht="12.75" x14ac:dyDescent="0.2">
      <c r="A1462"/>
      <c r="B1462"/>
      <c r="C1462"/>
      <c r="D1462"/>
      <c r="E1462"/>
      <c r="F1462"/>
      <c r="G1462" s="28"/>
      <c r="H1462"/>
      <c r="I1462"/>
      <c r="J1462"/>
      <c r="K1462"/>
      <c r="L1462"/>
      <c r="M1462"/>
      <c r="N1462"/>
      <c r="O1462"/>
    </row>
    <row r="1463" spans="1:15" ht="12.75" x14ac:dyDescent="0.2">
      <c r="A1463"/>
      <c r="B1463"/>
      <c r="C1463"/>
      <c r="D1463"/>
      <c r="E1463"/>
      <c r="F1463"/>
      <c r="G1463" s="28"/>
      <c r="H1463"/>
      <c r="I1463"/>
      <c r="J1463"/>
      <c r="K1463"/>
      <c r="L1463"/>
      <c r="M1463"/>
      <c r="N1463"/>
      <c r="O1463"/>
    </row>
    <row r="1464" spans="1:15" ht="12.75" x14ac:dyDescent="0.2">
      <c r="A1464"/>
      <c r="B1464"/>
      <c r="C1464"/>
      <c r="D1464"/>
      <c r="E1464"/>
      <c r="F1464"/>
      <c r="G1464" s="28"/>
      <c r="H1464"/>
      <c r="I1464"/>
      <c r="J1464"/>
      <c r="K1464"/>
      <c r="L1464"/>
      <c r="M1464"/>
      <c r="N1464"/>
      <c r="O1464"/>
    </row>
    <row r="1465" spans="1:15" ht="12.75" x14ac:dyDescent="0.2">
      <c r="A1465"/>
      <c r="B1465"/>
      <c r="C1465"/>
      <c r="D1465"/>
      <c r="E1465"/>
      <c r="F1465"/>
      <c r="G1465" s="28"/>
      <c r="H1465"/>
      <c r="I1465"/>
      <c r="J1465"/>
      <c r="K1465"/>
      <c r="L1465"/>
      <c r="M1465"/>
      <c r="N1465"/>
      <c r="O1465"/>
    </row>
    <row r="1466" spans="1:15" ht="12.75" x14ac:dyDescent="0.2">
      <c r="A1466"/>
      <c r="B1466"/>
      <c r="C1466"/>
      <c r="D1466"/>
      <c r="E1466"/>
      <c r="F1466"/>
      <c r="G1466" s="28"/>
      <c r="H1466"/>
      <c r="I1466"/>
      <c r="J1466"/>
      <c r="K1466"/>
      <c r="L1466"/>
      <c r="M1466"/>
      <c r="N1466"/>
      <c r="O1466"/>
    </row>
    <row r="1467" spans="1:15" ht="12.75" x14ac:dyDescent="0.2">
      <c r="A1467"/>
      <c r="B1467"/>
      <c r="C1467"/>
      <c r="D1467"/>
      <c r="E1467"/>
      <c r="F1467"/>
      <c r="G1467" s="28"/>
      <c r="H1467"/>
      <c r="I1467"/>
      <c r="J1467"/>
      <c r="K1467"/>
      <c r="L1467"/>
      <c r="M1467"/>
      <c r="N1467"/>
      <c r="O1467"/>
    </row>
    <row r="1468" spans="1:15" ht="12.75" x14ac:dyDescent="0.2">
      <c r="A1468"/>
      <c r="B1468"/>
      <c r="C1468"/>
      <c r="D1468"/>
      <c r="E1468"/>
      <c r="F1468"/>
      <c r="G1468" s="28"/>
      <c r="H1468"/>
      <c r="I1468"/>
      <c r="J1468"/>
      <c r="K1468"/>
      <c r="L1468"/>
      <c r="M1468"/>
      <c r="N1468"/>
      <c r="O1468"/>
    </row>
    <row r="1469" spans="1:15" ht="12.75" x14ac:dyDescent="0.2">
      <c r="A1469"/>
      <c r="B1469"/>
      <c r="C1469"/>
      <c r="D1469"/>
      <c r="E1469"/>
      <c r="F1469"/>
      <c r="G1469" s="28"/>
      <c r="H1469"/>
      <c r="I1469"/>
      <c r="J1469"/>
      <c r="K1469"/>
      <c r="L1469"/>
      <c r="M1469"/>
      <c r="N1469"/>
      <c r="O1469"/>
    </row>
    <row r="1470" spans="1:15" ht="12.75" x14ac:dyDescent="0.2">
      <c r="A1470"/>
      <c r="B1470"/>
      <c r="C1470"/>
      <c r="D1470"/>
      <c r="E1470"/>
      <c r="F1470"/>
      <c r="G1470" s="28"/>
      <c r="H1470"/>
      <c r="I1470"/>
      <c r="J1470"/>
      <c r="K1470"/>
      <c r="L1470"/>
      <c r="M1470"/>
      <c r="N1470"/>
      <c r="O1470"/>
    </row>
    <row r="1471" spans="1:15" ht="12.75" x14ac:dyDescent="0.2">
      <c r="A1471"/>
      <c r="B1471"/>
      <c r="C1471"/>
      <c r="D1471"/>
      <c r="E1471"/>
      <c r="F1471"/>
      <c r="G1471" s="28"/>
      <c r="H1471"/>
      <c r="I1471"/>
      <c r="J1471"/>
      <c r="K1471"/>
      <c r="L1471"/>
      <c r="M1471"/>
      <c r="N1471"/>
      <c r="O1471"/>
    </row>
    <row r="1472" spans="1:15" ht="12.75" x14ac:dyDescent="0.2">
      <c r="A1472"/>
      <c r="B1472"/>
      <c r="C1472"/>
      <c r="D1472"/>
      <c r="E1472"/>
      <c r="F1472"/>
      <c r="G1472" s="28"/>
      <c r="H1472"/>
      <c r="I1472"/>
      <c r="J1472"/>
      <c r="K1472"/>
      <c r="L1472"/>
      <c r="M1472"/>
      <c r="N1472"/>
      <c r="O1472"/>
    </row>
    <row r="1473" spans="1:15" ht="12.75" x14ac:dyDescent="0.2">
      <c r="A1473"/>
      <c r="B1473"/>
      <c r="C1473"/>
      <c r="D1473"/>
      <c r="E1473"/>
      <c r="F1473"/>
      <c r="G1473" s="28"/>
      <c r="H1473"/>
      <c r="I1473"/>
      <c r="J1473"/>
      <c r="K1473"/>
      <c r="L1473"/>
      <c r="M1473"/>
      <c r="N1473"/>
      <c r="O1473"/>
    </row>
    <row r="1474" spans="1:15" ht="12.75" x14ac:dyDescent="0.2">
      <c r="A1474"/>
      <c r="B1474"/>
      <c r="C1474"/>
      <c r="D1474"/>
      <c r="E1474"/>
      <c r="F1474"/>
      <c r="G1474" s="28"/>
      <c r="H1474"/>
      <c r="I1474"/>
      <c r="J1474"/>
      <c r="K1474"/>
      <c r="L1474"/>
      <c r="M1474"/>
      <c r="N1474"/>
      <c r="O1474"/>
    </row>
    <row r="1475" spans="1:15" ht="12.75" x14ac:dyDescent="0.2">
      <c r="A1475"/>
      <c r="B1475"/>
      <c r="C1475"/>
      <c r="D1475"/>
      <c r="E1475"/>
      <c r="F1475"/>
      <c r="G1475" s="28"/>
      <c r="H1475"/>
      <c r="I1475"/>
      <c r="J1475"/>
      <c r="K1475"/>
      <c r="L1475"/>
      <c r="M1475"/>
      <c r="N1475"/>
      <c r="O1475"/>
    </row>
    <row r="1476" spans="1:15" ht="12.75" x14ac:dyDescent="0.2">
      <c r="A1476"/>
      <c r="B1476"/>
      <c r="C1476"/>
      <c r="D1476"/>
      <c r="E1476"/>
      <c r="F1476"/>
      <c r="G1476" s="28"/>
      <c r="H1476"/>
      <c r="I1476"/>
      <c r="J1476"/>
      <c r="K1476"/>
      <c r="L1476"/>
      <c r="M1476"/>
      <c r="N1476"/>
      <c r="O1476"/>
    </row>
    <row r="1477" spans="1:15" ht="12.75" x14ac:dyDescent="0.2">
      <c r="A1477"/>
      <c r="B1477"/>
      <c r="C1477"/>
      <c r="D1477"/>
      <c r="E1477"/>
      <c r="F1477"/>
      <c r="G1477" s="28"/>
      <c r="H1477"/>
      <c r="I1477"/>
      <c r="J1477"/>
      <c r="K1477"/>
      <c r="L1477"/>
      <c r="M1477"/>
      <c r="N1477"/>
      <c r="O1477"/>
    </row>
    <row r="1478" spans="1:15" ht="12.75" x14ac:dyDescent="0.2">
      <c r="A1478"/>
      <c r="B1478"/>
      <c r="C1478"/>
      <c r="D1478"/>
      <c r="E1478"/>
      <c r="F1478"/>
      <c r="G1478" s="28"/>
      <c r="H1478"/>
      <c r="I1478"/>
      <c r="J1478"/>
      <c r="K1478"/>
      <c r="L1478"/>
      <c r="M1478"/>
      <c r="N1478"/>
      <c r="O1478"/>
    </row>
    <row r="1479" spans="1:15" ht="12.75" x14ac:dyDescent="0.2">
      <c r="A1479"/>
      <c r="B1479"/>
      <c r="C1479"/>
      <c r="D1479"/>
      <c r="E1479"/>
      <c r="F1479"/>
      <c r="G1479" s="28"/>
      <c r="H1479"/>
      <c r="I1479"/>
      <c r="J1479"/>
      <c r="K1479"/>
      <c r="L1479"/>
      <c r="M1479"/>
      <c r="N1479"/>
      <c r="O1479"/>
    </row>
    <row r="1480" spans="1:15" ht="12.75" x14ac:dyDescent="0.2">
      <c r="A1480"/>
      <c r="B1480"/>
      <c r="C1480"/>
      <c r="D1480"/>
      <c r="E1480"/>
      <c r="F1480"/>
      <c r="G1480" s="28"/>
      <c r="H1480"/>
      <c r="I1480"/>
      <c r="J1480"/>
      <c r="K1480"/>
      <c r="L1480"/>
      <c r="M1480"/>
      <c r="N1480"/>
      <c r="O1480"/>
    </row>
    <row r="1481" spans="1:15" ht="12.75" x14ac:dyDescent="0.2">
      <c r="A1481"/>
      <c r="B1481"/>
      <c r="C1481"/>
      <c r="D1481"/>
      <c r="E1481"/>
      <c r="F1481"/>
      <c r="G1481" s="28"/>
      <c r="H1481"/>
      <c r="I1481"/>
      <c r="J1481"/>
      <c r="K1481"/>
      <c r="L1481"/>
      <c r="M1481"/>
      <c r="N1481"/>
      <c r="O1481"/>
    </row>
    <row r="1482" spans="1:15" ht="12.75" x14ac:dyDescent="0.2">
      <c r="A1482"/>
      <c r="B1482"/>
      <c r="C1482"/>
      <c r="D1482"/>
      <c r="E1482"/>
      <c r="F1482"/>
      <c r="G1482" s="28"/>
      <c r="H1482"/>
      <c r="I1482"/>
      <c r="J1482"/>
      <c r="K1482"/>
      <c r="L1482"/>
      <c r="M1482"/>
      <c r="N1482"/>
      <c r="O1482"/>
    </row>
    <row r="1483" spans="1:15" ht="12.75" x14ac:dyDescent="0.2">
      <c r="A1483"/>
      <c r="B1483"/>
      <c r="C1483"/>
      <c r="D1483"/>
      <c r="E1483"/>
      <c r="F1483"/>
      <c r="G1483" s="28"/>
      <c r="H1483"/>
      <c r="I1483"/>
      <c r="J1483"/>
      <c r="K1483"/>
      <c r="L1483"/>
      <c r="M1483"/>
      <c r="N1483"/>
      <c r="O1483"/>
    </row>
    <row r="1484" spans="1:15" ht="12.75" x14ac:dyDescent="0.2">
      <c r="A1484"/>
      <c r="B1484"/>
      <c r="C1484"/>
      <c r="D1484"/>
      <c r="E1484"/>
      <c r="F1484"/>
      <c r="G1484" s="28"/>
      <c r="H1484"/>
      <c r="I1484"/>
      <c r="J1484"/>
      <c r="K1484"/>
      <c r="L1484"/>
      <c r="M1484"/>
      <c r="N1484"/>
      <c r="O1484"/>
    </row>
    <row r="1485" spans="1:15" ht="12.75" x14ac:dyDescent="0.2">
      <c r="A1485"/>
      <c r="B1485"/>
      <c r="C1485"/>
      <c r="D1485"/>
      <c r="E1485"/>
      <c r="F1485"/>
      <c r="G1485" s="28"/>
      <c r="H1485"/>
      <c r="I1485"/>
      <c r="J1485"/>
      <c r="K1485"/>
      <c r="L1485"/>
      <c r="M1485"/>
      <c r="N1485"/>
      <c r="O1485"/>
    </row>
    <row r="1486" spans="1:15" ht="12.75" x14ac:dyDescent="0.2">
      <c r="A1486"/>
      <c r="B1486"/>
      <c r="C1486"/>
      <c r="D1486"/>
      <c r="E1486"/>
      <c r="F1486"/>
      <c r="G1486" s="28"/>
      <c r="H1486"/>
      <c r="I1486"/>
      <c r="J1486"/>
      <c r="K1486"/>
      <c r="L1486"/>
      <c r="M1486"/>
      <c r="N1486"/>
      <c r="O1486"/>
    </row>
    <row r="1487" spans="1:15" ht="12.75" x14ac:dyDescent="0.2">
      <c r="A1487"/>
      <c r="B1487"/>
      <c r="C1487"/>
      <c r="D1487"/>
      <c r="E1487"/>
      <c r="F1487"/>
      <c r="G1487" s="28"/>
      <c r="H1487"/>
      <c r="I1487"/>
      <c r="J1487"/>
      <c r="K1487"/>
      <c r="L1487"/>
      <c r="M1487"/>
      <c r="N1487"/>
      <c r="O1487"/>
    </row>
    <row r="1488" spans="1:15" ht="12.75" x14ac:dyDescent="0.2">
      <c r="A1488"/>
      <c r="B1488"/>
      <c r="C1488"/>
      <c r="D1488"/>
      <c r="E1488"/>
      <c r="F1488"/>
      <c r="G1488" s="28"/>
      <c r="H1488"/>
      <c r="I1488"/>
      <c r="J1488"/>
      <c r="K1488"/>
      <c r="L1488"/>
      <c r="M1488"/>
      <c r="N1488"/>
      <c r="O1488"/>
    </row>
    <row r="1489" spans="1:15" ht="12.75" x14ac:dyDescent="0.2">
      <c r="A1489"/>
      <c r="B1489"/>
      <c r="C1489"/>
      <c r="D1489"/>
      <c r="E1489"/>
      <c r="F1489"/>
      <c r="G1489" s="28"/>
      <c r="H1489"/>
      <c r="I1489"/>
      <c r="J1489"/>
      <c r="K1489"/>
      <c r="L1489"/>
      <c r="M1489"/>
      <c r="N1489"/>
      <c r="O1489"/>
    </row>
    <row r="1490" spans="1:15" ht="12.75" x14ac:dyDescent="0.2">
      <c r="A1490"/>
      <c r="B1490"/>
      <c r="C1490"/>
      <c r="D1490"/>
      <c r="E1490"/>
      <c r="F1490"/>
      <c r="G1490" s="28"/>
      <c r="H1490"/>
      <c r="I1490"/>
      <c r="J1490"/>
      <c r="K1490"/>
      <c r="L1490"/>
      <c r="M1490"/>
      <c r="N1490"/>
      <c r="O1490"/>
    </row>
    <row r="1491" spans="1:15" ht="12.75" x14ac:dyDescent="0.2">
      <c r="A1491"/>
      <c r="B1491"/>
      <c r="C1491"/>
      <c r="D1491"/>
      <c r="E1491"/>
      <c r="F1491"/>
      <c r="G1491" s="28"/>
      <c r="H1491"/>
      <c r="I1491"/>
      <c r="J1491"/>
      <c r="K1491"/>
      <c r="L1491"/>
      <c r="M1491"/>
      <c r="N1491"/>
      <c r="O1491"/>
    </row>
    <row r="1492" spans="1:15" ht="12.75" x14ac:dyDescent="0.2">
      <c r="A1492"/>
      <c r="B1492"/>
      <c r="C1492"/>
      <c r="D1492"/>
      <c r="E1492"/>
      <c r="F1492"/>
      <c r="G1492" s="28"/>
      <c r="H1492"/>
      <c r="I1492"/>
      <c r="J1492"/>
      <c r="K1492"/>
      <c r="L1492"/>
      <c r="M1492"/>
      <c r="N1492"/>
      <c r="O1492"/>
    </row>
    <row r="1493" spans="1:15" ht="12.75" x14ac:dyDescent="0.2">
      <c r="A1493"/>
      <c r="B1493"/>
      <c r="C1493"/>
      <c r="D1493"/>
      <c r="E1493"/>
      <c r="F1493"/>
      <c r="G1493" s="28"/>
      <c r="H1493"/>
      <c r="I1493"/>
      <c r="J1493"/>
      <c r="K1493"/>
      <c r="L1493"/>
      <c r="M1493"/>
      <c r="N1493"/>
      <c r="O1493"/>
    </row>
    <row r="1494" spans="1:15" ht="12.75" x14ac:dyDescent="0.2">
      <c r="A1494"/>
      <c r="B1494"/>
      <c r="C1494"/>
      <c r="D1494"/>
      <c r="E1494"/>
      <c r="F1494"/>
      <c r="G1494" s="28"/>
      <c r="H1494"/>
      <c r="I1494"/>
      <c r="J1494"/>
      <c r="K1494"/>
      <c r="L1494"/>
      <c r="M1494"/>
      <c r="N1494"/>
      <c r="O1494"/>
    </row>
    <row r="1495" spans="1:15" ht="12.75" x14ac:dyDescent="0.2">
      <c r="A1495"/>
      <c r="B1495"/>
      <c r="C1495"/>
      <c r="D1495"/>
      <c r="E1495"/>
      <c r="F1495"/>
      <c r="G1495" s="28"/>
      <c r="H1495"/>
      <c r="I1495"/>
      <c r="J1495"/>
      <c r="K1495"/>
      <c r="L1495"/>
      <c r="M1495"/>
      <c r="N1495"/>
      <c r="O1495"/>
    </row>
    <row r="1496" spans="1:15" ht="12.75" x14ac:dyDescent="0.2">
      <c r="A1496"/>
      <c r="B1496"/>
      <c r="C1496"/>
      <c r="D1496"/>
      <c r="E1496"/>
      <c r="F1496"/>
      <c r="G1496" s="28"/>
      <c r="H1496"/>
      <c r="I1496"/>
      <c r="J1496"/>
      <c r="K1496"/>
      <c r="L1496"/>
      <c r="M1496"/>
      <c r="N1496"/>
      <c r="O1496"/>
    </row>
    <row r="1497" spans="1:15" ht="12.75" x14ac:dyDescent="0.2">
      <c r="A1497"/>
      <c r="B1497"/>
      <c r="C1497"/>
      <c r="D1497"/>
      <c r="E1497"/>
      <c r="F1497"/>
      <c r="G1497" s="28"/>
      <c r="H1497"/>
      <c r="I1497"/>
      <c r="J1497"/>
      <c r="K1497"/>
      <c r="L1497"/>
      <c r="M1497"/>
      <c r="N1497"/>
      <c r="O1497"/>
    </row>
    <row r="1498" spans="1:15" ht="12.75" x14ac:dyDescent="0.2">
      <c r="A1498"/>
      <c r="B1498"/>
      <c r="C1498"/>
      <c r="D1498"/>
      <c r="E1498"/>
      <c r="F1498"/>
      <c r="G1498" s="28"/>
      <c r="H1498"/>
      <c r="I1498"/>
      <c r="J1498"/>
      <c r="K1498"/>
      <c r="L1498"/>
      <c r="M1498"/>
      <c r="N1498"/>
      <c r="O1498"/>
    </row>
    <row r="1499" spans="1:15" ht="12.75" x14ac:dyDescent="0.2">
      <c r="A1499"/>
      <c r="B1499"/>
      <c r="C1499"/>
      <c r="D1499"/>
      <c r="E1499"/>
      <c r="F1499"/>
      <c r="G1499" s="28"/>
      <c r="H1499"/>
      <c r="I1499"/>
      <c r="J1499"/>
      <c r="K1499"/>
      <c r="L1499"/>
      <c r="M1499"/>
      <c r="N1499"/>
      <c r="O1499"/>
    </row>
    <row r="1500" spans="1:15" ht="12.75" x14ac:dyDescent="0.2">
      <c r="A1500"/>
      <c r="B1500"/>
      <c r="C1500"/>
      <c r="D1500"/>
      <c r="E1500"/>
      <c r="F1500"/>
      <c r="G1500" s="28"/>
      <c r="H1500"/>
      <c r="I1500"/>
      <c r="J1500"/>
      <c r="K1500"/>
      <c r="L1500"/>
      <c r="M1500"/>
      <c r="N1500"/>
      <c r="O1500"/>
    </row>
    <row r="1501" spans="1:15" ht="12.75" x14ac:dyDescent="0.2">
      <c r="A1501"/>
      <c r="B1501"/>
      <c r="C1501"/>
      <c r="D1501"/>
      <c r="E1501"/>
      <c r="F1501"/>
      <c r="G1501" s="28"/>
      <c r="H1501"/>
      <c r="I1501"/>
      <c r="J1501"/>
      <c r="K1501"/>
      <c r="L1501"/>
      <c r="M1501"/>
      <c r="N1501"/>
      <c r="O1501"/>
    </row>
    <row r="1502" spans="1:15" ht="12.75" x14ac:dyDescent="0.2">
      <c r="A1502"/>
      <c r="B1502"/>
      <c r="C1502"/>
      <c r="D1502"/>
      <c r="E1502"/>
      <c r="F1502"/>
      <c r="G1502" s="28"/>
      <c r="H1502"/>
      <c r="I1502"/>
      <c r="J1502"/>
      <c r="K1502"/>
      <c r="L1502"/>
      <c r="M1502"/>
      <c r="N1502"/>
      <c r="O1502"/>
    </row>
    <row r="1503" spans="1:15" ht="12.75" x14ac:dyDescent="0.2">
      <c r="A1503"/>
      <c r="B1503"/>
      <c r="C1503"/>
      <c r="D1503"/>
      <c r="E1503"/>
      <c r="F1503"/>
      <c r="G1503" s="28"/>
      <c r="H1503"/>
      <c r="I1503"/>
      <c r="J1503"/>
      <c r="K1503"/>
      <c r="L1503"/>
      <c r="M1503"/>
      <c r="N1503"/>
      <c r="O1503"/>
    </row>
    <row r="1504" spans="1:15" ht="12.75" x14ac:dyDescent="0.2">
      <c r="A1504"/>
      <c r="B1504"/>
      <c r="C1504"/>
      <c r="D1504"/>
      <c r="E1504"/>
      <c r="F1504"/>
      <c r="G1504" s="28"/>
      <c r="H1504"/>
      <c r="I1504"/>
      <c r="J1504"/>
      <c r="K1504"/>
      <c r="L1504"/>
      <c r="M1504"/>
      <c r="N1504"/>
      <c r="O1504"/>
    </row>
    <row r="1505" spans="1:15" ht="12.75" x14ac:dyDescent="0.2">
      <c r="A1505"/>
      <c r="B1505"/>
      <c r="C1505"/>
      <c r="D1505"/>
      <c r="E1505"/>
      <c r="F1505"/>
      <c r="G1505" s="28"/>
      <c r="H1505"/>
      <c r="I1505"/>
      <c r="J1505"/>
      <c r="K1505"/>
      <c r="L1505"/>
      <c r="M1505"/>
      <c r="N1505"/>
      <c r="O1505"/>
    </row>
    <row r="1506" spans="1:15" ht="12.75" x14ac:dyDescent="0.2">
      <c r="A1506"/>
      <c r="B1506"/>
      <c r="C1506"/>
      <c r="D1506"/>
      <c r="E1506"/>
      <c r="F1506"/>
      <c r="G1506" s="28"/>
      <c r="H1506"/>
      <c r="I1506"/>
      <c r="J1506"/>
      <c r="K1506"/>
      <c r="L1506"/>
      <c r="M1506"/>
      <c r="N1506"/>
      <c r="O1506"/>
    </row>
    <row r="1507" spans="1:15" ht="12.75" x14ac:dyDescent="0.2">
      <c r="A1507"/>
      <c r="B1507"/>
      <c r="C1507"/>
      <c r="D1507"/>
      <c r="E1507"/>
      <c r="F1507"/>
      <c r="G1507" s="28"/>
      <c r="H1507"/>
      <c r="I1507"/>
      <c r="J1507"/>
      <c r="K1507"/>
      <c r="L1507"/>
      <c r="M1507"/>
      <c r="N1507"/>
      <c r="O1507"/>
    </row>
    <row r="1508" spans="1:15" ht="12.75" x14ac:dyDescent="0.2">
      <c r="A1508"/>
      <c r="B1508"/>
      <c r="C1508"/>
      <c r="D1508"/>
      <c r="E1508"/>
      <c r="F1508"/>
      <c r="G1508" s="28"/>
      <c r="H1508"/>
      <c r="I1508"/>
      <c r="J1508"/>
      <c r="K1508"/>
      <c r="L1508"/>
      <c r="M1508"/>
      <c r="N1508"/>
      <c r="O1508"/>
    </row>
    <row r="1509" spans="1:15" ht="12.75" x14ac:dyDescent="0.2">
      <c r="A1509"/>
      <c r="B1509"/>
      <c r="C1509"/>
      <c r="D1509"/>
      <c r="E1509"/>
      <c r="F1509"/>
      <c r="G1509" s="28"/>
      <c r="H1509"/>
      <c r="I1509"/>
      <c r="J1509"/>
      <c r="K1509"/>
      <c r="L1509"/>
      <c r="M1509"/>
      <c r="N1509"/>
      <c r="O1509"/>
    </row>
    <row r="1510" spans="1:15" ht="12.75" x14ac:dyDescent="0.2">
      <c r="A1510"/>
      <c r="B1510"/>
      <c r="C1510"/>
      <c r="D1510"/>
      <c r="E1510"/>
      <c r="F1510"/>
      <c r="G1510" s="28"/>
      <c r="H1510"/>
      <c r="I1510"/>
      <c r="J1510"/>
      <c r="K1510"/>
      <c r="L1510"/>
      <c r="M1510"/>
      <c r="N1510"/>
      <c r="O1510"/>
    </row>
    <row r="1511" spans="1:15" ht="12.75" x14ac:dyDescent="0.2">
      <c r="A1511"/>
      <c r="B1511"/>
      <c r="C1511"/>
      <c r="D1511"/>
      <c r="E1511"/>
      <c r="F1511"/>
      <c r="G1511" s="28"/>
      <c r="H1511"/>
      <c r="I1511"/>
      <c r="J1511"/>
      <c r="K1511"/>
      <c r="L1511"/>
      <c r="M1511"/>
      <c r="N1511"/>
      <c r="O1511"/>
    </row>
    <row r="1512" spans="1:15" ht="12.75" x14ac:dyDescent="0.2">
      <c r="A1512"/>
      <c r="B1512"/>
      <c r="C1512"/>
      <c r="D1512"/>
      <c r="E1512"/>
      <c r="F1512"/>
      <c r="G1512" s="28"/>
      <c r="H1512"/>
      <c r="I1512"/>
      <c r="J1512"/>
      <c r="K1512"/>
      <c r="L1512"/>
      <c r="M1512"/>
      <c r="N1512"/>
      <c r="O1512"/>
    </row>
    <row r="1513" spans="1:15" ht="12.75" x14ac:dyDescent="0.2">
      <c r="A1513"/>
      <c r="B1513"/>
      <c r="C1513"/>
      <c r="D1513"/>
      <c r="E1513"/>
      <c r="F1513"/>
      <c r="G1513" s="28"/>
      <c r="H1513"/>
      <c r="I1513"/>
      <c r="J1513"/>
      <c r="K1513"/>
      <c r="L1513"/>
      <c r="M1513"/>
      <c r="N1513"/>
      <c r="O1513"/>
    </row>
    <row r="1514" spans="1:15" ht="12.75" x14ac:dyDescent="0.2">
      <c r="A1514"/>
      <c r="B1514"/>
      <c r="C1514"/>
      <c r="D1514"/>
      <c r="E1514"/>
      <c r="F1514"/>
      <c r="G1514" s="28"/>
      <c r="H1514"/>
      <c r="I1514"/>
      <c r="J1514"/>
      <c r="K1514"/>
      <c r="L1514"/>
      <c r="M1514"/>
      <c r="N1514"/>
      <c r="O1514"/>
    </row>
    <row r="1515" spans="1:15" ht="12.75" x14ac:dyDescent="0.2">
      <c r="A1515"/>
      <c r="B1515"/>
      <c r="C1515"/>
      <c r="D1515"/>
      <c r="E1515"/>
      <c r="F1515"/>
      <c r="G1515" s="28"/>
      <c r="H1515"/>
      <c r="I1515"/>
      <c r="J1515"/>
      <c r="K1515"/>
      <c r="L1515"/>
      <c r="M1515"/>
      <c r="N1515"/>
      <c r="O1515"/>
    </row>
    <row r="1516" spans="1:15" ht="12.75" x14ac:dyDescent="0.2">
      <c r="A1516"/>
      <c r="B1516"/>
      <c r="C1516"/>
      <c r="D1516"/>
      <c r="E1516"/>
      <c r="F1516"/>
      <c r="G1516" s="28"/>
      <c r="H1516"/>
      <c r="I1516"/>
      <c r="J1516"/>
      <c r="K1516"/>
      <c r="L1516"/>
      <c r="M1516"/>
      <c r="N1516"/>
      <c r="O1516"/>
    </row>
    <row r="1517" spans="1:15" ht="12.75" x14ac:dyDescent="0.2">
      <c r="A1517"/>
      <c r="B1517"/>
      <c r="C1517"/>
      <c r="D1517"/>
      <c r="E1517"/>
      <c r="F1517"/>
      <c r="G1517" s="28"/>
      <c r="H1517"/>
      <c r="I1517"/>
      <c r="J1517"/>
      <c r="K1517"/>
      <c r="L1517"/>
      <c r="M1517"/>
      <c r="N1517"/>
      <c r="O1517"/>
    </row>
    <row r="1518" spans="1:15" ht="12.75" x14ac:dyDescent="0.2">
      <c r="A1518"/>
      <c r="B1518"/>
      <c r="C1518"/>
      <c r="D1518"/>
      <c r="E1518"/>
      <c r="F1518"/>
      <c r="G1518" s="28"/>
      <c r="H1518"/>
      <c r="I1518"/>
      <c r="J1518"/>
      <c r="K1518"/>
      <c r="L1518"/>
      <c r="M1518"/>
      <c r="N1518"/>
      <c r="O1518"/>
    </row>
    <row r="1519" spans="1:15" ht="12.75" x14ac:dyDescent="0.2">
      <c r="A1519"/>
      <c r="B1519"/>
      <c r="C1519"/>
      <c r="D1519"/>
      <c r="E1519"/>
      <c r="F1519"/>
      <c r="G1519" s="28"/>
      <c r="H1519"/>
      <c r="I1519"/>
      <c r="J1519"/>
      <c r="K1519"/>
      <c r="L1519"/>
      <c r="M1519"/>
      <c r="N1519"/>
      <c r="O1519"/>
    </row>
    <row r="1520" spans="1:15" ht="12.75" x14ac:dyDescent="0.2">
      <c r="A1520"/>
      <c r="B1520"/>
      <c r="C1520"/>
      <c r="D1520"/>
      <c r="E1520"/>
      <c r="F1520"/>
      <c r="G1520" s="28"/>
      <c r="H1520"/>
      <c r="I1520"/>
      <c r="J1520"/>
      <c r="K1520"/>
      <c r="L1520"/>
      <c r="M1520"/>
      <c r="N1520"/>
      <c r="O1520"/>
    </row>
    <row r="1521" spans="1:15" ht="12.75" x14ac:dyDescent="0.2">
      <c r="A1521"/>
      <c r="B1521"/>
      <c r="C1521"/>
      <c r="D1521"/>
      <c r="E1521"/>
      <c r="F1521"/>
      <c r="G1521" s="28"/>
      <c r="H1521"/>
      <c r="I1521"/>
      <c r="J1521"/>
      <c r="K1521"/>
      <c r="L1521"/>
      <c r="M1521"/>
      <c r="N1521"/>
      <c r="O1521"/>
    </row>
    <row r="1522" spans="1:15" ht="12.75" x14ac:dyDescent="0.2">
      <c r="A1522"/>
      <c r="B1522"/>
      <c r="C1522"/>
      <c r="D1522"/>
      <c r="E1522"/>
      <c r="F1522"/>
      <c r="G1522" s="28"/>
      <c r="H1522"/>
      <c r="I1522"/>
      <c r="J1522"/>
      <c r="K1522"/>
      <c r="L1522"/>
      <c r="M1522"/>
      <c r="N1522"/>
      <c r="O1522"/>
    </row>
    <row r="1523" spans="1:15" ht="12.75" x14ac:dyDescent="0.2">
      <c r="A1523"/>
      <c r="B1523"/>
      <c r="C1523"/>
      <c r="D1523"/>
      <c r="E1523"/>
      <c r="F1523"/>
      <c r="G1523" s="28"/>
      <c r="H1523"/>
      <c r="I1523"/>
      <c r="J1523"/>
      <c r="K1523"/>
      <c r="L1523"/>
      <c r="M1523"/>
      <c r="N1523"/>
      <c r="O1523"/>
    </row>
    <row r="1524" spans="1:15" ht="12.75" x14ac:dyDescent="0.2">
      <c r="A1524"/>
      <c r="B1524"/>
      <c r="C1524"/>
      <c r="D1524"/>
      <c r="E1524"/>
      <c r="F1524"/>
      <c r="G1524" s="28"/>
      <c r="H1524"/>
      <c r="I1524"/>
      <c r="J1524"/>
      <c r="K1524"/>
      <c r="L1524"/>
      <c r="M1524"/>
      <c r="N1524"/>
      <c r="O1524"/>
    </row>
    <row r="1525" spans="1:15" ht="12.75" x14ac:dyDescent="0.2">
      <c r="A1525"/>
      <c r="B1525"/>
      <c r="C1525"/>
      <c r="D1525"/>
      <c r="E1525"/>
      <c r="F1525"/>
      <c r="G1525" s="28"/>
      <c r="H1525"/>
      <c r="I1525"/>
      <c r="J1525"/>
      <c r="K1525"/>
      <c r="L1525"/>
      <c r="M1525"/>
      <c r="N1525"/>
      <c r="O1525"/>
    </row>
    <row r="1526" spans="1:15" ht="12.75" x14ac:dyDescent="0.2">
      <c r="A1526"/>
      <c r="B1526"/>
      <c r="C1526"/>
      <c r="D1526"/>
      <c r="E1526"/>
      <c r="F1526"/>
      <c r="G1526" s="28"/>
      <c r="H1526"/>
      <c r="I1526"/>
      <c r="J1526"/>
      <c r="K1526"/>
      <c r="L1526"/>
      <c r="M1526"/>
      <c r="N1526"/>
      <c r="O1526"/>
    </row>
    <row r="1527" spans="1:15" ht="12.75" x14ac:dyDescent="0.2">
      <c r="A1527"/>
      <c r="B1527"/>
      <c r="C1527"/>
      <c r="D1527"/>
      <c r="E1527"/>
      <c r="F1527"/>
      <c r="G1527" s="28"/>
      <c r="H1527"/>
      <c r="I1527"/>
      <c r="J1527"/>
      <c r="K1527"/>
      <c r="L1527"/>
      <c r="M1527"/>
      <c r="N1527"/>
      <c r="O1527"/>
    </row>
    <row r="1528" spans="1:15" ht="12.75" x14ac:dyDescent="0.2">
      <c r="A1528"/>
      <c r="B1528"/>
      <c r="C1528"/>
      <c r="D1528"/>
      <c r="E1528"/>
      <c r="F1528"/>
      <c r="G1528" s="28"/>
      <c r="H1528"/>
      <c r="I1528"/>
      <c r="J1528"/>
      <c r="K1528"/>
      <c r="L1528"/>
      <c r="M1528"/>
      <c r="N1528"/>
      <c r="O1528"/>
    </row>
    <row r="1529" spans="1:15" ht="12.75" x14ac:dyDescent="0.2">
      <c r="A1529"/>
      <c r="B1529"/>
      <c r="C1529"/>
      <c r="D1529"/>
      <c r="E1529"/>
      <c r="F1529"/>
      <c r="G1529" s="28"/>
      <c r="H1529"/>
      <c r="I1529"/>
      <c r="J1529"/>
      <c r="K1529"/>
      <c r="L1529"/>
      <c r="M1529"/>
      <c r="N1529"/>
      <c r="O1529"/>
    </row>
    <row r="1530" spans="1:15" ht="12.75" x14ac:dyDescent="0.2">
      <c r="A1530"/>
      <c r="B1530"/>
      <c r="C1530"/>
      <c r="D1530"/>
      <c r="E1530"/>
      <c r="F1530"/>
      <c r="G1530" s="28"/>
      <c r="H1530"/>
      <c r="I1530"/>
      <c r="J1530"/>
      <c r="K1530"/>
      <c r="L1530"/>
      <c r="M1530"/>
      <c r="N1530"/>
      <c r="O1530"/>
    </row>
    <row r="1531" spans="1:15" ht="12.75" x14ac:dyDescent="0.2">
      <c r="A1531"/>
      <c r="B1531"/>
      <c r="C1531"/>
      <c r="D1531"/>
      <c r="E1531"/>
      <c r="F1531"/>
      <c r="G1531" s="28"/>
      <c r="H1531"/>
      <c r="I1531"/>
      <c r="J1531"/>
      <c r="K1531"/>
      <c r="L1531"/>
      <c r="M1531"/>
      <c r="N1531"/>
      <c r="O1531"/>
    </row>
    <row r="1532" spans="1:15" ht="12.75" x14ac:dyDescent="0.2">
      <c r="A1532"/>
      <c r="B1532"/>
      <c r="C1532"/>
      <c r="D1532"/>
      <c r="E1532"/>
      <c r="F1532"/>
      <c r="G1532" s="28"/>
      <c r="H1532"/>
      <c r="I1532"/>
      <c r="J1532"/>
      <c r="K1532"/>
      <c r="L1532"/>
      <c r="M1532"/>
      <c r="N1532"/>
      <c r="O1532"/>
    </row>
    <row r="1533" spans="1:15" ht="12.75" x14ac:dyDescent="0.2">
      <c r="A1533"/>
      <c r="B1533"/>
      <c r="C1533"/>
      <c r="D1533"/>
      <c r="E1533"/>
      <c r="F1533"/>
      <c r="G1533" s="28"/>
      <c r="H1533"/>
      <c r="I1533"/>
      <c r="J1533"/>
      <c r="K1533"/>
      <c r="L1533"/>
      <c r="M1533"/>
      <c r="N1533"/>
      <c r="O1533"/>
    </row>
    <row r="1534" spans="1:15" ht="12.75" x14ac:dyDescent="0.2">
      <c r="A1534"/>
      <c r="B1534"/>
      <c r="C1534"/>
      <c r="D1534"/>
      <c r="E1534"/>
      <c r="F1534"/>
      <c r="G1534" s="28"/>
      <c r="H1534"/>
      <c r="I1534"/>
      <c r="J1534"/>
      <c r="K1534"/>
      <c r="L1534"/>
      <c r="M1534"/>
      <c r="N1534"/>
      <c r="O1534"/>
    </row>
    <row r="1535" spans="1:15" ht="12.75" x14ac:dyDescent="0.2">
      <c r="A1535"/>
      <c r="B1535"/>
      <c r="C1535"/>
      <c r="D1535"/>
      <c r="E1535"/>
      <c r="F1535"/>
      <c r="G1535" s="28"/>
      <c r="H1535"/>
      <c r="I1535"/>
      <c r="J1535"/>
      <c r="K1535"/>
      <c r="L1535"/>
      <c r="M1535"/>
      <c r="N1535"/>
      <c r="O1535"/>
    </row>
    <row r="1536" spans="1:15" ht="12.75" x14ac:dyDescent="0.2">
      <c r="A1536"/>
      <c r="B1536"/>
      <c r="C1536"/>
      <c r="D1536"/>
      <c r="E1536"/>
      <c r="F1536"/>
      <c r="G1536" s="28"/>
      <c r="H1536"/>
      <c r="I1536"/>
      <c r="J1536"/>
      <c r="K1536"/>
      <c r="L1536"/>
      <c r="M1536"/>
      <c r="N1536"/>
      <c r="O1536"/>
    </row>
    <row r="1537" spans="1:15" ht="12.75" x14ac:dyDescent="0.2">
      <c r="A1537"/>
      <c r="B1537"/>
      <c r="C1537"/>
      <c r="D1537"/>
      <c r="E1537"/>
      <c r="F1537"/>
      <c r="G1537" s="28"/>
      <c r="H1537"/>
      <c r="I1537"/>
      <c r="J1537"/>
      <c r="K1537"/>
      <c r="L1537"/>
      <c r="M1537"/>
      <c r="N1537"/>
      <c r="O1537"/>
    </row>
    <row r="1538" spans="1:15" ht="12.75" x14ac:dyDescent="0.2">
      <c r="A1538"/>
      <c r="B1538"/>
      <c r="C1538"/>
      <c r="D1538"/>
      <c r="E1538"/>
      <c r="F1538"/>
      <c r="G1538" s="28"/>
      <c r="H1538"/>
      <c r="I1538"/>
      <c r="J1538"/>
      <c r="K1538"/>
      <c r="L1538"/>
      <c r="M1538"/>
      <c r="N1538"/>
      <c r="O1538"/>
    </row>
    <row r="1539" spans="1:15" ht="12.75" x14ac:dyDescent="0.2">
      <c r="A1539"/>
      <c r="B1539"/>
      <c r="C1539"/>
      <c r="D1539"/>
      <c r="E1539"/>
      <c r="F1539"/>
      <c r="G1539" s="28"/>
      <c r="H1539"/>
      <c r="I1539"/>
      <c r="J1539"/>
      <c r="K1539"/>
      <c r="L1539"/>
      <c r="M1539"/>
      <c r="N1539"/>
      <c r="O1539"/>
    </row>
    <row r="1540" spans="1:15" ht="12.75" x14ac:dyDescent="0.2">
      <c r="A1540"/>
      <c r="B1540"/>
      <c r="C1540"/>
      <c r="D1540"/>
      <c r="E1540"/>
      <c r="F1540"/>
      <c r="G1540" s="28"/>
      <c r="H1540"/>
      <c r="I1540"/>
      <c r="J1540"/>
      <c r="K1540"/>
      <c r="L1540"/>
      <c r="M1540"/>
      <c r="N1540"/>
      <c r="O1540"/>
    </row>
    <row r="1541" spans="1:15" ht="12.75" x14ac:dyDescent="0.2">
      <c r="A1541"/>
      <c r="B1541"/>
      <c r="C1541"/>
      <c r="D1541"/>
      <c r="E1541"/>
      <c r="F1541"/>
      <c r="G1541" s="28"/>
      <c r="H1541"/>
      <c r="I1541"/>
      <c r="J1541"/>
      <c r="K1541"/>
      <c r="L1541"/>
      <c r="M1541"/>
      <c r="N1541"/>
      <c r="O1541"/>
    </row>
    <row r="1542" spans="1:15" ht="12.75" x14ac:dyDescent="0.2">
      <c r="A1542"/>
      <c r="B1542"/>
      <c r="C1542"/>
      <c r="D1542"/>
      <c r="E1542"/>
      <c r="F1542"/>
      <c r="G1542" s="28"/>
      <c r="H1542"/>
      <c r="I1542"/>
      <c r="J1542"/>
      <c r="K1542"/>
      <c r="L1542"/>
      <c r="M1542"/>
      <c r="N1542"/>
      <c r="O1542"/>
    </row>
    <row r="1543" spans="1:15" ht="12.75" x14ac:dyDescent="0.2">
      <c r="A1543"/>
      <c r="B1543"/>
      <c r="C1543"/>
      <c r="D1543"/>
      <c r="E1543"/>
      <c r="F1543"/>
      <c r="G1543" s="28"/>
      <c r="H1543"/>
      <c r="I1543"/>
      <c r="J1543"/>
      <c r="K1543"/>
      <c r="L1543"/>
      <c r="M1543"/>
      <c r="N1543"/>
      <c r="O1543"/>
    </row>
    <row r="1544" spans="1:15" ht="12.75" x14ac:dyDescent="0.2">
      <c r="A1544"/>
      <c r="B1544"/>
      <c r="C1544"/>
      <c r="D1544"/>
      <c r="E1544"/>
      <c r="F1544"/>
      <c r="G1544" s="28"/>
      <c r="H1544"/>
      <c r="I1544"/>
      <c r="J1544"/>
      <c r="K1544"/>
      <c r="L1544"/>
      <c r="M1544"/>
      <c r="N1544"/>
      <c r="O1544"/>
    </row>
    <row r="1545" spans="1:15" ht="12.75" x14ac:dyDescent="0.2">
      <c r="A1545"/>
      <c r="B1545"/>
      <c r="C1545"/>
      <c r="D1545"/>
      <c r="E1545"/>
      <c r="F1545"/>
      <c r="G1545" s="28"/>
      <c r="H1545"/>
      <c r="I1545"/>
      <c r="J1545"/>
      <c r="K1545"/>
      <c r="L1545"/>
      <c r="M1545"/>
      <c r="N1545"/>
      <c r="O1545"/>
    </row>
    <row r="1546" spans="1:15" ht="12.75" x14ac:dyDescent="0.2">
      <c r="A1546"/>
      <c r="B1546"/>
      <c r="C1546"/>
      <c r="D1546"/>
      <c r="E1546"/>
      <c r="F1546"/>
      <c r="G1546" s="28"/>
      <c r="H1546"/>
      <c r="I1546"/>
      <c r="J1546"/>
      <c r="K1546"/>
      <c r="L1546"/>
      <c r="M1546"/>
      <c r="N1546"/>
      <c r="O1546"/>
    </row>
    <row r="1547" spans="1:15" ht="12.75" x14ac:dyDescent="0.2">
      <c r="A1547"/>
      <c r="B1547"/>
      <c r="C1547"/>
      <c r="D1547"/>
      <c r="E1547"/>
      <c r="F1547"/>
      <c r="G1547" s="28"/>
      <c r="H1547"/>
      <c r="I1547"/>
      <c r="J1547"/>
      <c r="K1547"/>
      <c r="L1547"/>
      <c r="M1547"/>
      <c r="N1547"/>
      <c r="O1547"/>
    </row>
    <row r="1548" spans="1:15" ht="12.75" x14ac:dyDescent="0.2">
      <c r="A1548"/>
      <c r="B1548"/>
      <c r="C1548"/>
      <c r="D1548"/>
      <c r="E1548"/>
      <c r="F1548"/>
      <c r="G1548" s="28"/>
      <c r="H1548"/>
      <c r="I1548"/>
      <c r="J1548"/>
      <c r="K1548"/>
      <c r="L1548"/>
      <c r="M1548"/>
      <c r="N1548"/>
      <c r="O1548"/>
    </row>
    <row r="1549" spans="1:15" ht="12.75" x14ac:dyDescent="0.2">
      <c r="A1549"/>
      <c r="B1549"/>
      <c r="C1549"/>
      <c r="D1549"/>
      <c r="E1549"/>
      <c r="F1549"/>
      <c r="G1549" s="28"/>
      <c r="H1549"/>
      <c r="I1549"/>
      <c r="J1549"/>
      <c r="K1549"/>
      <c r="L1549"/>
      <c r="M1549"/>
      <c r="N1549"/>
      <c r="O1549"/>
    </row>
    <row r="1550" spans="1:15" ht="12.75" x14ac:dyDescent="0.2">
      <c r="A1550"/>
      <c r="B1550"/>
      <c r="C1550"/>
      <c r="D1550"/>
      <c r="E1550"/>
      <c r="F1550"/>
      <c r="G1550" s="28"/>
      <c r="H1550"/>
      <c r="I1550"/>
      <c r="J1550"/>
      <c r="K1550"/>
      <c r="L1550"/>
      <c r="M1550"/>
      <c r="N1550"/>
      <c r="O1550"/>
    </row>
    <row r="1551" spans="1:15" ht="12.75" x14ac:dyDescent="0.2">
      <c r="A1551"/>
      <c r="B1551"/>
      <c r="C1551"/>
      <c r="D1551"/>
      <c r="E1551"/>
      <c r="F1551"/>
      <c r="G1551" s="28"/>
      <c r="H1551"/>
      <c r="I1551"/>
      <c r="J1551"/>
      <c r="K1551"/>
      <c r="L1551"/>
      <c r="M1551"/>
      <c r="N1551"/>
      <c r="O1551"/>
    </row>
    <row r="1552" spans="1:15" ht="12.75" x14ac:dyDescent="0.2">
      <c r="A1552"/>
      <c r="B1552"/>
      <c r="C1552"/>
      <c r="D1552"/>
      <c r="E1552"/>
      <c r="F1552"/>
      <c r="G1552" s="28"/>
      <c r="H1552"/>
      <c r="I1552"/>
      <c r="J1552"/>
      <c r="K1552"/>
      <c r="L1552"/>
      <c r="M1552"/>
      <c r="N1552"/>
      <c r="O1552"/>
    </row>
    <row r="1553" spans="1:15" ht="12.75" x14ac:dyDescent="0.2">
      <c r="A1553"/>
      <c r="B1553"/>
      <c r="C1553"/>
      <c r="D1553"/>
      <c r="E1553"/>
      <c r="F1553"/>
      <c r="G1553" s="28"/>
      <c r="H1553"/>
      <c r="I1553"/>
      <c r="J1553"/>
      <c r="K1553"/>
      <c r="L1553"/>
      <c r="M1553"/>
      <c r="N1553"/>
      <c r="O1553"/>
    </row>
    <row r="1554" spans="1:15" ht="12.75" x14ac:dyDescent="0.2">
      <c r="A1554"/>
      <c r="B1554"/>
      <c r="C1554"/>
      <c r="D1554"/>
      <c r="E1554"/>
      <c r="F1554"/>
      <c r="G1554" s="28"/>
      <c r="H1554"/>
      <c r="I1554"/>
      <c r="J1554"/>
      <c r="K1554"/>
      <c r="L1554"/>
      <c r="M1554"/>
      <c r="N1554"/>
      <c r="O1554"/>
    </row>
    <row r="1555" spans="1:15" ht="12.75" x14ac:dyDescent="0.2">
      <c r="A1555"/>
      <c r="B1555"/>
      <c r="C1555"/>
      <c r="D1555"/>
      <c r="E1555"/>
      <c r="F1555"/>
      <c r="G1555" s="28"/>
      <c r="H1555"/>
      <c r="I1555"/>
      <c r="J1555"/>
      <c r="K1555"/>
      <c r="L1555"/>
      <c r="M1555"/>
      <c r="N1555"/>
      <c r="O1555"/>
    </row>
    <row r="1556" spans="1:15" ht="12.75" x14ac:dyDescent="0.2">
      <c r="A1556"/>
      <c r="B1556"/>
      <c r="C1556"/>
      <c r="D1556"/>
      <c r="E1556"/>
      <c r="F1556"/>
      <c r="G1556" s="28"/>
      <c r="H1556"/>
      <c r="I1556"/>
      <c r="J1556"/>
      <c r="K1556"/>
      <c r="L1556"/>
      <c r="M1556"/>
      <c r="N1556"/>
      <c r="O1556"/>
    </row>
    <row r="1557" spans="1:15" ht="12.75" x14ac:dyDescent="0.2">
      <c r="A1557"/>
      <c r="B1557"/>
      <c r="C1557"/>
      <c r="D1557"/>
      <c r="E1557"/>
      <c r="F1557"/>
      <c r="G1557" s="28"/>
      <c r="H1557"/>
      <c r="I1557"/>
      <c r="J1557"/>
      <c r="K1557"/>
      <c r="L1557"/>
      <c r="M1557"/>
      <c r="N1557"/>
      <c r="O1557"/>
    </row>
    <row r="1558" spans="1:15" ht="12.75" x14ac:dyDescent="0.2">
      <c r="A1558"/>
      <c r="B1558"/>
      <c r="C1558"/>
      <c r="D1558"/>
      <c r="E1558"/>
      <c r="F1558"/>
      <c r="G1558" s="28"/>
      <c r="H1558"/>
      <c r="I1558"/>
      <c r="J1558"/>
      <c r="K1558"/>
      <c r="L1558"/>
      <c r="M1558"/>
      <c r="N1558"/>
      <c r="O1558"/>
    </row>
    <row r="1559" spans="1:15" ht="12.75" x14ac:dyDescent="0.2">
      <c r="A1559"/>
      <c r="B1559"/>
      <c r="C1559"/>
      <c r="D1559"/>
      <c r="E1559"/>
      <c r="F1559"/>
      <c r="G1559" s="28"/>
      <c r="H1559"/>
      <c r="I1559"/>
      <c r="J1559"/>
      <c r="K1559"/>
      <c r="L1559"/>
      <c r="M1559"/>
      <c r="N1559"/>
      <c r="O1559"/>
    </row>
    <row r="1560" spans="1:15" ht="12.75" x14ac:dyDescent="0.2">
      <c r="A1560"/>
      <c r="B1560"/>
      <c r="C1560"/>
      <c r="D1560"/>
      <c r="E1560"/>
      <c r="F1560"/>
      <c r="G1560" s="28"/>
      <c r="H1560"/>
      <c r="I1560"/>
      <c r="J1560"/>
      <c r="K1560"/>
      <c r="L1560"/>
      <c r="M1560"/>
      <c r="N1560"/>
      <c r="O1560"/>
    </row>
    <row r="1561" spans="1:15" ht="12.75" x14ac:dyDescent="0.2">
      <c r="A1561"/>
      <c r="B1561"/>
      <c r="C1561"/>
      <c r="D1561"/>
      <c r="E1561"/>
      <c r="F1561"/>
      <c r="G1561" s="28"/>
      <c r="H1561"/>
      <c r="I1561"/>
      <c r="J1561"/>
      <c r="K1561"/>
      <c r="L1561"/>
      <c r="M1561"/>
      <c r="N1561"/>
      <c r="O1561"/>
    </row>
    <row r="1562" spans="1:15" ht="12.75" x14ac:dyDescent="0.2">
      <c r="A1562"/>
      <c r="B1562"/>
      <c r="C1562"/>
      <c r="D1562"/>
      <c r="E1562"/>
      <c r="F1562"/>
      <c r="G1562" s="28"/>
      <c r="H1562"/>
      <c r="I1562"/>
      <c r="J1562"/>
      <c r="K1562"/>
      <c r="L1562"/>
      <c r="M1562"/>
      <c r="N1562"/>
      <c r="O1562"/>
    </row>
    <row r="1563" spans="1:15" ht="12.75" x14ac:dyDescent="0.2">
      <c r="A1563"/>
      <c r="B1563"/>
      <c r="C1563"/>
      <c r="D1563"/>
      <c r="E1563"/>
      <c r="F1563"/>
      <c r="G1563" s="28"/>
      <c r="H1563"/>
      <c r="I1563"/>
      <c r="J1563"/>
      <c r="K1563"/>
      <c r="L1563"/>
      <c r="M1563"/>
      <c r="N1563"/>
      <c r="O1563"/>
    </row>
    <row r="1564" spans="1:15" ht="12.75" x14ac:dyDescent="0.2">
      <c r="A1564"/>
      <c r="B1564"/>
      <c r="C1564"/>
      <c r="D1564"/>
      <c r="E1564"/>
      <c r="F1564"/>
      <c r="G1564" s="28"/>
      <c r="H1564"/>
      <c r="I1564"/>
      <c r="J1564"/>
      <c r="K1564"/>
      <c r="L1564"/>
      <c r="M1564"/>
      <c r="N1564"/>
      <c r="O1564"/>
    </row>
    <row r="1565" spans="1:15" ht="12.75" x14ac:dyDescent="0.2">
      <c r="A1565"/>
      <c r="B1565"/>
      <c r="C1565"/>
      <c r="D1565"/>
      <c r="E1565"/>
      <c r="F1565"/>
      <c r="G1565" s="28"/>
      <c r="H1565"/>
      <c r="I1565"/>
      <c r="J1565"/>
      <c r="K1565"/>
      <c r="L1565"/>
      <c r="M1565"/>
      <c r="N1565"/>
      <c r="O1565"/>
    </row>
    <row r="1566" spans="1:15" ht="12.75" x14ac:dyDescent="0.2">
      <c r="A1566"/>
      <c r="B1566"/>
      <c r="C1566"/>
      <c r="D1566"/>
      <c r="E1566"/>
      <c r="F1566"/>
      <c r="G1566" s="28"/>
      <c r="H1566"/>
      <c r="I1566"/>
      <c r="J1566"/>
      <c r="K1566"/>
      <c r="L1566"/>
      <c r="M1566"/>
      <c r="N1566"/>
      <c r="O1566"/>
    </row>
    <row r="1567" spans="1:15" ht="12.75" x14ac:dyDescent="0.2">
      <c r="A1567"/>
      <c r="B1567"/>
      <c r="C1567"/>
      <c r="D1567"/>
      <c r="E1567"/>
      <c r="F1567"/>
      <c r="G1567" s="28"/>
      <c r="H1567"/>
      <c r="I1567"/>
      <c r="J1567"/>
      <c r="K1567"/>
      <c r="L1567"/>
      <c r="M1567"/>
      <c r="N1567"/>
      <c r="O1567"/>
    </row>
    <row r="1568" spans="1:15" ht="12.75" x14ac:dyDescent="0.2">
      <c r="A1568"/>
      <c r="B1568"/>
      <c r="C1568"/>
      <c r="D1568"/>
      <c r="E1568"/>
      <c r="F1568"/>
      <c r="G1568" s="28"/>
      <c r="H1568"/>
      <c r="I1568"/>
      <c r="J1568"/>
      <c r="K1568"/>
      <c r="L1568"/>
      <c r="M1568"/>
      <c r="N1568"/>
      <c r="O1568"/>
    </row>
    <row r="1569" spans="1:15" ht="12.75" x14ac:dyDescent="0.2">
      <c r="A1569"/>
      <c r="B1569"/>
      <c r="C1569"/>
      <c r="D1569"/>
      <c r="E1569"/>
      <c r="F1569"/>
      <c r="G1569" s="28"/>
      <c r="H1569"/>
      <c r="I1569"/>
      <c r="J1569"/>
      <c r="K1569"/>
      <c r="L1569"/>
      <c r="M1569"/>
      <c r="N1569"/>
      <c r="O1569"/>
    </row>
    <row r="1570" spans="1:15" ht="12.75" x14ac:dyDescent="0.2">
      <c r="A1570"/>
      <c r="B1570"/>
      <c r="C1570"/>
      <c r="D1570"/>
      <c r="E1570"/>
      <c r="F1570"/>
      <c r="G1570" s="28"/>
      <c r="H1570"/>
      <c r="I1570"/>
      <c r="J1570"/>
      <c r="K1570"/>
      <c r="L1570"/>
      <c r="M1570"/>
      <c r="N1570"/>
      <c r="O1570"/>
    </row>
    <row r="1571" spans="1:15" ht="12.75" x14ac:dyDescent="0.2">
      <c r="A1571"/>
      <c r="B1571"/>
      <c r="C1571"/>
      <c r="D1571"/>
      <c r="E1571"/>
      <c r="F1571"/>
      <c r="G1571" s="28"/>
      <c r="H1571"/>
      <c r="I1571"/>
      <c r="J1571"/>
      <c r="K1571"/>
      <c r="L1571"/>
      <c r="M1571"/>
      <c r="N1571"/>
      <c r="O1571"/>
    </row>
    <row r="1572" spans="1:15" ht="12.75" x14ac:dyDescent="0.2">
      <c r="A1572"/>
      <c r="B1572"/>
      <c r="C1572"/>
      <c r="D1572"/>
      <c r="E1572"/>
      <c r="F1572"/>
      <c r="G1572" s="28"/>
      <c r="H1572"/>
      <c r="I1572"/>
      <c r="J1572"/>
      <c r="K1572"/>
      <c r="L1572"/>
      <c r="M1572"/>
      <c r="N1572"/>
      <c r="O1572"/>
    </row>
    <row r="1573" spans="1:15" ht="12.75" x14ac:dyDescent="0.2">
      <c r="A1573"/>
      <c r="B1573"/>
      <c r="C1573"/>
      <c r="D1573"/>
      <c r="E1573"/>
      <c r="F1573"/>
      <c r="G1573" s="28"/>
      <c r="H1573"/>
      <c r="I1573"/>
      <c r="J1573"/>
      <c r="K1573"/>
      <c r="L1573"/>
      <c r="M1573"/>
      <c r="N1573"/>
      <c r="O1573"/>
    </row>
    <row r="1574" spans="1:15" ht="12.75" x14ac:dyDescent="0.2">
      <c r="A1574"/>
      <c r="B1574"/>
      <c r="C1574"/>
      <c r="D1574"/>
      <c r="E1574"/>
      <c r="F1574"/>
      <c r="G1574" s="28"/>
      <c r="H1574"/>
      <c r="I1574"/>
      <c r="J1574"/>
      <c r="K1574"/>
      <c r="L1574"/>
      <c r="M1574"/>
      <c r="N1574"/>
      <c r="O1574"/>
    </row>
    <row r="1575" spans="1:15" ht="12.75" x14ac:dyDescent="0.2">
      <c r="A1575"/>
      <c r="B1575"/>
      <c r="C1575"/>
      <c r="D1575"/>
      <c r="E1575"/>
      <c r="F1575"/>
      <c r="G1575" s="28"/>
      <c r="H1575"/>
      <c r="I1575"/>
      <c r="J1575"/>
      <c r="K1575"/>
      <c r="L1575"/>
      <c r="M1575"/>
      <c r="N1575"/>
      <c r="O1575"/>
    </row>
    <row r="1576" spans="1:15" ht="12.75" x14ac:dyDescent="0.2">
      <c r="A1576"/>
      <c r="B1576"/>
      <c r="C1576"/>
      <c r="D1576"/>
      <c r="E1576"/>
      <c r="F1576"/>
      <c r="G1576" s="28"/>
      <c r="H1576"/>
      <c r="I1576"/>
      <c r="J1576"/>
      <c r="K1576"/>
      <c r="L1576"/>
      <c r="M1576"/>
      <c r="N1576"/>
      <c r="O1576"/>
    </row>
    <row r="1577" spans="1:15" ht="12.75" x14ac:dyDescent="0.2">
      <c r="A1577"/>
      <c r="B1577"/>
      <c r="C1577"/>
      <c r="D1577"/>
      <c r="E1577"/>
      <c r="F1577"/>
      <c r="G1577" s="28"/>
      <c r="H1577"/>
      <c r="I1577"/>
      <c r="J1577"/>
      <c r="K1577"/>
      <c r="L1577"/>
      <c r="M1577"/>
      <c r="N1577"/>
      <c r="O1577"/>
    </row>
    <row r="1578" spans="1:15" ht="12.75" x14ac:dyDescent="0.2">
      <c r="A1578"/>
      <c r="B1578"/>
      <c r="C1578"/>
      <c r="D1578"/>
      <c r="E1578"/>
      <c r="F1578"/>
      <c r="G1578" s="28"/>
      <c r="H1578"/>
      <c r="I1578"/>
      <c r="J1578"/>
      <c r="K1578"/>
      <c r="L1578"/>
      <c r="M1578"/>
      <c r="N1578"/>
      <c r="O1578"/>
    </row>
    <row r="1579" spans="1:15" ht="12.75" x14ac:dyDescent="0.2">
      <c r="A1579"/>
      <c r="B1579"/>
      <c r="C1579"/>
      <c r="D1579"/>
      <c r="E1579"/>
      <c r="F1579"/>
      <c r="G1579" s="28"/>
      <c r="H1579"/>
      <c r="I1579"/>
      <c r="J1579"/>
      <c r="K1579"/>
      <c r="L1579"/>
      <c r="M1579"/>
      <c r="N1579"/>
      <c r="O1579"/>
    </row>
    <row r="1580" spans="1:15" ht="12.75" x14ac:dyDescent="0.2">
      <c r="A1580"/>
      <c r="B1580"/>
      <c r="C1580"/>
      <c r="D1580"/>
      <c r="E1580"/>
      <c r="F1580"/>
      <c r="G1580" s="28"/>
      <c r="H1580"/>
      <c r="I1580"/>
      <c r="J1580"/>
      <c r="K1580"/>
      <c r="L1580"/>
      <c r="M1580"/>
      <c r="N1580"/>
      <c r="O1580"/>
    </row>
    <row r="1581" spans="1:15" ht="12.75" x14ac:dyDescent="0.2">
      <c r="A1581"/>
      <c r="B1581"/>
      <c r="C1581"/>
      <c r="D1581"/>
      <c r="E1581"/>
      <c r="F1581"/>
      <c r="G1581" s="28"/>
      <c r="H1581"/>
      <c r="I1581"/>
      <c r="J1581"/>
      <c r="K1581"/>
      <c r="L1581"/>
      <c r="M1581"/>
      <c r="N1581"/>
      <c r="O1581"/>
    </row>
    <row r="1582" spans="1:15" ht="12.75" x14ac:dyDescent="0.2">
      <c r="A1582"/>
      <c r="B1582"/>
      <c r="C1582"/>
      <c r="D1582"/>
      <c r="E1582"/>
      <c r="F1582"/>
      <c r="G1582" s="28"/>
      <c r="H1582"/>
      <c r="I1582"/>
      <c r="J1582"/>
      <c r="K1582"/>
      <c r="L1582"/>
      <c r="M1582"/>
      <c r="N1582"/>
      <c r="O1582"/>
    </row>
    <row r="1583" spans="1:15" ht="12.75" x14ac:dyDescent="0.2">
      <c r="A1583"/>
      <c r="B1583"/>
      <c r="C1583"/>
      <c r="D1583"/>
      <c r="E1583"/>
      <c r="F1583"/>
      <c r="G1583" s="28"/>
      <c r="H1583"/>
      <c r="I1583"/>
      <c r="J1583"/>
      <c r="K1583"/>
      <c r="L1583"/>
      <c r="M1583"/>
      <c r="N1583"/>
      <c r="O1583"/>
    </row>
    <row r="1584" spans="1:15" ht="12.75" x14ac:dyDescent="0.2">
      <c r="A1584"/>
      <c r="B1584"/>
      <c r="C1584"/>
      <c r="D1584"/>
      <c r="E1584"/>
      <c r="F1584"/>
      <c r="G1584" s="28"/>
      <c r="H1584"/>
      <c r="I1584"/>
      <c r="J1584"/>
      <c r="K1584"/>
      <c r="L1584"/>
      <c r="M1584"/>
      <c r="N1584"/>
      <c r="O1584"/>
    </row>
    <row r="1585" spans="1:15" ht="12.75" x14ac:dyDescent="0.2">
      <c r="A1585"/>
      <c r="B1585"/>
      <c r="C1585"/>
      <c r="D1585"/>
      <c r="E1585"/>
      <c r="F1585"/>
      <c r="G1585" s="28"/>
      <c r="H1585"/>
      <c r="I1585"/>
      <c r="J1585"/>
      <c r="K1585"/>
      <c r="L1585"/>
      <c r="M1585"/>
      <c r="N1585"/>
      <c r="O1585"/>
    </row>
    <row r="1586" spans="1:15" ht="12.75" x14ac:dyDescent="0.2">
      <c r="A1586"/>
      <c r="B1586"/>
      <c r="C1586"/>
      <c r="D1586"/>
      <c r="E1586"/>
      <c r="F1586"/>
      <c r="G1586" s="28"/>
      <c r="H1586"/>
      <c r="I1586"/>
      <c r="J1586"/>
      <c r="K1586"/>
      <c r="L1586"/>
      <c r="M1586"/>
      <c r="N1586"/>
      <c r="O1586"/>
    </row>
    <row r="1587" spans="1:15" ht="12.75" x14ac:dyDescent="0.2">
      <c r="A1587"/>
      <c r="B1587"/>
      <c r="C1587"/>
      <c r="D1587"/>
      <c r="E1587"/>
      <c r="F1587"/>
      <c r="G1587" s="28"/>
      <c r="H1587"/>
      <c r="I1587"/>
      <c r="J1587"/>
      <c r="K1587"/>
      <c r="L1587"/>
      <c r="M1587"/>
      <c r="N1587"/>
      <c r="O1587"/>
    </row>
    <row r="1588" spans="1:15" ht="12.75" x14ac:dyDescent="0.2">
      <c r="A1588"/>
      <c r="B1588"/>
      <c r="C1588"/>
      <c r="D1588"/>
      <c r="E1588"/>
      <c r="F1588"/>
      <c r="G1588" s="28"/>
      <c r="H1588"/>
      <c r="I1588"/>
      <c r="J1588"/>
      <c r="K1588"/>
      <c r="L1588"/>
      <c r="M1588"/>
      <c r="N1588"/>
      <c r="O1588"/>
    </row>
    <row r="1589" spans="1:15" ht="12.75" x14ac:dyDescent="0.2">
      <c r="A1589"/>
      <c r="B1589"/>
      <c r="C1589"/>
      <c r="D1589"/>
      <c r="E1589"/>
      <c r="F1589"/>
      <c r="G1589" s="28"/>
      <c r="H1589"/>
      <c r="I1589"/>
      <c r="J1589"/>
      <c r="K1589"/>
      <c r="L1589"/>
      <c r="M1589"/>
      <c r="N1589"/>
      <c r="O1589"/>
    </row>
    <row r="1590" spans="1:15" ht="12.75" x14ac:dyDescent="0.2">
      <c r="A1590"/>
      <c r="B1590"/>
      <c r="C1590"/>
      <c r="D1590"/>
      <c r="E1590"/>
      <c r="F1590"/>
      <c r="G1590" s="28"/>
      <c r="H1590"/>
      <c r="I1590"/>
      <c r="J1590"/>
      <c r="K1590"/>
      <c r="L1590"/>
      <c r="M1590"/>
      <c r="N1590"/>
      <c r="O1590"/>
    </row>
    <row r="1591" spans="1:15" ht="12.75" x14ac:dyDescent="0.2">
      <c r="A1591"/>
      <c r="B1591"/>
      <c r="C1591"/>
      <c r="D1591"/>
      <c r="E1591"/>
      <c r="F1591"/>
      <c r="G1591" s="28"/>
      <c r="H1591"/>
      <c r="I1591"/>
      <c r="J1591"/>
      <c r="K1591"/>
      <c r="L1591"/>
      <c r="M1591"/>
      <c r="N1591"/>
      <c r="O1591"/>
    </row>
    <row r="1592" spans="1:15" ht="12.75" x14ac:dyDescent="0.2">
      <c r="A1592"/>
      <c r="B1592"/>
      <c r="C1592"/>
      <c r="D1592"/>
      <c r="E1592"/>
      <c r="F1592"/>
      <c r="G1592" s="28"/>
      <c r="H1592"/>
      <c r="I1592"/>
      <c r="J1592"/>
      <c r="K1592"/>
      <c r="L1592"/>
      <c r="M1592"/>
      <c r="N1592"/>
      <c r="O1592"/>
    </row>
    <row r="1593" spans="1:15" ht="12.75" x14ac:dyDescent="0.2">
      <c r="A1593"/>
      <c r="B1593"/>
      <c r="C1593"/>
      <c r="D1593"/>
      <c r="E1593"/>
      <c r="F1593"/>
      <c r="G1593" s="28"/>
      <c r="H1593"/>
      <c r="I1593"/>
      <c r="J1593"/>
      <c r="K1593"/>
      <c r="L1593"/>
      <c r="M1593"/>
      <c r="N1593"/>
      <c r="O1593"/>
    </row>
    <row r="1594" spans="1:15" ht="12.75" x14ac:dyDescent="0.2">
      <c r="A1594"/>
      <c r="B1594"/>
      <c r="C1594"/>
      <c r="D1594"/>
      <c r="E1594"/>
      <c r="F1594"/>
      <c r="G1594" s="28"/>
      <c r="H1594"/>
      <c r="I1594"/>
      <c r="J1594"/>
      <c r="K1594"/>
      <c r="L1594"/>
      <c r="M1594"/>
      <c r="N1594"/>
      <c r="O1594"/>
    </row>
    <row r="1595" spans="1:15" ht="12.75" x14ac:dyDescent="0.2">
      <c r="A1595"/>
      <c r="B1595"/>
      <c r="C1595"/>
      <c r="D1595"/>
      <c r="E1595"/>
      <c r="F1595"/>
      <c r="G1595" s="28"/>
      <c r="H1595"/>
      <c r="I1595"/>
      <c r="J1595"/>
      <c r="K1595"/>
      <c r="L1595"/>
      <c r="M1595"/>
      <c r="N1595"/>
      <c r="O1595"/>
    </row>
    <row r="1596" spans="1:15" ht="12.75" x14ac:dyDescent="0.2">
      <c r="A1596"/>
      <c r="B1596"/>
      <c r="C1596"/>
      <c r="D1596"/>
      <c r="E1596"/>
      <c r="F1596"/>
      <c r="G1596" s="28"/>
      <c r="H1596"/>
      <c r="I1596"/>
      <c r="J1596"/>
      <c r="K1596"/>
      <c r="L1596"/>
      <c r="M1596"/>
      <c r="N1596"/>
      <c r="O1596"/>
    </row>
    <row r="1597" spans="1:15" ht="12.75" x14ac:dyDescent="0.2">
      <c r="A1597"/>
      <c r="B1597"/>
      <c r="C1597"/>
      <c r="D1597"/>
      <c r="E1597"/>
      <c r="F1597"/>
      <c r="G1597" s="28"/>
      <c r="H1597"/>
      <c r="I1597"/>
      <c r="J1597"/>
      <c r="K1597"/>
      <c r="L1597"/>
      <c r="M1597"/>
      <c r="N1597"/>
      <c r="O1597"/>
    </row>
    <row r="1598" spans="1:15" ht="12.75" x14ac:dyDescent="0.2">
      <c r="A1598"/>
      <c r="B1598"/>
      <c r="C1598"/>
      <c r="D1598"/>
      <c r="E1598"/>
      <c r="F1598"/>
      <c r="G1598" s="28"/>
      <c r="H1598"/>
      <c r="I1598"/>
      <c r="J1598"/>
      <c r="K1598"/>
      <c r="L1598"/>
      <c r="M1598"/>
      <c r="N1598"/>
      <c r="O1598"/>
    </row>
    <row r="1599" spans="1:15" ht="12.75" x14ac:dyDescent="0.2">
      <c r="A1599"/>
      <c r="B1599"/>
      <c r="C1599"/>
      <c r="D1599"/>
      <c r="E1599"/>
      <c r="F1599"/>
      <c r="G1599" s="28"/>
      <c r="H1599"/>
      <c r="I1599"/>
      <c r="J1599"/>
      <c r="K1599"/>
      <c r="L1599"/>
      <c r="M1599"/>
      <c r="N1599"/>
      <c r="O1599"/>
    </row>
    <row r="1600" spans="1:15" ht="12.75" x14ac:dyDescent="0.2">
      <c r="A1600"/>
      <c r="B1600"/>
      <c r="C1600"/>
      <c r="D1600"/>
      <c r="E1600"/>
      <c r="F1600"/>
      <c r="G1600" s="28"/>
      <c r="H1600"/>
      <c r="I1600"/>
      <c r="J1600"/>
      <c r="K1600"/>
      <c r="L1600"/>
      <c r="M1600"/>
      <c r="N1600"/>
      <c r="O1600"/>
    </row>
    <row r="1601" spans="1:15" ht="12.75" x14ac:dyDescent="0.2">
      <c r="A1601"/>
      <c r="B1601"/>
      <c r="C1601"/>
      <c r="D1601"/>
      <c r="E1601"/>
      <c r="F1601"/>
      <c r="G1601" s="28"/>
      <c r="H1601"/>
      <c r="I1601"/>
      <c r="J1601"/>
      <c r="K1601"/>
      <c r="L1601"/>
      <c r="M1601"/>
      <c r="N1601"/>
      <c r="O1601"/>
    </row>
    <row r="1602" spans="1:15" ht="12.75" x14ac:dyDescent="0.2">
      <c r="A1602"/>
      <c r="B1602"/>
      <c r="C1602"/>
      <c r="D1602"/>
      <c r="E1602"/>
      <c r="F1602"/>
      <c r="G1602" s="28"/>
      <c r="H1602"/>
      <c r="I1602"/>
      <c r="J1602"/>
      <c r="K1602"/>
      <c r="L1602"/>
      <c r="M1602"/>
      <c r="N1602"/>
      <c r="O1602"/>
    </row>
    <row r="1603" spans="1:15" ht="12.75" x14ac:dyDescent="0.2">
      <c r="A1603"/>
      <c r="B1603"/>
      <c r="C1603"/>
      <c r="D1603"/>
      <c r="E1603"/>
      <c r="F1603"/>
      <c r="G1603" s="28"/>
      <c r="H1603"/>
      <c r="I1603"/>
      <c r="J1603"/>
      <c r="K1603"/>
      <c r="L1603"/>
      <c r="M1603"/>
      <c r="N1603"/>
      <c r="O1603"/>
    </row>
    <row r="1604" spans="1:15" ht="12.75" x14ac:dyDescent="0.2">
      <c r="A1604"/>
      <c r="B1604"/>
      <c r="C1604"/>
      <c r="D1604"/>
      <c r="E1604"/>
      <c r="F1604"/>
      <c r="G1604" s="28"/>
      <c r="H1604"/>
      <c r="I1604"/>
      <c r="J1604"/>
      <c r="K1604"/>
      <c r="L1604"/>
      <c r="M1604"/>
      <c r="N1604"/>
      <c r="O1604"/>
    </row>
    <row r="1605" spans="1:15" ht="12.75" x14ac:dyDescent="0.2">
      <c r="A1605"/>
      <c r="B1605"/>
      <c r="C1605"/>
      <c r="D1605"/>
      <c r="E1605"/>
      <c r="F1605"/>
      <c r="G1605" s="28"/>
      <c r="H1605"/>
      <c r="I1605"/>
      <c r="J1605"/>
      <c r="K1605"/>
      <c r="L1605"/>
      <c r="M1605"/>
      <c r="N1605"/>
      <c r="O1605"/>
    </row>
    <row r="1606" spans="1:15" ht="12.75" x14ac:dyDescent="0.2">
      <c r="A1606"/>
      <c r="B1606"/>
      <c r="C1606"/>
      <c r="D1606"/>
      <c r="E1606"/>
      <c r="F1606"/>
      <c r="G1606" s="28"/>
      <c r="H1606"/>
      <c r="I1606"/>
      <c r="J1606"/>
      <c r="K1606"/>
      <c r="L1606"/>
      <c r="M1606"/>
      <c r="N1606"/>
      <c r="O1606"/>
    </row>
    <row r="1607" spans="1:15" ht="12.75" x14ac:dyDescent="0.2">
      <c r="A1607"/>
      <c r="B1607"/>
      <c r="C1607"/>
      <c r="D1607"/>
      <c r="E1607"/>
      <c r="F1607"/>
      <c r="G1607" s="28"/>
      <c r="H1607"/>
      <c r="I1607"/>
      <c r="J1607"/>
      <c r="K1607"/>
      <c r="L1607"/>
      <c r="M1607"/>
      <c r="N1607"/>
      <c r="O1607"/>
    </row>
    <row r="1608" spans="1:15" ht="12.75" x14ac:dyDescent="0.2">
      <c r="A1608"/>
      <c r="B1608"/>
      <c r="C1608"/>
      <c r="D1608"/>
      <c r="E1608"/>
      <c r="F1608"/>
      <c r="G1608" s="28"/>
      <c r="H1608"/>
      <c r="I1608"/>
      <c r="J1608"/>
      <c r="K1608"/>
      <c r="L1608"/>
      <c r="M1608"/>
      <c r="N1608"/>
      <c r="O1608"/>
    </row>
    <row r="1609" spans="1:15" ht="12.75" x14ac:dyDescent="0.2">
      <c r="A1609"/>
      <c r="B1609"/>
      <c r="C1609"/>
      <c r="D1609"/>
      <c r="E1609"/>
      <c r="F1609"/>
      <c r="G1609" s="28"/>
      <c r="H1609"/>
      <c r="I1609"/>
      <c r="J1609"/>
      <c r="K1609"/>
      <c r="L1609"/>
      <c r="M1609"/>
      <c r="N1609"/>
      <c r="O1609"/>
    </row>
    <row r="1610" spans="1:15" ht="12.75" x14ac:dyDescent="0.2">
      <c r="A1610"/>
      <c r="B1610"/>
      <c r="C1610"/>
      <c r="D1610"/>
      <c r="E1610"/>
      <c r="F1610"/>
      <c r="G1610" s="28"/>
      <c r="H1610"/>
      <c r="I1610"/>
      <c r="J1610"/>
      <c r="K1610"/>
      <c r="L1610"/>
      <c r="M1610"/>
      <c r="N1610"/>
      <c r="O1610"/>
    </row>
    <row r="1611" spans="1:15" ht="12.75" x14ac:dyDescent="0.2">
      <c r="A1611"/>
      <c r="B1611"/>
      <c r="C1611"/>
      <c r="D1611"/>
      <c r="E1611"/>
      <c r="F1611"/>
      <c r="G1611" s="28"/>
      <c r="H1611"/>
      <c r="I1611"/>
      <c r="J1611"/>
      <c r="K1611"/>
      <c r="L1611"/>
      <c r="M1611"/>
      <c r="N1611"/>
      <c r="O1611"/>
    </row>
    <row r="1612" spans="1:15" ht="12.75" x14ac:dyDescent="0.2">
      <c r="A1612"/>
      <c r="B1612"/>
      <c r="C1612"/>
      <c r="D1612"/>
      <c r="E1612"/>
      <c r="F1612"/>
      <c r="G1612" s="28"/>
      <c r="H1612"/>
      <c r="I1612"/>
      <c r="J1612"/>
      <c r="K1612"/>
      <c r="L1612"/>
      <c r="M1612"/>
      <c r="N1612"/>
      <c r="O1612"/>
    </row>
    <row r="1613" spans="1:15" ht="12.75" x14ac:dyDescent="0.2">
      <c r="A1613"/>
      <c r="B1613"/>
      <c r="C1613"/>
      <c r="D1613"/>
      <c r="E1613"/>
      <c r="F1613"/>
      <c r="G1613" s="28"/>
      <c r="H1613"/>
      <c r="I1613"/>
      <c r="J1613"/>
      <c r="K1613"/>
      <c r="L1613"/>
      <c r="M1613"/>
      <c r="N1613"/>
      <c r="O1613"/>
    </row>
    <row r="1614" spans="1:15" ht="12.75" x14ac:dyDescent="0.2">
      <c r="A1614"/>
      <c r="B1614"/>
      <c r="C1614"/>
      <c r="D1614"/>
      <c r="E1614"/>
      <c r="F1614"/>
      <c r="G1614" s="28"/>
      <c r="H1614"/>
      <c r="I1614"/>
      <c r="J1614"/>
      <c r="K1614"/>
      <c r="L1614"/>
      <c r="M1614"/>
      <c r="N1614"/>
      <c r="O1614"/>
    </row>
    <row r="1615" spans="1:15" ht="12.75" x14ac:dyDescent="0.2">
      <c r="A1615"/>
      <c r="B1615"/>
      <c r="C1615"/>
      <c r="D1615"/>
      <c r="E1615"/>
      <c r="F1615"/>
      <c r="G1615" s="28"/>
      <c r="H1615"/>
      <c r="I1615"/>
      <c r="J1615"/>
      <c r="K1615"/>
      <c r="L1615"/>
      <c r="M1615"/>
      <c r="N1615"/>
      <c r="O1615"/>
    </row>
    <row r="1616" spans="1:15" ht="12.75" x14ac:dyDescent="0.2">
      <c r="A1616"/>
      <c r="B1616"/>
      <c r="C1616"/>
      <c r="D1616"/>
      <c r="E1616"/>
      <c r="F1616"/>
      <c r="G1616" s="28"/>
      <c r="H1616"/>
      <c r="I1616"/>
      <c r="J1616"/>
      <c r="K1616"/>
      <c r="L1616"/>
      <c r="M1616"/>
      <c r="N1616"/>
      <c r="O1616"/>
    </row>
    <row r="1617" spans="1:15" ht="12.75" x14ac:dyDescent="0.2">
      <c r="A1617"/>
      <c r="B1617"/>
      <c r="C1617"/>
      <c r="D1617"/>
      <c r="E1617"/>
      <c r="F1617"/>
      <c r="G1617" s="28"/>
      <c r="H1617"/>
      <c r="I1617"/>
      <c r="J1617"/>
      <c r="K1617"/>
      <c r="L1617"/>
      <c r="M1617"/>
      <c r="N1617"/>
      <c r="O1617"/>
    </row>
    <row r="1618" spans="1:15" ht="12.75" x14ac:dyDescent="0.2">
      <c r="A1618"/>
      <c r="B1618"/>
      <c r="C1618"/>
      <c r="D1618"/>
      <c r="E1618"/>
      <c r="F1618"/>
      <c r="G1618" s="28"/>
      <c r="H1618"/>
      <c r="I1618"/>
      <c r="J1618"/>
      <c r="K1618"/>
      <c r="L1618"/>
      <c r="M1618"/>
      <c r="N1618"/>
      <c r="O1618"/>
    </row>
    <row r="1619" spans="1:15" ht="12.75" x14ac:dyDescent="0.2">
      <c r="A1619"/>
      <c r="B1619"/>
      <c r="C1619"/>
      <c r="D1619"/>
      <c r="E1619"/>
      <c r="F1619"/>
      <c r="G1619" s="28"/>
      <c r="H1619"/>
      <c r="I1619"/>
      <c r="J1619"/>
      <c r="K1619"/>
      <c r="L1619"/>
      <c r="M1619"/>
      <c r="N1619"/>
      <c r="O1619"/>
    </row>
    <row r="1620" spans="1:15" ht="12.75" x14ac:dyDescent="0.2">
      <c r="A1620"/>
      <c r="B1620"/>
      <c r="C1620"/>
      <c r="D1620"/>
      <c r="E1620"/>
      <c r="F1620"/>
      <c r="G1620" s="28"/>
      <c r="H1620"/>
      <c r="I1620"/>
      <c r="J1620"/>
      <c r="K1620"/>
      <c r="L1620"/>
      <c r="M1620"/>
      <c r="N1620"/>
      <c r="O1620"/>
    </row>
    <row r="1621" spans="1:15" ht="12.75" x14ac:dyDescent="0.2">
      <c r="A1621"/>
      <c r="B1621"/>
      <c r="C1621"/>
      <c r="D1621"/>
      <c r="E1621"/>
      <c r="F1621"/>
      <c r="G1621" s="28"/>
      <c r="H1621"/>
      <c r="I1621"/>
      <c r="J1621"/>
      <c r="K1621"/>
      <c r="L1621"/>
      <c r="M1621"/>
      <c r="N1621"/>
      <c r="O1621"/>
    </row>
    <row r="1622" spans="1:15" ht="12.75" x14ac:dyDescent="0.2">
      <c r="A1622"/>
      <c r="B1622"/>
      <c r="C1622"/>
      <c r="D1622"/>
      <c r="E1622"/>
      <c r="F1622"/>
      <c r="G1622" s="28"/>
      <c r="H1622"/>
      <c r="I1622"/>
      <c r="J1622"/>
      <c r="K1622"/>
      <c r="L1622"/>
      <c r="M1622"/>
      <c r="N1622"/>
      <c r="O1622"/>
    </row>
    <row r="1623" spans="1:15" ht="12.75" x14ac:dyDescent="0.2">
      <c r="A1623"/>
      <c r="B1623"/>
      <c r="C1623"/>
      <c r="D1623"/>
      <c r="E1623"/>
      <c r="F1623"/>
      <c r="G1623" s="28"/>
      <c r="H1623"/>
      <c r="I1623"/>
      <c r="J1623"/>
      <c r="K1623"/>
      <c r="L1623"/>
      <c r="M1623"/>
      <c r="N1623"/>
      <c r="O1623"/>
    </row>
    <row r="1624" spans="1:15" ht="12.75" x14ac:dyDescent="0.2">
      <c r="A1624"/>
      <c r="B1624"/>
      <c r="C1624"/>
      <c r="D1624"/>
      <c r="E1624"/>
      <c r="F1624"/>
      <c r="G1624" s="28"/>
      <c r="H1624"/>
      <c r="I1624"/>
      <c r="J1624"/>
      <c r="K1624"/>
      <c r="L1624"/>
      <c r="M1624"/>
      <c r="N1624"/>
      <c r="O1624"/>
    </row>
    <row r="1625" spans="1:15" ht="12.75" x14ac:dyDescent="0.2">
      <c r="A1625"/>
      <c r="B1625"/>
      <c r="C1625"/>
      <c r="D1625"/>
      <c r="E1625"/>
      <c r="F1625"/>
      <c r="G1625" s="28"/>
      <c r="H1625"/>
      <c r="I1625"/>
      <c r="J1625"/>
      <c r="K1625"/>
      <c r="L1625"/>
      <c r="M1625"/>
      <c r="N1625"/>
      <c r="O1625"/>
    </row>
    <row r="1626" spans="1:15" ht="12.75" x14ac:dyDescent="0.2">
      <c r="A1626"/>
      <c r="B1626"/>
      <c r="C1626"/>
      <c r="D1626"/>
      <c r="E1626"/>
      <c r="F1626"/>
      <c r="G1626" s="28"/>
      <c r="H1626"/>
      <c r="I1626"/>
      <c r="J1626"/>
      <c r="K1626"/>
      <c r="L1626"/>
      <c r="M1626"/>
      <c r="N1626"/>
      <c r="O1626"/>
    </row>
    <row r="1627" spans="1:15" ht="12.75" x14ac:dyDescent="0.2">
      <c r="A1627"/>
      <c r="B1627"/>
      <c r="C1627"/>
      <c r="D1627"/>
      <c r="E1627"/>
      <c r="F1627"/>
      <c r="G1627" s="28"/>
      <c r="H1627"/>
      <c r="I1627"/>
      <c r="J1627"/>
      <c r="K1627"/>
      <c r="L1627"/>
      <c r="M1627"/>
      <c r="N1627"/>
      <c r="O1627"/>
    </row>
    <row r="1628" spans="1:15" ht="12.75" x14ac:dyDescent="0.2">
      <c r="A1628"/>
      <c r="B1628"/>
      <c r="C1628"/>
      <c r="D1628"/>
      <c r="E1628"/>
      <c r="F1628"/>
      <c r="G1628" s="28"/>
      <c r="H1628"/>
      <c r="I1628"/>
      <c r="J1628"/>
      <c r="K1628"/>
      <c r="L1628"/>
      <c r="M1628"/>
      <c r="N1628"/>
      <c r="O1628"/>
    </row>
    <row r="1629" spans="1:15" ht="12.75" x14ac:dyDescent="0.2">
      <c r="A1629"/>
      <c r="B1629"/>
      <c r="C1629"/>
      <c r="D1629"/>
      <c r="E1629"/>
      <c r="F1629"/>
      <c r="G1629" s="28"/>
      <c r="H1629"/>
      <c r="I1629"/>
      <c r="J1629"/>
      <c r="K1629"/>
      <c r="L1629"/>
      <c r="M1629"/>
      <c r="N1629"/>
      <c r="O1629"/>
    </row>
    <row r="1630" spans="1:15" ht="12.75" x14ac:dyDescent="0.2">
      <c r="A1630"/>
      <c r="B1630"/>
      <c r="C1630"/>
      <c r="D1630"/>
      <c r="E1630"/>
      <c r="F1630"/>
      <c r="G1630" s="28"/>
      <c r="H1630"/>
      <c r="I1630"/>
      <c r="J1630"/>
      <c r="K1630"/>
      <c r="L1630"/>
      <c r="M1630"/>
      <c r="N1630"/>
      <c r="O1630"/>
    </row>
    <row r="1631" spans="1:15" ht="12.75" x14ac:dyDescent="0.2">
      <c r="A1631"/>
      <c r="B1631"/>
      <c r="C1631"/>
      <c r="D1631"/>
      <c r="E1631"/>
      <c r="F1631"/>
      <c r="G1631" s="28"/>
      <c r="H1631"/>
      <c r="I1631"/>
      <c r="J1631"/>
      <c r="K1631"/>
      <c r="L1631"/>
      <c r="M1631"/>
      <c r="N1631"/>
      <c r="O1631"/>
    </row>
    <row r="1632" spans="1:15" ht="12.75" x14ac:dyDescent="0.2">
      <c r="A1632"/>
      <c r="B1632"/>
      <c r="C1632"/>
      <c r="D1632"/>
      <c r="E1632"/>
      <c r="F1632"/>
      <c r="G1632" s="28"/>
      <c r="H1632"/>
      <c r="I1632"/>
      <c r="J1632"/>
      <c r="K1632"/>
      <c r="L1632"/>
      <c r="M1632"/>
      <c r="N1632"/>
      <c r="O1632"/>
    </row>
    <row r="1633" spans="1:15" ht="12.75" x14ac:dyDescent="0.2">
      <c r="A1633"/>
      <c r="B1633"/>
      <c r="C1633"/>
      <c r="D1633"/>
      <c r="E1633"/>
      <c r="F1633"/>
      <c r="G1633" s="28"/>
      <c r="H1633"/>
      <c r="I1633"/>
      <c r="J1633"/>
      <c r="K1633"/>
      <c r="L1633"/>
      <c r="M1633"/>
      <c r="N1633"/>
      <c r="O1633"/>
    </row>
    <row r="1634" spans="1:15" ht="12.75" x14ac:dyDescent="0.2">
      <c r="A1634"/>
      <c r="B1634"/>
      <c r="C1634"/>
      <c r="D1634"/>
      <c r="E1634"/>
      <c r="F1634"/>
      <c r="G1634" s="28"/>
      <c r="H1634"/>
      <c r="I1634"/>
      <c r="J1634"/>
      <c r="K1634"/>
      <c r="L1634"/>
      <c r="M1634"/>
      <c r="N1634"/>
      <c r="O1634"/>
    </row>
    <row r="1635" spans="1:15" ht="12.75" x14ac:dyDescent="0.2">
      <c r="A1635"/>
      <c r="B1635"/>
      <c r="C1635"/>
      <c r="D1635"/>
      <c r="E1635"/>
      <c r="F1635"/>
      <c r="G1635" s="28"/>
      <c r="H1635"/>
      <c r="I1635"/>
      <c r="J1635"/>
      <c r="K1635"/>
      <c r="L1635"/>
      <c r="M1635"/>
      <c r="N1635"/>
      <c r="O1635"/>
    </row>
    <row r="1636" spans="1:15" ht="12.75" x14ac:dyDescent="0.2">
      <c r="A1636"/>
      <c r="B1636"/>
      <c r="C1636"/>
      <c r="D1636"/>
      <c r="E1636"/>
      <c r="F1636"/>
      <c r="G1636" s="28"/>
      <c r="H1636"/>
      <c r="I1636"/>
      <c r="J1636"/>
      <c r="K1636"/>
      <c r="L1636"/>
      <c r="M1636"/>
      <c r="N1636"/>
      <c r="O1636"/>
    </row>
    <row r="1637" spans="1:15" ht="12.75" x14ac:dyDescent="0.2">
      <c r="A1637"/>
      <c r="B1637"/>
      <c r="C1637"/>
      <c r="D1637"/>
      <c r="E1637"/>
      <c r="F1637"/>
      <c r="G1637" s="28"/>
      <c r="H1637"/>
      <c r="I1637"/>
      <c r="J1637"/>
      <c r="K1637"/>
      <c r="L1637"/>
      <c r="M1637"/>
      <c r="N1637"/>
      <c r="O1637"/>
    </row>
    <row r="1638" spans="1:15" ht="12.75" x14ac:dyDescent="0.2">
      <c r="A1638"/>
      <c r="B1638"/>
      <c r="C1638"/>
      <c r="D1638"/>
      <c r="E1638"/>
      <c r="F1638"/>
      <c r="G1638" s="28"/>
      <c r="H1638"/>
      <c r="I1638"/>
      <c r="J1638"/>
      <c r="K1638"/>
      <c r="L1638"/>
      <c r="M1638"/>
      <c r="N1638"/>
      <c r="O1638"/>
    </row>
    <row r="1639" spans="1:15" ht="12.75" x14ac:dyDescent="0.2">
      <c r="A1639"/>
      <c r="B1639"/>
      <c r="C1639"/>
      <c r="D1639"/>
      <c r="E1639"/>
      <c r="F1639"/>
      <c r="G1639" s="28"/>
      <c r="H1639"/>
      <c r="I1639"/>
      <c r="J1639"/>
      <c r="K1639"/>
      <c r="L1639"/>
      <c r="M1639"/>
      <c r="N1639"/>
      <c r="O1639"/>
    </row>
    <row r="1640" spans="1:15" ht="12.75" x14ac:dyDescent="0.2">
      <c r="A1640"/>
      <c r="B1640"/>
      <c r="C1640"/>
      <c r="D1640"/>
      <c r="E1640"/>
      <c r="F1640"/>
      <c r="G1640" s="28"/>
      <c r="H1640"/>
      <c r="I1640"/>
      <c r="J1640"/>
      <c r="K1640"/>
      <c r="L1640"/>
      <c r="M1640"/>
      <c r="N1640"/>
      <c r="O1640"/>
    </row>
    <row r="1641" spans="1:15" ht="12.75" x14ac:dyDescent="0.2">
      <c r="A1641"/>
      <c r="B1641"/>
      <c r="C1641"/>
      <c r="D1641"/>
      <c r="E1641"/>
      <c r="F1641"/>
      <c r="G1641" s="28"/>
      <c r="H1641"/>
      <c r="I1641"/>
      <c r="J1641"/>
      <c r="K1641"/>
      <c r="L1641"/>
      <c r="M1641"/>
      <c r="N1641"/>
      <c r="O1641"/>
    </row>
    <row r="1642" spans="1:15" ht="12.75" x14ac:dyDescent="0.2">
      <c r="A1642"/>
      <c r="B1642"/>
      <c r="C1642"/>
      <c r="D1642"/>
      <c r="E1642"/>
      <c r="F1642"/>
      <c r="G1642" s="28"/>
      <c r="H1642"/>
      <c r="I1642"/>
      <c r="J1642"/>
      <c r="K1642"/>
      <c r="L1642"/>
      <c r="M1642"/>
      <c r="N1642"/>
      <c r="O1642"/>
    </row>
    <row r="1643" spans="1:15" ht="12.75" x14ac:dyDescent="0.2">
      <c r="A1643"/>
      <c r="B1643"/>
      <c r="C1643"/>
      <c r="D1643"/>
      <c r="E1643"/>
      <c r="F1643"/>
      <c r="G1643" s="28"/>
      <c r="H1643"/>
      <c r="I1643"/>
      <c r="J1643"/>
      <c r="K1643"/>
      <c r="L1643"/>
      <c r="M1643"/>
      <c r="N1643"/>
      <c r="O1643"/>
    </row>
    <row r="1644" spans="1:15" ht="12.75" x14ac:dyDescent="0.2">
      <c r="A1644"/>
      <c r="B1644"/>
      <c r="C1644"/>
      <c r="D1644"/>
      <c r="E1644"/>
      <c r="F1644"/>
      <c r="G1644" s="28"/>
      <c r="H1644"/>
      <c r="I1644"/>
      <c r="J1644"/>
      <c r="K1644"/>
      <c r="L1644"/>
      <c r="M1644"/>
      <c r="N1644"/>
      <c r="O1644"/>
    </row>
    <row r="1645" spans="1:15" ht="12.75" x14ac:dyDescent="0.2">
      <c r="A1645"/>
      <c r="B1645"/>
      <c r="C1645"/>
      <c r="D1645"/>
      <c r="E1645"/>
      <c r="F1645"/>
      <c r="G1645" s="28"/>
      <c r="H1645"/>
      <c r="I1645"/>
      <c r="J1645"/>
      <c r="K1645"/>
      <c r="L1645"/>
      <c r="M1645"/>
      <c r="N1645"/>
      <c r="O1645"/>
    </row>
    <row r="1646" spans="1:15" ht="12.75" x14ac:dyDescent="0.2">
      <c r="A1646"/>
      <c r="B1646"/>
      <c r="C1646"/>
      <c r="D1646"/>
      <c r="E1646"/>
      <c r="F1646"/>
      <c r="G1646" s="28"/>
      <c r="H1646"/>
      <c r="I1646"/>
      <c r="J1646"/>
      <c r="K1646"/>
      <c r="L1646"/>
      <c r="M1646"/>
      <c r="N1646"/>
      <c r="O1646"/>
    </row>
    <row r="1647" spans="1:15" ht="12.75" x14ac:dyDescent="0.2">
      <c r="A1647"/>
      <c r="B1647"/>
      <c r="C1647"/>
      <c r="D1647"/>
      <c r="E1647"/>
      <c r="F1647"/>
      <c r="G1647" s="28"/>
      <c r="H1647"/>
      <c r="I1647"/>
      <c r="J1647"/>
      <c r="K1647"/>
      <c r="L1647"/>
      <c r="M1647"/>
      <c r="N1647"/>
      <c r="O1647"/>
    </row>
    <row r="1648" spans="1:15" ht="12.75" x14ac:dyDescent="0.2">
      <c r="A1648"/>
      <c r="B1648"/>
      <c r="C1648"/>
      <c r="D1648"/>
      <c r="E1648"/>
      <c r="F1648"/>
      <c r="G1648" s="28"/>
      <c r="H1648"/>
      <c r="I1648"/>
      <c r="J1648"/>
      <c r="K1648"/>
      <c r="L1648"/>
      <c r="M1648"/>
      <c r="N1648"/>
      <c r="O1648"/>
    </row>
    <row r="1649" spans="1:15" ht="12.75" x14ac:dyDescent="0.2">
      <c r="A1649"/>
      <c r="B1649"/>
      <c r="C1649"/>
      <c r="D1649"/>
      <c r="E1649"/>
      <c r="F1649"/>
      <c r="G1649" s="28"/>
      <c r="H1649"/>
      <c r="I1649"/>
      <c r="J1649"/>
      <c r="K1649"/>
      <c r="L1649"/>
      <c r="M1649"/>
      <c r="N1649"/>
      <c r="O1649"/>
    </row>
    <row r="1650" spans="1:15" ht="12.75" x14ac:dyDescent="0.2">
      <c r="A1650"/>
      <c r="B1650"/>
      <c r="C1650"/>
      <c r="D1650"/>
      <c r="E1650"/>
      <c r="F1650"/>
      <c r="G1650" s="28"/>
      <c r="H1650"/>
      <c r="I1650"/>
      <c r="J1650"/>
      <c r="K1650"/>
      <c r="L1650"/>
      <c r="M1650"/>
      <c r="N1650"/>
      <c r="O1650"/>
    </row>
    <row r="1651" spans="1:15" ht="12.75" x14ac:dyDescent="0.2">
      <c r="A1651"/>
      <c r="B1651"/>
      <c r="C1651"/>
      <c r="D1651"/>
      <c r="E1651"/>
      <c r="F1651"/>
      <c r="G1651" s="28"/>
      <c r="H1651"/>
      <c r="I1651"/>
      <c r="J1651"/>
      <c r="K1651"/>
      <c r="L1651"/>
      <c r="M1651"/>
      <c r="N1651"/>
      <c r="O1651"/>
    </row>
    <row r="1652" spans="1:15" ht="12.75" x14ac:dyDescent="0.2">
      <c r="A1652"/>
      <c r="B1652"/>
      <c r="C1652"/>
      <c r="D1652"/>
      <c r="E1652"/>
      <c r="F1652"/>
      <c r="G1652" s="28"/>
      <c r="H1652"/>
      <c r="I1652"/>
      <c r="J1652"/>
      <c r="K1652"/>
      <c r="L1652"/>
      <c r="M1652"/>
      <c r="N1652"/>
      <c r="O1652"/>
    </row>
    <row r="1653" spans="1:15" ht="12.75" x14ac:dyDescent="0.2">
      <c r="A1653"/>
      <c r="B1653"/>
      <c r="C1653"/>
      <c r="D1653"/>
      <c r="E1653"/>
      <c r="F1653"/>
      <c r="G1653" s="28"/>
      <c r="H1653"/>
      <c r="I1653"/>
      <c r="J1653"/>
      <c r="K1653"/>
      <c r="L1653"/>
      <c r="M1653"/>
      <c r="N1653"/>
      <c r="O1653"/>
    </row>
    <row r="1654" spans="1:15" ht="12.75" x14ac:dyDescent="0.2">
      <c r="A1654"/>
      <c r="B1654"/>
      <c r="C1654"/>
      <c r="D1654"/>
      <c r="E1654"/>
      <c r="F1654"/>
      <c r="G1654" s="28"/>
      <c r="H1654"/>
      <c r="I1654"/>
      <c r="J1654"/>
      <c r="K1654"/>
      <c r="L1654"/>
      <c r="M1654"/>
      <c r="N1654"/>
      <c r="O1654"/>
    </row>
    <row r="1655" spans="1:15" ht="12.75" x14ac:dyDescent="0.2">
      <c r="A1655"/>
      <c r="B1655"/>
      <c r="C1655"/>
      <c r="D1655"/>
      <c r="E1655"/>
      <c r="F1655"/>
      <c r="G1655" s="28"/>
      <c r="H1655"/>
      <c r="I1655"/>
      <c r="J1655"/>
      <c r="K1655"/>
      <c r="L1655"/>
      <c r="M1655"/>
      <c r="N1655"/>
      <c r="O1655"/>
    </row>
    <row r="1656" spans="1:15" ht="12.75" x14ac:dyDescent="0.2">
      <c r="A1656"/>
      <c r="B1656"/>
      <c r="C1656"/>
      <c r="D1656"/>
      <c r="E1656"/>
      <c r="F1656"/>
      <c r="G1656" s="28"/>
      <c r="H1656"/>
      <c r="I1656"/>
      <c r="J1656"/>
      <c r="K1656"/>
      <c r="L1656"/>
      <c r="M1656"/>
      <c r="N1656"/>
      <c r="O1656"/>
    </row>
    <row r="1657" spans="1:15" ht="12.75" x14ac:dyDescent="0.2">
      <c r="A1657"/>
      <c r="B1657"/>
      <c r="C1657"/>
      <c r="D1657"/>
      <c r="E1657"/>
      <c r="F1657"/>
      <c r="G1657" s="28"/>
      <c r="H1657"/>
      <c r="I1657"/>
      <c r="J1657"/>
      <c r="K1657"/>
      <c r="L1657"/>
      <c r="M1657"/>
      <c r="N1657"/>
      <c r="O1657"/>
    </row>
    <row r="1658" spans="1:15" ht="12.75" x14ac:dyDescent="0.2">
      <c r="A1658"/>
      <c r="B1658"/>
      <c r="C1658"/>
      <c r="D1658"/>
      <c r="E1658"/>
      <c r="F1658"/>
      <c r="G1658" s="28"/>
      <c r="H1658"/>
      <c r="I1658"/>
      <c r="J1658"/>
      <c r="K1658"/>
      <c r="L1658"/>
      <c r="M1658"/>
      <c r="N1658"/>
      <c r="O1658"/>
    </row>
    <row r="1659" spans="1:15" ht="12.75" x14ac:dyDescent="0.2">
      <c r="A1659"/>
      <c r="B1659"/>
      <c r="C1659"/>
      <c r="D1659"/>
      <c r="E1659"/>
      <c r="F1659"/>
      <c r="G1659" s="28"/>
      <c r="H1659"/>
      <c r="I1659"/>
      <c r="J1659"/>
      <c r="K1659"/>
      <c r="L1659"/>
      <c r="M1659"/>
      <c r="N1659"/>
      <c r="O1659"/>
    </row>
    <row r="1660" spans="1:15" ht="12.75" x14ac:dyDescent="0.2">
      <c r="A1660"/>
      <c r="B1660"/>
      <c r="C1660"/>
      <c r="D1660"/>
      <c r="E1660"/>
      <c r="F1660"/>
      <c r="G1660" s="28"/>
      <c r="H1660"/>
      <c r="I1660"/>
      <c r="J1660"/>
      <c r="K1660"/>
      <c r="L1660"/>
      <c r="M1660"/>
      <c r="N1660"/>
      <c r="O1660"/>
    </row>
    <row r="1661" spans="1:15" ht="12.75" x14ac:dyDescent="0.2">
      <c r="A1661"/>
      <c r="B1661"/>
      <c r="C1661"/>
      <c r="D1661"/>
      <c r="E1661"/>
      <c r="F1661"/>
      <c r="G1661" s="28"/>
      <c r="H1661"/>
      <c r="I1661"/>
      <c r="J1661"/>
      <c r="K1661"/>
      <c r="L1661"/>
      <c r="M1661"/>
      <c r="N1661"/>
      <c r="O1661"/>
    </row>
    <row r="1662" spans="1:15" ht="12.75" x14ac:dyDescent="0.2">
      <c r="A1662"/>
      <c r="B1662"/>
      <c r="C1662"/>
      <c r="D1662"/>
      <c r="E1662"/>
      <c r="F1662"/>
      <c r="G1662" s="28"/>
      <c r="H1662"/>
      <c r="I1662"/>
      <c r="J1662"/>
      <c r="K1662"/>
      <c r="L1662"/>
      <c r="M1662"/>
      <c r="N1662"/>
      <c r="O1662"/>
    </row>
    <row r="1663" spans="1:15" ht="12.75" x14ac:dyDescent="0.2">
      <c r="A1663"/>
      <c r="B1663"/>
      <c r="C1663"/>
      <c r="D1663"/>
      <c r="E1663"/>
      <c r="F1663"/>
      <c r="G1663" s="28"/>
      <c r="H1663"/>
      <c r="I1663"/>
      <c r="J1663"/>
      <c r="K1663"/>
      <c r="L1663"/>
      <c r="M1663"/>
      <c r="N1663"/>
      <c r="O1663"/>
    </row>
    <row r="1664" spans="1:15" ht="12.75" x14ac:dyDescent="0.2">
      <c r="A1664"/>
      <c r="B1664"/>
      <c r="C1664"/>
      <c r="D1664"/>
      <c r="E1664"/>
      <c r="F1664"/>
      <c r="G1664" s="28"/>
      <c r="H1664"/>
      <c r="I1664"/>
      <c r="J1664"/>
      <c r="K1664"/>
      <c r="L1664"/>
      <c r="M1664"/>
      <c r="N1664"/>
      <c r="O1664"/>
    </row>
    <row r="1665" spans="1:15" ht="12.75" x14ac:dyDescent="0.2">
      <c r="A1665"/>
      <c r="B1665"/>
      <c r="C1665"/>
      <c r="D1665"/>
      <c r="E1665"/>
      <c r="F1665"/>
      <c r="G1665" s="28"/>
      <c r="H1665"/>
      <c r="I1665"/>
      <c r="J1665"/>
      <c r="K1665"/>
      <c r="L1665"/>
      <c r="M1665"/>
      <c r="N1665"/>
      <c r="O1665"/>
    </row>
    <row r="1666" spans="1:15" ht="12.75" x14ac:dyDescent="0.2">
      <c r="A1666"/>
      <c r="B1666"/>
      <c r="C1666"/>
      <c r="D1666"/>
      <c r="E1666"/>
      <c r="F1666"/>
      <c r="G1666" s="28"/>
      <c r="H1666"/>
      <c r="I1666"/>
      <c r="J1666"/>
      <c r="K1666"/>
      <c r="L1666"/>
      <c r="M1666"/>
      <c r="N1666"/>
      <c r="O1666"/>
    </row>
    <row r="1667" spans="1:15" ht="12.75" x14ac:dyDescent="0.2">
      <c r="A1667"/>
      <c r="B1667"/>
      <c r="C1667"/>
      <c r="D1667"/>
      <c r="E1667"/>
      <c r="F1667"/>
      <c r="G1667" s="28"/>
      <c r="H1667"/>
      <c r="I1667"/>
      <c r="J1667"/>
      <c r="K1667"/>
      <c r="L1667"/>
      <c r="M1667"/>
      <c r="N1667"/>
      <c r="O1667"/>
    </row>
    <row r="1668" spans="1:15" ht="12.75" x14ac:dyDescent="0.2">
      <c r="A1668"/>
      <c r="B1668"/>
      <c r="C1668"/>
      <c r="D1668"/>
      <c r="E1668"/>
      <c r="F1668"/>
      <c r="G1668" s="28"/>
      <c r="H1668"/>
      <c r="I1668"/>
      <c r="J1668"/>
      <c r="K1668"/>
      <c r="L1668"/>
      <c r="M1668"/>
      <c r="N1668"/>
      <c r="O1668"/>
    </row>
    <row r="1669" spans="1:15" ht="12.75" x14ac:dyDescent="0.2">
      <c r="A1669"/>
      <c r="B1669"/>
      <c r="C1669"/>
      <c r="D1669"/>
      <c r="E1669"/>
      <c r="F1669"/>
      <c r="G1669" s="28"/>
      <c r="H1669"/>
      <c r="I1669"/>
      <c r="J1669"/>
      <c r="K1669"/>
      <c r="L1669"/>
      <c r="M1669"/>
      <c r="N1669"/>
      <c r="O1669"/>
    </row>
    <row r="1670" spans="1:15" ht="12.75" x14ac:dyDescent="0.2">
      <c r="A1670"/>
      <c r="B1670"/>
      <c r="C1670"/>
      <c r="D1670"/>
      <c r="E1670"/>
      <c r="F1670"/>
      <c r="G1670" s="28"/>
      <c r="H1670"/>
      <c r="I1670"/>
      <c r="J1670"/>
      <c r="K1670"/>
      <c r="L1670"/>
      <c r="M1670"/>
      <c r="N1670"/>
      <c r="O1670"/>
    </row>
    <row r="1671" spans="1:15" ht="12.75" x14ac:dyDescent="0.2">
      <c r="A1671"/>
      <c r="B1671"/>
      <c r="C1671"/>
      <c r="D1671"/>
      <c r="E1671"/>
      <c r="F1671"/>
      <c r="G1671" s="28"/>
      <c r="H1671"/>
      <c r="I1671"/>
      <c r="J1671"/>
      <c r="K1671"/>
      <c r="L1671"/>
      <c r="M1671"/>
      <c r="N1671"/>
      <c r="O1671"/>
    </row>
    <row r="1672" spans="1:15" ht="12.75" x14ac:dyDescent="0.2">
      <c r="A1672"/>
      <c r="B1672"/>
      <c r="C1672"/>
      <c r="D1672"/>
      <c r="E1672"/>
      <c r="F1672"/>
      <c r="G1672" s="28"/>
      <c r="H1672"/>
      <c r="I1672"/>
      <c r="J1672"/>
      <c r="K1672"/>
      <c r="L1672"/>
      <c r="M1672"/>
      <c r="N1672"/>
      <c r="O1672"/>
    </row>
    <row r="1673" spans="1:15" ht="12.75" x14ac:dyDescent="0.2">
      <c r="A1673"/>
      <c r="B1673"/>
      <c r="C1673"/>
      <c r="D1673"/>
      <c r="E1673"/>
      <c r="F1673"/>
      <c r="G1673" s="28"/>
      <c r="H1673"/>
      <c r="I1673"/>
      <c r="J1673"/>
      <c r="K1673"/>
      <c r="L1673"/>
      <c r="M1673"/>
      <c r="N1673"/>
      <c r="O1673"/>
    </row>
    <row r="1674" spans="1:15" ht="12.75" x14ac:dyDescent="0.2">
      <c r="A1674"/>
      <c r="B1674"/>
      <c r="C1674"/>
      <c r="D1674"/>
      <c r="E1674"/>
      <c r="F1674"/>
      <c r="G1674" s="28"/>
      <c r="H1674"/>
      <c r="I1674"/>
      <c r="J1674"/>
      <c r="K1674"/>
      <c r="L1674"/>
      <c r="M1674"/>
      <c r="N1674"/>
      <c r="O1674"/>
    </row>
    <row r="1675" spans="1:15" ht="12.75" x14ac:dyDescent="0.2">
      <c r="A1675"/>
      <c r="B1675"/>
      <c r="C1675"/>
      <c r="D1675"/>
      <c r="E1675"/>
      <c r="F1675"/>
      <c r="G1675" s="28"/>
      <c r="H1675"/>
      <c r="I1675"/>
      <c r="J1675"/>
      <c r="K1675"/>
      <c r="L1675"/>
      <c r="M1675"/>
      <c r="N1675"/>
      <c r="O1675"/>
    </row>
    <row r="1676" spans="1:15" ht="12.75" x14ac:dyDescent="0.2">
      <c r="A1676"/>
      <c r="B1676"/>
      <c r="C1676"/>
      <c r="D1676"/>
      <c r="E1676"/>
      <c r="F1676"/>
      <c r="G1676" s="28"/>
      <c r="H1676"/>
      <c r="I1676"/>
      <c r="J1676"/>
      <c r="K1676"/>
      <c r="L1676"/>
      <c r="M1676"/>
      <c r="N1676"/>
      <c r="O1676"/>
    </row>
    <row r="1677" spans="1:15" ht="12.75" x14ac:dyDescent="0.2">
      <c r="A1677"/>
      <c r="B1677"/>
      <c r="C1677"/>
      <c r="D1677"/>
      <c r="E1677"/>
      <c r="F1677"/>
      <c r="G1677" s="28"/>
      <c r="H1677"/>
      <c r="I1677"/>
      <c r="J1677"/>
      <c r="K1677"/>
      <c r="L1677"/>
      <c r="M1677"/>
      <c r="N1677"/>
      <c r="O1677"/>
    </row>
    <row r="1678" spans="1:15" ht="12.75" x14ac:dyDescent="0.2">
      <c r="A1678"/>
      <c r="B1678"/>
      <c r="C1678"/>
      <c r="D1678"/>
      <c r="E1678"/>
      <c r="F1678"/>
      <c r="G1678" s="28"/>
      <c r="H1678"/>
      <c r="I1678"/>
      <c r="J1678"/>
      <c r="K1678"/>
      <c r="L1678"/>
      <c r="M1678"/>
      <c r="N1678"/>
      <c r="O1678"/>
    </row>
    <row r="1679" spans="1:15" ht="12.75" x14ac:dyDescent="0.2">
      <c r="A1679"/>
      <c r="B1679"/>
      <c r="C1679"/>
      <c r="D1679"/>
      <c r="E1679"/>
      <c r="F1679"/>
      <c r="G1679" s="28"/>
      <c r="H1679"/>
      <c r="I1679"/>
      <c r="J1679"/>
      <c r="K1679"/>
      <c r="L1679"/>
      <c r="M1679"/>
      <c r="N1679"/>
      <c r="O1679"/>
    </row>
    <row r="1680" spans="1:15" ht="12.75" x14ac:dyDescent="0.2">
      <c r="A1680"/>
      <c r="B1680"/>
      <c r="C1680"/>
      <c r="D1680"/>
      <c r="E1680"/>
      <c r="F1680"/>
      <c r="G1680" s="28"/>
      <c r="H1680"/>
      <c r="I1680"/>
      <c r="J1680"/>
      <c r="K1680"/>
      <c r="L1680"/>
      <c r="M1680"/>
      <c r="N1680"/>
      <c r="O1680"/>
    </row>
    <row r="1681" spans="1:15" ht="12.75" x14ac:dyDescent="0.2">
      <c r="A1681"/>
      <c r="B1681"/>
      <c r="C1681"/>
      <c r="D1681"/>
      <c r="E1681"/>
      <c r="F1681"/>
      <c r="G1681" s="28"/>
      <c r="H1681"/>
      <c r="I1681"/>
      <c r="J1681"/>
      <c r="K1681"/>
      <c r="L1681"/>
      <c r="M1681"/>
      <c r="N1681"/>
      <c r="O1681"/>
    </row>
    <row r="1682" spans="1:15" ht="12.75" x14ac:dyDescent="0.2">
      <c r="A1682"/>
      <c r="B1682"/>
      <c r="C1682"/>
      <c r="D1682"/>
      <c r="E1682"/>
      <c r="F1682"/>
      <c r="G1682" s="28"/>
      <c r="H1682"/>
      <c r="I1682"/>
      <c r="J1682"/>
      <c r="K1682"/>
      <c r="L1682"/>
      <c r="M1682"/>
      <c r="N1682"/>
      <c r="O1682"/>
    </row>
    <row r="1683" spans="1:15" ht="12.75" x14ac:dyDescent="0.2">
      <c r="A1683"/>
      <c r="B1683"/>
      <c r="C1683"/>
      <c r="D1683"/>
      <c r="E1683"/>
      <c r="F1683"/>
      <c r="G1683" s="28"/>
      <c r="H1683"/>
      <c r="I1683"/>
      <c r="J1683"/>
      <c r="K1683"/>
      <c r="L1683"/>
      <c r="M1683"/>
      <c r="N1683"/>
      <c r="O1683"/>
    </row>
    <row r="1684" spans="1:15" ht="12.75" x14ac:dyDescent="0.2">
      <c r="A1684"/>
      <c r="B1684"/>
      <c r="C1684"/>
      <c r="D1684"/>
      <c r="E1684"/>
      <c r="F1684"/>
      <c r="G1684" s="28"/>
      <c r="H1684"/>
      <c r="I1684"/>
      <c r="J1684"/>
      <c r="K1684"/>
      <c r="L1684"/>
      <c r="M1684"/>
      <c r="N1684"/>
      <c r="O1684"/>
    </row>
    <row r="1685" spans="1:15" ht="12.75" x14ac:dyDescent="0.2">
      <c r="A1685"/>
      <c r="B1685"/>
      <c r="C1685"/>
      <c r="D1685"/>
      <c r="E1685"/>
      <c r="F1685"/>
      <c r="G1685" s="28"/>
      <c r="H1685"/>
      <c r="I1685"/>
      <c r="J1685"/>
      <c r="K1685"/>
      <c r="L1685"/>
      <c r="M1685"/>
      <c r="N1685"/>
      <c r="O1685"/>
    </row>
    <row r="1686" spans="1:15" ht="12.75" x14ac:dyDescent="0.2">
      <c r="A1686"/>
      <c r="B1686"/>
      <c r="C1686"/>
      <c r="D1686"/>
      <c r="E1686"/>
      <c r="F1686"/>
      <c r="G1686" s="28"/>
      <c r="H1686"/>
      <c r="I1686"/>
      <c r="J1686"/>
      <c r="K1686"/>
      <c r="L1686"/>
      <c r="M1686"/>
      <c r="N1686"/>
      <c r="O1686"/>
    </row>
    <row r="1687" spans="1:15" ht="12.75" x14ac:dyDescent="0.2">
      <c r="A1687"/>
      <c r="B1687"/>
      <c r="C1687"/>
      <c r="D1687"/>
      <c r="E1687"/>
      <c r="F1687"/>
      <c r="G1687" s="28"/>
      <c r="H1687"/>
      <c r="I1687"/>
      <c r="J1687"/>
      <c r="K1687"/>
      <c r="L1687"/>
      <c r="M1687"/>
      <c r="N1687"/>
      <c r="O1687"/>
    </row>
    <row r="1688" spans="1:15" ht="12.75" x14ac:dyDescent="0.2">
      <c r="A1688"/>
      <c r="B1688"/>
      <c r="C1688"/>
      <c r="D1688"/>
      <c r="E1688"/>
      <c r="F1688"/>
      <c r="G1688" s="28"/>
      <c r="H1688"/>
      <c r="I1688"/>
      <c r="J1688"/>
      <c r="K1688"/>
      <c r="L1688"/>
      <c r="M1688"/>
      <c r="N1688"/>
      <c r="O1688"/>
    </row>
    <row r="1689" spans="1:15" ht="12.75" x14ac:dyDescent="0.2">
      <c r="A1689"/>
      <c r="B1689"/>
      <c r="C1689"/>
      <c r="D1689"/>
      <c r="E1689"/>
      <c r="F1689"/>
      <c r="G1689" s="28"/>
      <c r="H1689"/>
      <c r="I1689"/>
      <c r="J1689"/>
      <c r="K1689"/>
      <c r="L1689"/>
      <c r="M1689"/>
      <c r="N1689"/>
      <c r="O1689"/>
    </row>
    <row r="1690" spans="1:15" ht="12.75" x14ac:dyDescent="0.2">
      <c r="A1690"/>
      <c r="B1690"/>
      <c r="C1690"/>
      <c r="D1690"/>
      <c r="E1690"/>
      <c r="F1690"/>
      <c r="G1690" s="28"/>
      <c r="H1690"/>
      <c r="I1690"/>
      <c r="J1690"/>
      <c r="K1690"/>
      <c r="L1690"/>
      <c r="M1690"/>
      <c r="N1690"/>
      <c r="O1690"/>
    </row>
    <row r="1691" spans="1:15" ht="12.75" x14ac:dyDescent="0.2">
      <c r="A1691"/>
      <c r="B1691"/>
      <c r="C1691"/>
      <c r="D1691"/>
      <c r="E1691"/>
      <c r="F1691"/>
      <c r="G1691" s="28"/>
      <c r="H1691"/>
      <c r="I1691"/>
      <c r="J1691"/>
      <c r="K1691"/>
      <c r="L1691"/>
      <c r="M1691"/>
      <c r="N1691"/>
      <c r="O1691"/>
    </row>
    <row r="1692" spans="1:15" ht="12.75" x14ac:dyDescent="0.2">
      <c r="A1692"/>
      <c r="B1692"/>
      <c r="C1692"/>
      <c r="D1692"/>
      <c r="E1692"/>
      <c r="F1692"/>
      <c r="G1692" s="28"/>
      <c r="H1692"/>
      <c r="I1692"/>
      <c r="J1692"/>
      <c r="K1692"/>
      <c r="L1692"/>
      <c r="M1692"/>
      <c r="N1692"/>
      <c r="O1692"/>
    </row>
    <row r="1693" spans="1:15" ht="12.75" x14ac:dyDescent="0.2">
      <c r="A1693"/>
      <c r="B1693"/>
      <c r="C1693"/>
      <c r="D1693"/>
      <c r="E1693"/>
      <c r="F1693"/>
      <c r="G1693" s="28"/>
      <c r="H1693"/>
      <c r="I1693"/>
      <c r="J1693"/>
      <c r="K1693"/>
      <c r="L1693"/>
      <c r="M1693"/>
      <c r="N1693"/>
      <c r="O1693"/>
    </row>
    <row r="1694" spans="1:15" ht="12.75" x14ac:dyDescent="0.2">
      <c r="A1694"/>
      <c r="B1694"/>
      <c r="C1694"/>
      <c r="D1694"/>
      <c r="E1694"/>
      <c r="F1694"/>
      <c r="G1694" s="28"/>
      <c r="H1694"/>
      <c r="I1694"/>
      <c r="J1694"/>
      <c r="K1694"/>
      <c r="L1694"/>
      <c r="M1694"/>
      <c r="N1694"/>
      <c r="O1694"/>
    </row>
    <row r="1695" spans="1:15" ht="12.75" x14ac:dyDescent="0.2">
      <c r="A1695"/>
      <c r="B1695"/>
      <c r="C1695"/>
      <c r="D1695"/>
      <c r="E1695"/>
      <c r="F1695"/>
      <c r="G1695" s="28"/>
      <c r="H1695"/>
      <c r="I1695"/>
      <c r="J1695"/>
      <c r="K1695"/>
      <c r="L1695"/>
      <c r="M1695"/>
      <c r="N1695"/>
      <c r="O1695"/>
    </row>
    <row r="1696" spans="1:15" ht="12.75" x14ac:dyDescent="0.2">
      <c r="A1696"/>
      <c r="B1696"/>
      <c r="C1696"/>
      <c r="D1696"/>
      <c r="E1696"/>
      <c r="F1696"/>
      <c r="G1696" s="28"/>
      <c r="H1696"/>
      <c r="I1696"/>
      <c r="J1696"/>
      <c r="K1696"/>
      <c r="L1696"/>
      <c r="M1696"/>
      <c r="N1696"/>
      <c r="O1696"/>
    </row>
    <row r="1697" spans="1:15" ht="12.75" x14ac:dyDescent="0.2">
      <c r="A1697"/>
      <c r="B1697"/>
      <c r="C1697"/>
      <c r="D1697"/>
      <c r="E1697"/>
      <c r="F1697"/>
      <c r="G1697" s="28"/>
      <c r="H1697"/>
      <c r="I1697"/>
      <c r="J1697"/>
      <c r="K1697"/>
      <c r="L1697"/>
      <c r="M1697"/>
      <c r="N1697"/>
      <c r="O1697"/>
    </row>
    <row r="1698" spans="1:15" ht="12.75" x14ac:dyDescent="0.2">
      <c r="A1698"/>
      <c r="B1698"/>
      <c r="C1698"/>
      <c r="D1698"/>
      <c r="E1698"/>
      <c r="F1698"/>
      <c r="G1698" s="28"/>
      <c r="H1698"/>
      <c r="I1698"/>
      <c r="J1698"/>
      <c r="K1698"/>
      <c r="L1698"/>
      <c r="M1698"/>
      <c r="N1698"/>
      <c r="O1698"/>
    </row>
    <row r="1699" spans="1:15" ht="12.75" x14ac:dyDescent="0.2">
      <c r="A1699"/>
      <c r="B1699"/>
      <c r="C1699"/>
      <c r="D1699"/>
      <c r="E1699"/>
      <c r="F1699"/>
      <c r="G1699" s="28"/>
      <c r="H1699"/>
      <c r="I1699"/>
      <c r="J1699"/>
      <c r="K1699"/>
      <c r="L1699"/>
      <c r="M1699"/>
      <c r="N1699"/>
      <c r="O1699"/>
    </row>
    <row r="1700" spans="1:15" ht="12.75" x14ac:dyDescent="0.2">
      <c r="A1700"/>
      <c r="B1700"/>
      <c r="C1700"/>
      <c r="D1700"/>
      <c r="E1700"/>
      <c r="F1700"/>
      <c r="G1700" s="28"/>
      <c r="H1700"/>
      <c r="I1700"/>
      <c r="J1700"/>
      <c r="K1700"/>
      <c r="L1700"/>
      <c r="M1700"/>
      <c r="N1700"/>
      <c r="O1700"/>
    </row>
    <row r="1701" spans="1:15" ht="12.75" x14ac:dyDescent="0.2">
      <c r="A1701"/>
      <c r="B1701"/>
      <c r="C1701"/>
      <c r="D1701"/>
      <c r="E1701"/>
      <c r="F1701"/>
      <c r="G1701" s="28"/>
      <c r="H1701"/>
      <c r="I1701"/>
      <c r="J1701"/>
      <c r="K1701"/>
      <c r="L1701"/>
      <c r="M1701"/>
      <c r="N1701"/>
      <c r="O1701"/>
    </row>
    <row r="1702" spans="1:15" ht="12.75" x14ac:dyDescent="0.2">
      <c r="A1702"/>
      <c r="B1702"/>
      <c r="C1702"/>
      <c r="D1702"/>
      <c r="E1702"/>
      <c r="F1702"/>
      <c r="G1702" s="28"/>
      <c r="H1702"/>
      <c r="I1702"/>
      <c r="J1702"/>
      <c r="K1702"/>
      <c r="L1702"/>
      <c r="M1702"/>
      <c r="N1702"/>
      <c r="O1702"/>
    </row>
    <row r="1703" spans="1:15" ht="12.75" x14ac:dyDescent="0.2">
      <c r="A1703"/>
      <c r="B1703"/>
      <c r="C1703"/>
      <c r="D1703"/>
      <c r="E1703"/>
      <c r="F1703"/>
      <c r="G1703" s="28"/>
      <c r="H1703"/>
      <c r="I1703"/>
      <c r="J1703"/>
      <c r="K1703"/>
      <c r="L1703"/>
      <c r="M1703"/>
      <c r="N1703"/>
      <c r="O1703"/>
    </row>
    <row r="1704" spans="1:15" ht="12.75" x14ac:dyDescent="0.2">
      <c r="A1704"/>
      <c r="B1704"/>
      <c r="C1704"/>
      <c r="D1704"/>
      <c r="E1704"/>
      <c r="F1704"/>
      <c r="G1704" s="28"/>
      <c r="H1704"/>
      <c r="I1704"/>
      <c r="J1704"/>
      <c r="K1704"/>
      <c r="L1704"/>
      <c r="M1704"/>
      <c r="N1704"/>
      <c r="O1704"/>
    </row>
    <row r="1705" spans="1:15" ht="12.75" x14ac:dyDescent="0.2">
      <c r="A1705"/>
      <c r="B1705"/>
      <c r="C1705"/>
      <c r="D1705"/>
      <c r="E1705"/>
      <c r="F1705"/>
      <c r="G1705" s="28"/>
      <c r="H1705"/>
      <c r="I1705"/>
      <c r="J1705"/>
      <c r="K1705"/>
      <c r="L1705"/>
      <c r="M1705"/>
      <c r="N1705"/>
      <c r="O1705"/>
    </row>
    <row r="1706" spans="1:15" ht="12.75" x14ac:dyDescent="0.2">
      <c r="A1706"/>
      <c r="B1706"/>
      <c r="C1706"/>
      <c r="D1706"/>
      <c r="E1706"/>
      <c r="F1706"/>
      <c r="G1706" s="28"/>
      <c r="H1706"/>
      <c r="I1706"/>
      <c r="J1706"/>
      <c r="K1706"/>
      <c r="L1706"/>
      <c r="M1706"/>
      <c r="N1706"/>
      <c r="O1706"/>
    </row>
    <row r="1707" spans="1:15" ht="12.75" x14ac:dyDescent="0.2">
      <c r="A1707"/>
      <c r="B1707"/>
      <c r="C1707"/>
      <c r="D1707"/>
      <c r="E1707"/>
      <c r="F1707"/>
      <c r="G1707" s="28"/>
      <c r="H1707"/>
      <c r="I1707"/>
      <c r="J1707"/>
      <c r="K1707"/>
      <c r="L1707"/>
      <c r="M1707"/>
      <c r="N1707"/>
      <c r="O1707"/>
    </row>
    <row r="1708" spans="1:15" ht="12.75" x14ac:dyDescent="0.2">
      <c r="A1708"/>
      <c r="B1708"/>
      <c r="C1708"/>
      <c r="D1708"/>
      <c r="E1708"/>
      <c r="F1708"/>
      <c r="G1708" s="28"/>
      <c r="H1708"/>
      <c r="I1708"/>
      <c r="J1708"/>
      <c r="K1708"/>
      <c r="L1708"/>
      <c r="M1708"/>
      <c r="N1708"/>
      <c r="O1708"/>
    </row>
    <row r="1709" spans="1:15" ht="12.75" x14ac:dyDescent="0.2">
      <c r="A1709"/>
      <c r="B1709"/>
      <c r="C1709"/>
      <c r="D1709"/>
      <c r="E1709"/>
      <c r="F1709"/>
      <c r="G1709" s="28"/>
      <c r="H1709"/>
      <c r="I1709"/>
      <c r="J1709"/>
      <c r="K1709"/>
      <c r="L1709"/>
      <c r="M1709"/>
      <c r="N1709"/>
      <c r="O1709"/>
    </row>
    <row r="1710" spans="1:15" ht="12.75" x14ac:dyDescent="0.2">
      <c r="A1710"/>
      <c r="B1710"/>
      <c r="C1710"/>
      <c r="D1710"/>
      <c r="E1710"/>
      <c r="F1710"/>
      <c r="G1710" s="28"/>
      <c r="H1710"/>
      <c r="I1710"/>
      <c r="J1710"/>
      <c r="K1710"/>
      <c r="L1710"/>
      <c r="M1710"/>
      <c r="N1710"/>
      <c r="O1710"/>
    </row>
    <row r="1711" spans="1:15" ht="12.75" x14ac:dyDescent="0.2">
      <c r="A1711"/>
      <c r="B1711"/>
      <c r="C1711"/>
      <c r="D1711"/>
      <c r="E1711"/>
      <c r="F1711"/>
      <c r="G1711" s="28"/>
      <c r="H1711"/>
      <c r="I1711"/>
      <c r="J1711"/>
      <c r="K1711"/>
      <c r="L1711"/>
      <c r="M1711"/>
      <c r="N1711"/>
      <c r="O1711"/>
    </row>
    <row r="1712" spans="1:15" ht="12.75" x14ac:dyDescent="0.2">
      <c r="A1712"/>
      <c r="B1712"/>
      <c r="C1712"/>
      <c r="D1712"/>
      <c r="E1712"/>
      <c r="F1712"/>
      <c r="G1712" s="28"/>
      <c r="H1712"/>
      <c r="I1712"/>
      <c r="J1712"/>
      <c r="K1712"/>
      <c r="L1712"/>
      <c r="M1712"/>
      <c r="N1712"/>
      <c r="O1712"/>
    </row>
    <row r="1713" spans="1:15" ht="12.75" x14ac:dyDescent="0.2">
      <c r="A1713"/>
      <c r="B1713"/>
      <c r="C1713"/>
      <c r="D1713"/>
      <c r="E1713"/>
      <c r="F1713"/>
      <c r="G1713" s="28"/>
      <c r="H1713"/>
      <c r="I1713"/>
      <c r="J1713"/>
      <c r="K1713"/>
      <c r="L1713"/>
      <c r="M1713"/>
      <c r="N1713"/>
      <c r="O1713"/>
    </row>
    <row r="1714" spans="1:15" ht="12.75" x14ac:dyDescent="0.2">
      <c r="A1714"/>
      <c r="B1714"/>
      <c r="C1714"/>
      <c r="D1714"/>
      <c r="E1714"/>
      <c r="F1714"/>
      <c r="G1714" s="28"/>
      <c r="H1714"/>
      <c r="I1714"/>
      <c r="J1714"/>
      <c r="K1714"/>
      <c r="L1714"/>
      <c r="M1714"/>
      <c r="N1714"/>
      <c r="O1714"/>
    </row>
    <row r="1715" spans="1:15" ht="12.75" x14ac:dyDescent="0.2">
      <c r="A1715"/>
      <c r="B1715"/>
      <c r="C1715"/>
      <c r="D1715"/>
      <c r="E1715"/>
      <c r="F1715"/>
      <c r="G1715" s="28"/>
      <c r="H1715"/>
      <c r="I1715"/>
      <c r="J1715"/>
      <c r="K1715"/>
      <c r="L1715"/>
      <c r="M1715"/>
      <c r="N1715"/>
      <c r="O1715"/>
    </row>
    <row r="1716" spans="1:15" ht="12.75" x14ac:dyDescent="0.2">
      <c r="A1716"/>
      <c r="B1716"/>
      <c r="C1716"/>
      <c r="D1716"/>
      <c r="E1716"/>
      <c r="F1716"/>
      <c r="G1716" s="28"/>
      <c r="H1716"/>
      <c r="I1716"/>
      <c r="J1716"/>
      <c r="K1716"/>
      <c r="L1716"/>
      <c r="M1716"/>
      <c r="N1716"/>
      <c r="O1716"/>
    </row>
    <row r="1717" spans="1:15" ht="12.75" x14ac:dyDescent="0.2">
      <c r="A1717"/>
      <c r="B1717"/>
      <c r="C1717"/>
      <c r="D1717"/>
      <c r="E1717"/>
      <c r="F1717"/>
      <c r="G1717" s="28"/>
      <c r="H1717"/>
      <c r="I1717"/>
      <c r="J1717"/>
      <c r="K1717"/>
      <c r="L1717"/>
      <c r="M1717"/>
      <c r="N1717"/>
      <c r="O1717"/>
    </row>
    <row r="1718" spans="1:15" ht="12.75" x14ac:dyDescent="0.2">
      <c r="A1718"/>
      <c r="B1718"/>
      <c r="C1718"/>
      <c r="D1718"/>
      <c r="E1718"/>
      <c r="F1718"/>
      <c r="G1718" s="28"/>
      <c r="H1718"/>
      <c r="I1718"/>
      <c r="J1718"/>
      <c r="K1718"/>
      <c r="L1718"/>
      <c r="M1718"/>
      <c r="N1718"/>
      <c r="O1718"/>
    </row>
    <row r="1719" spans="1:15" ht="12.75" x14ac:dyDescent="0.2">
      <c r="A1719"/>
      <c r="B1719"/>
      <c r="C1719"/>
      <c r="D1719"/>
      <c r="E1719"/>
      <c r="F1719"/>
      <c r="G1719" s="28"/>
      <c r="H1719"/>
      <c r="I1719"/>
      <c r="J1719"/>
      <c r="K1719"/>
      <c r="L1719"/>
      <c r="M1719"/>
      <c r="N1719"/>
      <c r="O1719"/>
    </row>
    <row r="1720" spans="1:15" ht="12.75" x14ac:dyDescent="0.2">
      <c r="A1720"/>
      <c r="B1720"/>
      <c r="C1720"/>
      <c r="D1720"/>
      <c r="E1720"/>
      <c r="F1720"/>
      <c r="G1720" s="28"/>
      <c r="H1720"/>
      <c r="I1720"/>
      <c r="J1720"/>
      <c r="K1720"/>
      <c r="L1720"/>
      <c r="M1720"/>
      <c r="N1720"/>
      <c r="O1720"/>
    </row>
    <row r="1721" spans="1:15" ht="12.75" x14ac:dyDescent="0.2">
      <c r="A1721"/>
      <c r="B1721"/>
      <c r="C1721"/>
      <c r="D1721"/>
      <c r="E1721"/>
      <c r="F1721"/>
      <c r="G1721" s="28"/>
      <c r="H1721"/>
      <c r="I1721"/>
      <c r="J1721"/>
      <c r="K1721"/>
      <c r="L1721"/>
      <c r="M1721"/>
      <c r="N1721"/>
      <c r="O1721"/>
    </row>
    <row r="1722" spans="1:15" ht="12.75" x14ac:dyDescent="0.2">
      <c r="A1722"/>
      <c r="B1722"/>
      <c r="C1722"/>
      <c r="D1722"/>
      <c r="E1722"/>
      <c r="F1722"/>
      <c r="G1722" s="28"/>
      <c r="H1722"/>
      <c r="I1722"/>
      <c r="J1722"/>
      <c r="K1722"/>
      <c r="L1722"/>
      <c r="M1722"/>
      <c r="N1722"/>
      <c r="O1722"/>
    </row>
    <row r="1723" spans="1:15" ht="12.75" x14ac:dyDescent="0.2">
      <c r="A1723"/>
      <c r="B1723"/>
      <c r="C1723"/>
      <c r="D1723"/>
      <c r="E1723"/>
      <c r="F1723"/>
      <c r="G1723" s="28"/>
      <c r="H1723"/>
      <c r="I1723"/>
      <c r="J1723"/>
      <c r="K1723"/>
      <c r="L1723"/>
      <c r="M1723"/>
      <c r="N1723"/>
      <c r="O1723"/>
    </row>
    <row r="1724" spans="1:15" ht="12.75" x14ac:dyDescent="0.2">
      <c r="A1724"/>
      <c r="B1724"/>
      <c r="C1724"/>
      <c r="D1724"/>
      <c r="E1724"/>
      <c r="F1724"/>
      <c r="G1724" s="28"/>
      <c r="H1724"/>
      <c r="I1724"/>
      <c r="J1724"/>
      <c r="K1724"/>
      <c r="L1724"/>
      <c r="M1724"/>
      <c r="N1724"/>
      <c r="O1724"/>
    </row>
    <row r="1725" spans="1:15" ht="12.75" x14ac:dyDescent="0.2">
      <c r="A1725"/>
      <c r="B1725"/>
      <c r="C1725"/>
      <c r="D1725"/>
      <c r="E1725"/>
      <c r="F1725"/>
      <c r="G1725" s="28"/>
      <c r="H1725"/>
      <c r="I1725"/>
      <c r="J1725"/>
      <c r="K1725"/>
      <c r="L1725"/>
      <c r="M1725"/>
      <c r="N1725"/>
      <c r="O1725"/>
    </row>
    <row r="1726" spans="1:15" ht="12.75" x14ac:dyDescent="0.2">
      <c r="A1726"/>
      <c r="B1726"/>
      <c r="C1726"/>
      <c r="D1726"/>
      <c r="E1726"/>
      <c r="F1726"/>
      <c r="G1726" s="28"/>
      <c r="H1726"/>
      <c r="I1726"/>
      <c r="J1726"/>
      <c r="K1726"/>
      <c r="L1726"/>
      <c r="M1726"/>
      <c r="N1726"/>
      <c r="O1726"/>
    </row>
    <row r="1727" spans="1:15" ht="12.75" x14ac:dyDescent="0.2">
      <c r="A1727"/>
      <c r="B1727"/>
      <c r="C1727"/>
      <c r="D1727"/>
      <c r="E1727"/>
      <c r="F1727"/>
      <c r="G1727" s="28"/>
      <c r="H1727"/>
      <c r="I1727"/>
      <c r="J1727"/>
      <c r="K1727"/>
      <c r="L1727"/>
      <c r="M1727"/>
      <c r="N1727"/>
      <c r="O1727"/>
    </row>
    <row r="1728" spans="1:15" ht="12.75" x14ac:dyDescent="0.2">
      <c r="A1728"/>
      <c r="B1728"/>
      <c r="C1728"/>
      <c r="D1728"/>
      <c r="E1728"/>
      <c r="F1728"/>
      <c r="G1728" s="28"/>
      <c r="H1728"/>
      <c r="I1728"/>
      <c r="J1728"/>
      <c r="K1728"/>
      <c r="L1728"/>
      <c r="M1728"/>
      <c r="N1728"/>
      <c r="O1728"/>
    </row>
    <row r="1729" spans="1:15" ht="12.75" x14ac:dyDescent="0.2">
      <c r="A1729"/>
      <c r="B1729"/>
      <c r="C1729"/>
      <c r="D1729"/>
      <c r="E1729"/>
      <c r="F1729"/>
      <c r="G1729" s="28"/>
      <c r="H1729"/>
      <c r="I1729"/>
      <c r="J1729"/>
      <c r="K1729"/>
      <c r="L1729"/>
      <c r="M1729"/>
      <c r="N1729"/>
      <c r="O1729"/>
    </row>
    <row r="1730" spans="1:15" ht="12.75" x14ac:dyDescent="0.2">
      <c r="A1730"/>
      <c r="B1730"/>
      <c r="C1730"/>
      <c r="D1730"/>
      <c r="E1730"/>
      <c r="F1730"/>
      <c r="G1730" s="28"/>
      <c r="H1730"/>
      <c r="I1730"/>
      <c r="J1730"/>
      <c r="K1730"/>
      <c r="L1730"/>
      <c r="M1730"/>
      <c r="N1730"/>
      <c r="O1730"/>
    </row>
    <row r="1731" spans="1:15" ht="12.75" x14ac:dyDescent="0.2">
      <c r="A1731"/>
      <c r="B1731"/>
      <c r="C1731"/>
      <c r="D1731"/>
      <c r="E1731"/>
      <c r="F1731"/>
      <c r="G1731" s="28"/>
      <c r="H1731"/>
      <c r="I1731"/>
      <c r="J1731"/>
      <c r="K1731"/>
      <c r="L1731"/>
      <c r="M1731"/>
      <c r="N1731"/>
      <c r="O1731"/>
    </row>
    <row r="1732" spans="1:15" ht="12.75" x14ac:dyDescent="0.2">
      <c r="A1732"/>
      <c r="B1732"/>
      <c r="C1732"/>
      <c r="D1732"/>
      <c r="E1732"/>
      <c r="F1732"/>
      <c r="G1732" s="28"/>
      <c r="H1732"/>
      <c r="I1732"/>
      <c r="J1732"/>
      <c r="K1732"/>
      <c r="L1732"/>
      <c r="M1732"/>
      <c r="N1732"/>
      <c r="O1732"/>
    </row>
    <row r="1733" spans="1:15" ht="12.75" x14ac:dyDescent="0.2">
      <c r="A1733"/>
      <c r="B1733"/>
      <c r="C1733"/>
      <c r="D1733"/>
      <c r="E1733"/>
      <c r="F1733"/>
      <c r="G1733" s="28"/>
      <c r="H1733"/>
      <c r="I1733"/>
      <c r="J1733"/>
      <c r="K1733"/>
      <c r="L1733"/>
      <c r="M1733"/>
      <c r="N1733"/>
      <c r="O1733"/>
    </row>
    <row r="1734" spans="1:15" ht="12.75" x14ac:dyDescent="0.2">
      <c r="A1734"/>
      <c r="B1734"/>
      <c r="C1734"/>
      <c r="D1734"/>
      <c r="E1734"/>
      <c r="F1734"/>
      <c r="G1734" s="28"/>
      <c r="H1734"/>
      <c r="I1734"/>
      <c r="J1734"/>
      <c r="K1734"/>
      <c r="L1734"/>
      <c r="M1734"/>
      <c r="N1734"/>
      <c r="O1734"/>
    </row>
    <row r="1735" spans="1:15" ht="12.75" x14ac:dyDescent="0.2">
      <c r="A1735"/>
      <c r="B1735"/>
      <c r="C1735"/>
      <c r="D1735"/>
      <c r="E1735"/>
      <c r="F1735"/>
      <c r="G1735" s="28"/>
      <c r="H1735"/>
      <c r="I1735"/>
      <c r="J1735"/>
      <c r="K1735"/>
      <c r="L1735"/>
      <c r="M1735"/>
      <c r="N1735"/>
      <c r="O1735"/>
    </row>
    <row r="1736" spans="1:15" ht="12.75" x14ac:dyDescent="0.2">
      <c r="A1736"/>
      <c r="B1736"/>
      <c r="C1736"/>
      <c r="D1736"/>
      <c r="E1736"/>
      <c r="F1736"/>
      <c r="G1736" s="28"/>
      <c r="H1736"/>
      <c r="I1736"/>
      <c r="J1736"/>
      <c r="K1736"/>
      <c r="L1736"/>
      <c r="M1736"/>
      <c r="N1736"/>
      <c r="O1736"/>
    </row>
    <row r="1737" spans="1:15" ht="12.75" x14ac:dyDescent="0.2">
      <c r="A1737"/>
      <c r="B1737"/>
      <c r="C1737"/>
      <c r="D1737"/>
      <c r="E1737"/>
      <c r="F1737"/>
      <c r="G1737" s="28"/>
      <c r="H1737"/>
      <c r="I1737"/>
      <c r="J1737"/>
      <c r="K1737"/>
      <c r="L1737"/>
      <c r="M1737"/>
      <c r="N1737"/>
      <c r="O1737"/>
    </row>
    <row r="1738" spans="1:15" ht="12.75" x14ac:dyDescent="0.2">
      <c r="A1738"/>
      <c r="B1738"/>
      <c r="C1738"/>
      <c r="D1738"/>
      <c r="E1738"/>
      <c r="F1738"/>
      <c r="G1738" s="28"/>
      <c r="H1738"/>
      <c r="I1738"/>
      <c r="J1738"/>
      <c r="K1738"/>
      <c r="L1738"/>
      <c r="M1738"/>
      <c r="N1738"/>
      <c r="O1738"/>
    </row>
    <row r="1739" spans="1:15" ht="12.75" x14ac:dyDescent="0.2">
      <c r="A1739"/>
      <c r="B1739"/>
      <c r="C1739"/>
      <c r="D1739"/>
      <c r="E1739"/>
      <c r="F1739"/>
      <c r="G1739" s="28"/>
      <c r="H1739"/>
      <c r="I1739"/>
      <c r="J1739"/>
      <c r="K1739"/>
      <c r="L1739"/>
      <c r="M1739"/>
      <c r="N1739"/>
      <c r="O1739"/>
    </row>
    <row r="1740" spans="1:15" ht="12.75" x14ac:dyDescent="0.2">
      <c r="A1740"/>
      <c r="B1740"/>
      <c r="C1740"/>
      <c r="D1740"/>
      <c r="E1740"/>
      <c r="F1740"/>
      <c r="G1740" s="28"/>
      <c r="H1740"/>
      <c r="I1740"/>
      <c r="J1740"/>
      <c r="K1740"/>
      <c r="L1740"/>
      <c r="M1740"/>
      <c r="N1740"/>
      <c r="O1740"/>
    </row>
    <row r="1741" spans="1:15" ht="12.75" x14ac:dyDescent="0.2">
      <c r="A1741"/>
      <c r="B1741"/>
      <c r="C1741"/>
      <c r="D1741"/>
      <c r="E1741"/>
      <c r="F1741"/>
      <c r="G1741" s="28"/>
      <c r="H1741"/>
      <c r="I1741"/>
      <c r="J1741"/>
      <c r="K1741"/>
      <c r="L1741"/>
      <c r="M1741"/>
      <c r="N1741"/>
      <c r="O1741"/>
    </row>
    <row r="1742" spans="1:15" ht="12.75" x14ac:dyDescent="0.2">
      <c r="A1742"/>
      <c r="B1742"/>
      <c r="C1742"/>
      <c r="D1742"/>
      <c r="E1742"/>
      <c r="F1742"/>
      <c r="G1742" s="28"/>
      <c r="H1742"/>
      <c r="I1742"/>
      <c r="J1742"/>
      <c r="K1742"/>
      <c r="L1742"/>
      <c r="M1742"/>
      <c r="N1742"/>
      <c r="O1742"/>
    </row>
    <row r="1743" spans="1:15" ht="12.75" x14ac:dyDescent="0.2">
      <c r="A1743"/>
      <c r="B1743"/>
      <c r="C1743"/>
      <c r="D1743"/>
      <c r="E1743"/>
      <c r="F1743"/>
      <c r="G1743" s="28"/>
      <c r="H1743"/>
      <c r="I1743"/>
      <c r="J1743"/>
      <c r="K1743"/>
      <c r="L1743"/>
      <c r="M1743"/>
      <c r="N1743"/>
      <c r="O1743"/>
    </row>
    <row r="1744" spans="1:15" ht="12.75" x14ac:dyDescent="0.2">
      <c r="A1744"/>
      <c r="B1744"/>
      <c r="C1744"/>
      <c r="D1744"/>
      <c r="E1744"/>
      <c r="F1744"/>
      <c r="G1744" s="28"/>
      <c r="H1744"/>
      <c r="I1744"/>
      <c r="J1744"/>
      <c r="K1744"/>
      <c r="L1744"/>
      <c r="M1744"/>
      <c r="N1744"/>
      <c r="O1744"/>
    </row>
    <row r="1745" spans="1:15" ht="12.75" x14ac:dyDescent="0.2">
      <c r="A1745"/>
      <c r="B1745"/>
      <c r="C1745"/>
      <c r="D1745"/>
      <c r="E1745"/>
      <c r="F1745"/>
      <c r="G1745" s="28"/>
      <c r="H1745"/>
      <c r="I1745"/>
      <c r="J1745"/>
      <c r="K1745"/>
      <c r="L1745"/>
      <c r="M1745"/>
      <c r="N1745"/>
      <c r="O1745"/>
    </row>
    <row r="1746" spans="1:15" ht="12.75" x14ac:dyDescent="0.2">
      <c r="A1746"/>
      <c r="B1746"/>
      <c r="C1746"/>
      <c r="D1746"/>
      <c r="E1746"/>
      <c r="F1746"/>
      <c r="G1746" s="28"/>
      <c r="H1746"/>
      <c r="I1746"/>
      <c r="J1746"/>
      <c r="K1746"/>
      <c r="L1746"/>
      <c r="M1746"/>
      <c r="N1746"/>
      <c r="O1746"/>
    </row>
    <row r="1747" spans="1:15" ht="12.75" x14ac:dyDescent="0.2">
      <c r="A1747"/>
      <c r="B1747"/>
      <c r="C1747"/>
      <c r="D1747"/>
      <c r="E1747"/>
      <c r="F1747"/>
      <c r="G1747" s="28"/>
      <c r="H1747"/>
      <c r="I1747"/>
      <c r="J1747"/>
      <c r="K1747"/>
      <c r="L1747"/>
      <c r="M1747"/>
      <c r="N1747"/>
      <c r="O1747"/>
    </row>
    <row r="1748" spans="1:15" ht="12.75" x14ac:dyDescent="0.2">
      <c r="A1748"/>
      <c r="B1748"/>
      <c r="C1748"/>
      <c r="D1748"/>
      <c r="E1748"/>
      <c r="F1748"/>
      <c r="G1748" s="28"/>
      <c r="H1748"/>
      <c r="I1748"/>
      <c r="J1748"/>
      <c r="K1748"/>
      <c r="L1748"/>
      <c r="M1748"/>
      <c r="N1748"/>
      <c r="O1748"/>
    </row>
    <row r="1749" spans="1:15" ht="12.75" x14ac:dyDescent="0.2">
      <c r="A1749"/>
      <c r="B1749"/>
      <c r="C1749"/>
      <c r="D1749"/>
      <c r="E1749"/>
      <c r="F1749"/>
      <c r="G1749" s="28"/>
      <c r="H1749"/>
      <c r="I1749"/>
      <c r="J1749"/>
      <c r="K1749"/>
      <c r="L1749"/>
      <c r="M1749"/>
      <c r="N1749"/>
      <c r="O1749"/>
    </row>
    <row r="1750" spans="1:15" ht="12.75" x14ac:dyDescent="0.2">
      <c r="A1750"/>
      <c r="B1750"/>
      <c r="C1750"/>
      <c r="D1750"/>
      <c r="E1750"/>
      <c r="F1750"/>
      <c r="G1750" s="28"/>
      <c r="H1750"/>
      <c r="I1750"/>
      <c r="J1750"/>
      <c r="K1750"/>
      <c r="L1750"/>
      <c r="M1750"/>
      <c r="N1750"/>
      <c r="O1750"/>
    </row>
    <row r="1751" spans="1:15" ht="12.75" x14ac:dyDescent="0.2">
      <c r="A1751"/>
      <c r="B1751"/>
      <c r="C1751"/>
      <c r="D1751"/>
      <c r="E1751"/>
      <c r="F1751"/>
      <c r="G1751" s="28"/>
      <c r="H1751"/>
      <c r="I1751"/>
      <c r="J1751"/>
      <c r="K1751"/>
      <c r="L1751"/>
      <c r="M1751"/>
      <c r="N1751"/>
      <c r="O1751"/>
    </row>
    <row r="1752" spans="1:15" ht="12.75" x14ac:dyDescent="0.2">
      <c r="A1752"/>
      <c r="B1752"/>
      <c r="C1752"/>
      <c r="D1752"/>
      <c r="E1752"/>
      <c r="F1752"/>
      <c r="G1752" s="28"/>
      <c r="H1752"/>
      <c r="I1752"/>
      <c r="J1752"/>
      <c r="K1752"/>
      <c r="L1752"/>
      <c r="M1752"/>
      <c r="N1752"/>
      <c r="O1752"/>
    </row>
    <row r="1753" spans="1:15" ht="12.75" x14ac:dyDescent="0.2">
      <c r="A1753"/>
      <c r="B1753"/>
      <c r="C1753"/>
      <c r="D1753"/>
      <c r="E1753"/>
      <c r="F1753"/>
      <c r="G1753" s="28"/>
      <c r="H1753"/>
      <c r="I1753"/>
      <c r="J1753"/>
      <c r="K1753"/>
      <c r="L1753"/>
      <c r="M1753"/>
      <c r="N1753"/>
      <c r="O1753"/>
    </row>
    <row r="1754" spans="1:15" ht="12.75" x14ac:dyDescent="0.2">
      <c r="A1754"/>
      <c r="B1754"/>
      <c r="C1754"/>
      <c r="D1754"/>
      <c r="E1754"/>
      <c r="F1754"/>
      <c r="G1754" s="28"/>
      <c r="H1754"/>
      <c r="I1754"/>
      <c r="J1754"/>
      <c r="K1754"/>
      <c r="L1754"/>
      <c r="M1754"/>
      <c r="N1754"/>
      <c r="O1754"/>
    </row>
    <row r="1755" spans="1:15" ht="12.75" x14ac:dyDescent="0.2">
      <c r="A1755"/>
      <c r="B1755"/>
      <c r="C1755"/>
      <c r="D1755"/>
      <c r="E1755"/>
      <c r="F1755"/>
      <c r="G1755" s="28"/>
      <c r="H1755"/>
      <c r="I1755"/>
      <c r="J1755"/>
      <c r="K1755"/>
      <c r="L1755"/>
      <c r="M1755"/>
      <c r="N1755"/>
      <c r="O1755"/>
    </row>
    <row r="1756" spans="1:15" ht="12.75" x14ac:dyDescent="0.2">
      <c r="A1756"/>
      <c r="B1756"/>
      <c r="C1756"/>
      <c r="D1756"/>
      <c r="E1756"/>
      <c r="F1756"/>
      <c r="G1756" s="28"/>
      <c r="H1756"/>
      <c r="I1756"/>
      <c r="J1756"/>
      <c r="K1756"/>
      <c r="L1756"/>
      <c r="M1756"/>
      <c r="N1756"/>
      <c r="O1756"/>
    </row>
    <row r="1757" spans="1:15" ht="12.75" x14ac:dyDescent="0.2">
      <c r="A1757"/>
      <c r="B1757"/>
      <c r="C1757"/>
      <c r="D1757"/>
      <c r="E1757"/>
      <c r="F1757"/>
      <c r="G1757" s="28"/>
      <c r="H1757"/>
      <c r="I1757"/>
      <c r="J1757"/>
      <c r="K1757"/>
      <c r="L1757"/>
      <c r="M1757"/>
      <c r="N1757"/>
      <c r="O1757"/>
    </row>
    <row r="1758" spans="1:15" ht="12.75" x14ac:dyDescent="0.2">
      <c r="A1758"/>
      <c r="B1758"/>
      <c r="C1758"/>
      <c r="D1758"/>
      <c r="E1758"/>
      <c r="F1758"/>
      <c r="G1758" s="28"/>
      <c r="H1758"/>
      <c r="I1758"/>
      <c r="J1758"/>
      <c r="K1758"/>
      <c r="L1758"/>
      <c r="M1758"/>
      <c r="N1758"/>
      <c r="O1758"/>
    </row>
    <row r="1759" spans="1:15" ht="12.75" x14ac:dyDescent="0.2">
      <c r="A1759"/>
      <c r="B1759"/>
      <c r="C1759"/>
      <c r="D1759"/>
      <c r="E1759"/>
      <c r="F1759"/>
      <c r="G1759" s="28"/>
      <c r="H1759"/>
      <c r="I1759"/>
      <c r="J1759"/>
      <c r="K1759"/>
      <c r="L1759"/>
      <c r="M1759"/>
      <c r="N1759"/>
      <c r="O1759"/>
    </row>
    <row r="1760" spans="1:15" ht="12.75" x14ac:dyDescent="0.2">
      <c r="A1760"/>
      <c r="B1760"/>
      <c r="C1760"/>
      <c r="D1760"/>
      <c r="E1760"/>
      <c r="F1760"/>
      <c r="G1760" s="28"/>
      <c r="H1760"/>
      <c r="I1760"/>
      <c r="J1760"/>
      <c r="K1760"/>
      <c r="L1760"/>
      <c r="M1760"/>
      <c r="N1760"/>
      <c r="O1760"/>
    </row>
    <row r="1761" spans="1:15" ht="12.75" x14ac:dyDescent="0.2">
      <c r="A1761"/>
      <c r="B1761"/>
      <c r="C1761"/>
      <c r="D1761"/>
      <c r="E1761"/>
      <c r="F1761"/>
      <c r="G1761" s="28"/>
      <c r="H1761"/>
      <c r="I1761"/>
      <c r="J1761"/>
      <c r="K1761"/>
      <c r="L1761"/>
      <c r="M1761"/>
      <c r="N1761"/>
      <c r="O1761"/>
    </row>
    <row r="1762" spans="1:15" ht="12.75" x14ac:dyDescent="0.2">
      <c r="A1762"/>
      <c r="B1762"/>
      <c r="C1762"/>
      <c r="D1762"/>
      <c r="E1762"/>
      <c r="F1762"/>
      <c r="G1762" s="28"/>
      <c r="H1762"/>
      <c r="I1762"/>
      <c r="J1762"/>
      <c r="K1762"/>
      <c r="L1762"/>
      <c r="M1762"/>
      <c r="N1762"/>
      <c r="O1762"/>
    </row>
    <row r="1763" spans="1:15" ht="12.75" x14ac:dyDescent="0.2">
      <c r="A1763"/>
      <c r="B1763"/>
      <c r="C1763"/>
      <c r="D1763"/>
      <c r="E1763"/>
      <c r="F1763"/>
      <c r="G1763" s="28"/>
      <c r="H1763"/>
      <c r="I1763"/>
      <c r="J1763"/>
      <c r="K1763"/>
      <c r="L1763"/>
      <c r="M1763"/>
      <c r="N1763"/>
      <c r="O1763"/>
    </row>
    <row r="1764" spans="1:15" ht="12.75" x14ac:dyDescent="0.2">
      <c r="A1764"/>
      <c r="B1764"/>
      <c r="C1764"/>
      <c r="D1764"/>
      <c r="E1764"/>
      <c r="F1764"/>
      <c r="G1764" s="28"/>
      <c r="H1764"/>
      <c r="I1764"/>
      <c r="J1764"/>
      <c r="K1764"/>
      <c r="L1764"/>
      <c r="M1764"/>
      <c r="N1764"/>
      <c r="O1764"/>
    </row>
    <row r="1765" spans="1:15" ht="12.75" x14ac:dyDescent="0.2">
      <c r="A1765"/>
      <c r="B1765"/>
      <c r="C1765"/>
      <c r="D1765"/>
      <c r="E1765"/>
      <c r="F1765"/>
      <c r="G1765" s="28"/>
      <c r="H1765"/>
      <c r="I1765"/>
      <c r="J1765"/>
      <c r="K1765"/>
      <c r="L1765"/>
      <c r="M1765"/>
      <c r="N1765"/>
      <c r="O1765"/>
    </row>
    <row r="1766" spans="1:15" ht="12.75" x14ac:dyDescent="0.2">
      <c r="A1766"/>
      <c r="B1766"/>
      <c r="C1766"/>
      <c r="D1766"/>
      <c r="E1766"/>
      <c r="F1766"/>
      <c r="G1766" s="28"/>
      <c r="H1766"/>
      <c r="I1766"/>
      <c r="J1766"/>
      <c r="K1766"/>
      <c r="L1766"/>
      <c r="M1766"/>
      <c r="N1766"/>
      <c r="O1766"/>
    </row>
    <row r="1767" spans="1:15" ht="12.75" x14ac:dyDescent="0.2">
      <c r="A1767"/>
      <c r="B1767"/>
      <c r="C1767"/>
      <c r="D1767"/>
      <c r="E1767"/>
      <c r="F1767"/>
      <c r="G1767" s="28"/>
      <c r="H1767"/>
      <c r="I1767"/>
      <c r="J1767"/>
      <c r="K1767"/>
      <c r="L1767"/>
      <c r="M1767"/>
      <c r="N1767"/>
      <c r="O1767"/>
    </row>
    <row r="1768" spans="1:15" ht="12.75" x14ac:dyDescent="0.2">
      <c r="A1768"/>
      <c r="B1768"/>
      <c r="C1768"/>
      <c r="D1768"/>
      <c r="E1768"/>
      <c r="F1768"/>
      <c r="G1768" s="28"/>
      <c r="H1768"/>
      <c r="I1768"/>
      <c r="J1768"/>
      <c r="K1768"/>
      <c r="L1768"/>
      <c r="M1768"/>
      <c r="N1768"/>
      <c r="O1768"/>
    </row>
    <row r="1769" spans="1:15" ht="12.75" x14ac:dyDescent="0.2">
      <c r="A1769"/>
      <c r="B1769"/>
      <c r="C1769"/>
      <c r="D1769"/>
      <c r="E1769"/>
      <c r="F1769"/>
      <c r="G1769" s="28"/>
      <c r="H1769"/>
      <c r="I1769"/>
      <c r="J1769"/>
      <c r="K1769"/>
      <c r="L1769"/>
      <c r="M1769"/>
      <c r="N1769"/>
      <c r="O1769"/>
    </row>
    <row r="1770" spans="1:15" ht="12.75" x14ac:dyDescent="0.2">
      <c r="A1770"/>
      <c r="B1770"/>
      <c r="C1770"/>
      <c r="D1770"/>
      <c r="E1770"/>
      <c r="F1770"/>
      <c r="G1770" s="28"/>
      <c r="H1770"/>
      <c r="I1770"/>
      <c r="J1770"/>
      <c r="K1770"/>
      <c r="L1770"/>
      <c r="M1770"/>
      <c r="N1770"/>
      <c r="O1770"/>
    </row>
    <row r="1771" spans="1:15" ht="12.75" x14ac:dyDescent="0.2">
      <c r="A1771"/>
      <c r="B1771"/>
      <c r="C1771"/>
      <c r="D1771"/>
      <c r="E1771"/>
      <c r="F1771"/>
      <c r="G1771" s="28"/>
      <c r="H1771"/>
      <c r="I1771"/>
      <c r="J1771"/>
      <c r="K1771"/>
      <c r="L1771"/>
      <c r="M1771"/>
      <c r="N1771"/>
      <c r="O1771"/>
    </row>
    <row r="1772" spans="1:15" ht="12.75" x14ac:dyDescent="0.2">
      <c r="A1772"/>
      <c r="B1772"/>
      <c r="C1772"/>
      <c r="D1772"/>
      <c r="E1772"/>
      <c r="F1772"/>
      <c r="G1772" s="28"/>
      <c r="H1772"/>
      <c r="I1772"/>
      <c r="J1772"/>
      <c r="K1772"/>
      <c r="L1772"/>
      <c r="M1772"/>
      <c r="N1772"/>
      <c r="O1772"/>
    </row>
    <row r="1773" spans="1:15" ht="12.75" x14ac:dyDescent="0.2">
      <c r="A1773"/>
      <c r="B1773"/>
      <c r="C1773"/>
      <c r="D1773"/>
      <c r="E1773"/>
      <c r="F1773"/>
      <c r="G1773" s="28"/>
      <c r="H1773"/>
      <c r="I1773"/>
      <c r="J1773"/>
      <c r="K1773"/>
      <c r="L1773"/>
      <c r="M1773"/>
      <c r="N1773"/>
      <c r="O1773"/>
    </row>
    <row r="1774" spans="1:15" ht="12.75" x14ac:dyDescent="0.2">
      <c r="A1774"/>
      <c r="B1774"/>
      <c r="C1774"/>
      <c r="D1774"/>
      <c r="E1774"/>
      <c r="F1774"/>
      <c r="G1774" s="28"/>
      <c r="H1774"/>
      <c r="I1774"/>
      <c r="J1774"/>
      <c r="K1774"/>
      <c r="L1774"/>
      <c r="M1774"/>
      <c r="N1774"/>
      <c r="O1774"/>
    </row>
    <row r="1775" spans="1:15" ht="12.75" x14ac:dyDescent="0.2">
      <c r="A1775"/>
      <c r="B1775"/>
      <c r="C1775"/>
      <c r="D1775"/>
      <c r="E1775"/>
      <c r="F1775"/>
      <c r="G1775" s="28"/>
      <c r="H1775"/>
      <c r="I1775"/>
      <c r="J1775"/>
      <c r="K1775"/>
      <c r="L1775"/>
      <c r="M1775"/>
      <c r="N1775"/>
      <c r="O1775"/>
    </row>
    <row r="1776" spans="1:15" ht="12.75" x14ac:dyDescent="0.2">
      <c r="A1776"/>
      <c r="B1776"/>
      <c r="C1776"/>
      <c r="D1776"/>
      <c r="E1776"/>
      <c r="F1776"/>
      <c r="G1776" s="28"/>
      <c r="H1776"/>
      <c r="I1776"/>
      <c r="J1776"/>
      <c r="K1776"/>
      <c r="L1776"/>
      <c r="M1776"/>
      <c r="N1776"/>
      <c r="O1776"/>
    </row>
    <row r="1777" spans="1:15" ht="12.75" x14ac:dyDescent="0.2">
      <c r="A1777"/>
      <c r="B1777"/>
      <c r="C1777"/>
      <c r="D1777"/>
      <c r="E1777"/>
      <c r="F1777"/>
      <c r="G1777" s="28"/>
      <c r="H1777"/>
      <c r="I1777"/>
      <c r="J1777"/>
      <c r="K1777"/>
      <c r="L1777"/>
      <c r="M1777"/>
      <c r="N1777"/>
      <c r="O1777"/>
    </row>
    <row r="1778" spans="1:15" ht="12.75" x14ac:dyDescent="0.2">
      <c r="A1778"/>
      <c r="B1778"/>
      <c r="C1778"/>
      <c r="D1778"/>
      <c r="E1778"/>
      <c r="F1778"/>
      <c r="G1778" s="28"/>
      <c r="H1778"/>
      <c r="I1778"/>
      <c r="J1778"/>
      <c r="K1778"/>
      <c r="L1778"/>
      <c r="M1778"/>
      <c r="N1778"/>
      <c r="O1778"/>
    </row>
    <row r="1779" spans="1:15" ht="12.75" x14ac:dyDescent="0.2">
      <c r="A1779"/>
      <c r="B1779"/>
      <c r="C1779"/>
      <c r="D1779"/>
      <c r="E1779"/>
      <c r="F1779"/>
      <c r="G1779" s="28"/>
      <c r="H1779"/>
      <c r="I1779"/>
      <c r="J1779"/>
      <c r="K1779"/>
      <c r="L1779"/>
      <c r="M1779"/>
      <c r="N1779"/>
      <c r="O1779"/>
    </row>
    <row r="1780" spans="1:15" ht="12.75" x14ac:dyDescent="0.2">
      <c r="A1780"/>
      <c r="B1780"/>
      <c r="C1780"/>
      <c r="D1780"/>
      <c r="E1780"/>
      <c r="F1780"/>
      <c r="G1780" s="28"/>
      <c r="H1780"/>
      <c r="I1780"/>
      <c r="J1780"/>
      <c r="K1780"/>
      <c r="L1780"/>
      <c r="M1780"/>
      <c r="N1780"/>
      <c r="O1780"/>
    </row>
    <row r="1781" spans="1:15" ht="12.75" x14ac:dyDescent="0.2">
      <c r="A1781"/>
      <c r="B1781"/>
      <c r="C1781"/>
      <c r="D1781"/>
      <c r="E1781"/>
      <c r="F1781"/>
      <c r="G1781" s="28"/>
      <c r="H1781"/>
      <c r="I1781"/>
      <c r="J1781"/>
      <c r="K1781"/>
      <c r="L1781"/>
      <c r="M1781"/>
      <c r="N1781"/>
      <c r="O1781"/>
    </row>
    <row r="1782" spans="1:15" ht="12.75" x14ac:dyDescent="0.2">
      <c r="A1782"/>
      <c r="B1782"/>
      <c r="C1782"/>
      <c r="D1782"/>
      <c r="E1782"/>
      <c r="F1782"/>
      <c r="G1782" s="28"/>
      <c r="H1782"/>
      <c r="I1782"/>
      <c r="J1782"/>
      <c r="K1782"/>
      <c r="L1782"/>
      <c r="M1782"/>
      <c r="N1782"/>
      <c r="O1782"/>
    </row>
    <row r="1783" spans="1:15" ht="12.75" x14ac:dyDescent="0.2">
      <c r="A1783"/>
      <c r="B1783"/>
      <c r="C1783"/>
      <c r="D1783"/>
      <c r="E1783"/>
      <c r="F1783"/>
      <c r="G1783" s="28"/>
      <c r="H1783"/>
      <c r="I1783"/>
      <c r="J1783"/>
      <c r="K1783"/>
      <c r="L1783"/>
      <c r="M1783"/>
      <c r="N1783"/>
      <c r="O1783"/>
    </row>
    <row r="1784" spans="1:15" ht="12.75" x14ac:dyDescent="0.2">
      <c r="A1784"/>
      <c r="B1784"/>
      <c r="C1784"/>
      <c r="D1784"/>
      <c r="E1784"/>
      <c r="F1784"/>
      <c r="G1784" s="28"/>
      <c r="H1784"/>
      <c r="I1784"/>
      <c r="J1784"/>
      <c r="K1784"/>
      <c r="L1784"/>
      <c r="M1784"/>
      <c r="N1784"/>
      <c r="O1784"/>
    </row>
    <row r="1785" spans="1:15" ht="12.75" x14ac:dyDescent="0.2">
      <c r="A1785"/>
      <c r="B1785"/>
      <c r="C1785"/>
      <c r="D1785"/>
      <c r="E1785"/>
      <c r="F1785"/>
      <c r="G1785" s="28"/>
      <c r="H1785"/>
      <c r="I1785"/>
      <c r="J1785"/>
      <c r="K1785"/>
      <c r="L1785"/>
      <c r="M1785"/>
      <c r="N1785"/>
      <c r="O1785"/>
    </row>
    <row r="1786" spans="1:15" ht="12.75" x14ac:dyDescent="0.2">
      <c r="A1786"/>
      <c r="B1786"/>
      <c r="C1786"/>
      <c r="D1786"/>
      <c r="E1786"/>
      <c r="F1786"/>
      <c r="G1786" s="28"/>
      <c r="H1786"/>
      <c r="I1786"/>
      <c r="J1786"/>
      <c r="K1786"/>
      <c r="L1786"/>
      <c r="M1786"/>
      <c r="N1786"/>
      <c r="O1786"/>
    </row>
    <row r="1787" spans="1:15" ht="12.75" x14ac:dyDescent="0.2">
      <c r="A1787"/>
      <c r="B1787"/>
      <c r="C1787"/>
      <c r="D1787"/>
      <c r="E1787"/>
      <c r="F1787"/>
      <c r="G1787" s="28"/>
      <c r="H1787"/>
      <c r="I1787"/>
      <c r="J1787"/>
      <c r="K1787"/>
      <c r="L1787"/>
      <c r="M1787"/>
      <c r="N1787"/>
      <c r="O1787"/>
    </row>
    <row r="1788" spans="1:15" ht="12.75" x14ac:dyDescent="0.2">
      <c r="A1788"/>
      <c r="B1788"/>
      <c r="C1788"/>
      <c r="D1788"/>
      <c r="E1788"/>
      <c r="F1788"/>
      <c r="G1788" s="28"/>
      <c r="H1788"/>
      <c r="I1788"/>
      <c r="J1788"/>
      <c r="K1788"/>
      <c r="L1788"/>
      <c r="M1788"/>
      <c r="N1788"/>
      <c r="O1788"/>
    </row>
    <row r="1789" spans="1:15" ht="12.75" x14ac:dyDescent="0.2">
      <c r="A1789"/>
      <c r="B1789"/>
      <c r="C1789"/>
      <c r="D1789"/>
      <c r="E1789"/>
      <c r="F1789"/>
      <c r="G1789" s="28"/>
      <c r="H1789"/>
      <c r="I1789"/>
      <c r="J1789"/>
      <c r="K1789"/>
      <c r="L1789"/>
      <c r="M1789"/>
      <c r="N1789"/>
      <c r="O1789"/>
    </row>
    <row r="1790" spans="1:15" ht="12.75" x14ac:dyDescent="0.2">
      <c r="A1790"/>
      <c r="B1790"/>
      <c r="C1790"/>
      <c r="D1790"/>
      <c r="E1790"/>
      <c r="F1790"/>
      <c r="G1790" s="28"/>
      <c r="H1790"/>
      <c r="I1790"/>
      <c r="J1790"/>
      <c r="K1790"/>
      <c r="L1790"/>
      <c r="M1790"/>
      <c r="N1790"/>
      <c r="O1790"/>
    </row>
    <row r="1791" spans="1:15" ht="12.75" x14ac:dyDescent="0.2">
      <c r="A1791"/>
      <c r="B1791"/>
      <c r="C1791"/>
      <c r="D1791"/>
      <c r="E1791"/>
      <c r="F1791"/>
      <c r="G1791" s="28"/>
      <c r="H1791"/>
      <c r="I1791"/>
      <c r="J1791"/>
      <c r="K1791"/>
      <c r="L1791"/>
      <c r="M1791"/>
      <c r="N1791"/>
      <c r="O1791"/>
    </row>
    <row r="1792" spans="1:15" ht="12.75" x14ac:dyDescent="0.2">
      <c r="A1792"/>
      <c r="B1792"/>
      <c r="C1792"/>
      <c r="D1792"/>
      <c r="E1792"/>
      <c r="F1792"/>
      <c r="G1792" s="28"/>
      <c r="H1792"/>
      <c r="I1792"/>
      <c r="J1792"/>
      <c r="K1792"/>
      <c r="L1792"/>
      <c r="M1792"/>
      <c r="N1792"/>
      <c r="O1792"/>
    </row>
    <row r="1793" spans="1:15" ht="12.75" x14ac:dyDescent="0.2">
      <c r="A1793"/>
      <c r="B1793"/>
      <c r="C1793"/>
      <c r="D1793"/>
      <c r="E1793"/>
      <c r="F1793"/>
      <c r="G1793" s="28"/>
      <c r="H1793"/>
      <c r="I1793"/>
      <c r="J1793"/>
      <c r="K1793"/>
      <c r="L1793"/>
      <c r="M1793"/>
      <c r="N1793"/>
      <c r="O1793"/>
    </row>
    <row r="1794" spans="1:15" ht="12.75" x14ac:dyDescent="0.2">
      <c r="A1794"/>
      <c r="B1794"/>
      <c r="C1794"/>
      <c r="D1794"/>
      <c r="E1794"/>
      <c r="F1794"/>
      <c r="G1794" s="28"/>
      <c r="H1794"/>
      <c r="I1794"/>
      <c r="J1794"/>
      <c r="K1794"/>
      <c r="L1794"/>
      <c r="M1794"/>
      <c r="N1794"/>
      <c r="O1794"/>
    </row>
    <row r="1795" spans="1:15" ht="12.75" x14ac:dyDescent="0.2">
      <c r="A1795"/>
      <c r="B1795"/>
      <c r="C1795"/>
      <c r="D1795"/>
      <c r="E1795"/>
      <c r="F1795"/>
      <c r="G1795" s="28"/>
      <c r="H1795"/>
      <c r="I1795"/>
      <c r="J1795"/>
      <c r="K1795"/>
      <c r="L1795"/>
      <c r="M1795"/>
      <c r="N1795"/>
      <c r="O1795"/>
    </row>
    <row r="1796" spans="1:15" ht="12.75" x14ac:dyDescent="0.2">
      <c r="A1796"/>
      <c r="B1796"/>
      <c r="C1796"/>
      <c r="D1796"/>
      <c r="E1796"/>
      <c r="F1796"/>
      <c r="G1796" s="28"/>
      <c r="H1796"/>
      <c r="I1796"/>
      <c r="J1796"/>
      <c r="K1796"/>
      <c r="L1796"/>
      <c r="M1796"/>
      <c r="N1796"/>
      <c r="O1796"/>
    </row>
    <row r="1797" spans="1:15" ht="12.75" x14ac:dyDescent="0.2">
      <c r="A1797"/>
      <c r="B1797"/>
      <c r="C1797"/>
      <c r="D1797"/>
      <c r="E1797"/>
      <c r="F1797"/>
      <c r="G1797" s="28"/>
      <c r="H1797"/>
      <c r="I1797"/>
      <c r="J1797"/>
      <c r="K1797"/>
      <c r="L1797"/>
      <c r="M1797"/>
      <c r="N1797"/>
      <c r="O1797"/>
    </row>
    <row r="1798" spans="1:15" ht="12.75" x14ac:dyDescent="0.2">
      <c r="A1798"/>
      <c r="B1798"/>
      <c r="C1798"/>
      <c r="D1798"/>
      <c r="E1798"/>
      <c r="F1798"/>
      <c r="G1798" s="28"/>
      <c r="H1798"/>
      <c r="I1798"/>
      <c r="J1798"/>
      <c r="K1798"/>
      <c r="L1798"/>
      <c r="M1798"/>
      <c r="N1798"/>
      <c r="O1798"/>
    </row>
    <row r="1799" spans="1:15" ht="12.75" x14ac:dyDescent="0.2">
      <c r="A1799"/>
      <c r="B1799"/>
      <c r="C1799"/>
      <c r="D1799"/>
      <c r="E1799"/>
      <c r="F1799"/>
      <c r="G1799" s="28"/>
      <c r="H1799"/>
      <c r="I1799"/>
      <c r="J1799"/>
      <c r="K1799"/>
      <c r="L1799"/>
      <c r="M1799"/>
      <c r="N1799"/>
      <c r="O1799"/>
    </row>
    <row r="1800" spans="1:15" ht="12.75" x14ac:dyDescent="0.2">
      <c r="A1800"/>
      <c r="B1800"/>
      <c r="C1800"/>
      <c r="D1800"/>
      <c r="E1800"/>
      <c r="F1800"/>
      <c r="G1800" s="28"/>
      <c r="H1800"/>
      <c r="I1800"/>
      <c r="J1800"/>
      <c r="K1800"/>
      <c r="L1800"/>
      <c r="M1800"/>
      <c r="N1800"/>
      <c r="O1800"/>
    </row>
    <row r="1801" spans="1:15" ht="12.75" x14ac:dyDescent="0.2">
      <c r="A1801"/>
      <c r="B1801"/>
      <c r="C1801"/>
      <c r="D1801"/>
      <c r="E1801"/>
      <c r="F1801"/>
      <c r="G1801" s="28"/>
      <c r="H1801"/>
      <c r="I1801"/>
      <c r="J1801"/>
      <c r="K1801"/>
      <c r="L1801"/>
      <c r="M1801"/>
      <c r="N1801"/>
      <c r="O1801"/>
    </row>
    <row r="1802" spans="1:15" ht="12.75" x14ac:dyDescent="0.2">
      <c r="A1802"/>
      <c r="B1802"/>
      <c r="C1802"/>
      <c r="D1802"/>
      <c r="E1802"/>
      <c r="F1802"/>
      <c r="G1802" s="28"/>
      <c r="H1802"/>
      <c r="I1802"/>
      <c r="J1802"/>
      <c r="K1802"/>
      <c r="L1802"/>
      <c r="M1802"/>
      <c r="N1802"/>
      <c r="O1802"/>
    </row>
    <row r="1803" spans="1:15" ht="12.75" x14ac:dyDescent="0.2">
      <c r="A1803"/>
      <c r="B1803"/>
      <c r="C1803"/>
      <c r="D1803"/>
      <c r="E1803"/>
      <c r="F1803"/>
      <c r="G1803" s="28"/>
      <c r="H1803"/>
      <c r="I1803"/>
      <c r="J1803"/>
      <c r="K1803"/>
      <c r="L1803"/>
      <c r="M1803"/>
      <c r="N1803"/>
      <c r="O1803"/>
    </row>
    <row r="1804" spans="1:15" ht="12.75" x14ac:dyDescent="0.2">
      <c r="A1804"/>
      <c r="B1804"/>
      <c r="C1804"/>
      <c r="D1804"/>
      <c r="E1804"/>
      <c r="F1804"/>
      <c r="G1804" s="28"/>
      <c r="H1804"/>
      <c r="I1804"/>
      <c r="J1804"/>
      <c r="K1804"/>
      <c r="L1804"/>
      <c r="M1804"/>
      <c r="N1804"/>
      <c r="O1804"/>
    </row>
    <row r="1805" spans="1:15" ht="12.75" x14ac:dyDescent="0.2">
      <c r="A1805"/>
      <c r="B1805"/>
      <c r="C1805"/>
      <c r="D1805"/>
      <c r="E1805"/>
      <c r="F1805"/>
      <c r="G1805" s="28"/>
      <c r="H1805"/>
      <c r="I1805"/>
      <c r="J1805"/>
      <c r="K1805"/>
      <c r="L1805"/>
      <c r="M1805"/>
      <c r="N1805"/>
      <c r="O1805"/>
    </row>
    <row r="1806" spans="1:15" ht="12.75" x14ac:dyDescent="0.2">
      <c r="A1806"/>
      <c r="B1806"/>
      <c r="C1806"/>
      <c r="D1806"/>
      <c r="E1806"/>
      <c r="F1806"/>
      <c r="G1806" s="28"/>
      <c r="H1806"/>
      <c r="I1806"/>
      <c r="J1806"/>
      <c r="K1806"/>
      <c r="L1806"/>
      <c r="M1806"/>
      <c r="N1806"/>
      <c r="O1806"/>
    </row>
    <row r="1807" spans="1:15" ht="12.75" x14ac:dyDescent="0.2">
      <c r="A1807"/>
      <c r="B1807"/>
      <c r="C1807"/>
      <c r="D1807"/>
      <c r="E1807"/>
      <c r="F1807"/>
      <c r="G1807" s="28"/>
      <c r="H1807"/>
      <c r="I1807"/>
      <c r="J1807"/>
      <c r="K1807"/>
      <c r="L1807"/>
      <c r="M1807"/>
      <c r="N1807"/>
      <c r="O1807"/>
    </row>
    <row r="1808" spans="1:15" ht="12.75" x14ac:dyDescent="0.2">
      <c r="A1808"/>
      <c r="B1808"/>
      <c r="C1808"/>
      <c r="D1808"/>
      <c r="E1808"/>
      <c r="F1808"/>
      <c r="G1808" s="28"/>
      <c r="H1808"/>
      <c r="I1808"/>
      <c r="J1808"/>
      <c r="K1808"/>
      <c r="L1808"/>
      <c r="M1808"/>
      <c r="N1808"/>
      <c r="O1808"/>
    </row>
    <row r="1809" spans="1:15" ht="12.75" x14ac:dyDescent="0.2">
      <c r="A1809"/>
      <c r="B1809"/>
      <c r="C1809"/>
      <c r="D1809"/>
      <c r="E1809"/>
      <c r="F1809"/>
      <c r="G1809" s="28"/>
      <c r="H1809"/>
      <c r="I1809"/>
      <c r="J1809"/>
      <c r="K1809"/>
      <c r="L1809"/>
      <c r="M1809"/>
      <c r="N1809"/>
      <c r="O1809"/>
    </row>
    <row r="1810" spans="1:15" ht="12.75" x14ac:dyDescent="0.2">
      <c r="A1810"/>
      <c r="B1810"/>
      <c r="C1810"/>
      <c r="D1810"/>
      <c r="E1810"/>
      <c r="F1810"/>
      <c r="G1810" s="28"/>
      <c r="H1810"/>
      <c r="I1810"/>
      <c r="J1810"/>
      <c r="K1810"/>
      <c r="L1810"/>
      <c r="M1810"/>
      <c r="N1810"/>
      <c r="O1810"/>
    </row>
    <row r="1811" spans="1:15" ht="12.75" x14ac:dyDescent="0.2">
      <c r="A1811"/>
      <c r="B1811"/>
      <c r="C1811"/>
      <c r="D1811"/>
      <c r="E1811"/>
      <c r="F1811"/>
      <c r="G1811" s="28"/>
      <c r="H1811"/>
      <c r="I1811"/>
      <c r="J1811"/>
      <c r="K1811"/>
      <c r="L1811"/>
      <c r="M1811"/>
      <c r="N1811"/>
      <c r="O1811"/>
    </row>
    <row r="1812" spans="1:15" ht="12.75" x14ac:dyDescent="0.2">
      <c r="A1812"/>
      <c r="B1812"/>
      <c r="C1812"/>
      <c r="D1812"/>
      <c r="E1812"/>
      <c r="F1812"/>
      <c r="G1812" s="28"/>
      <c r="H1812"/>
      <c r="I1812"/>
      <c r="J1812"/>
      <c r="K1812"/>
      <c r="L1812"/>
      <c r="M1812"/>
      <c r="N1812"/>
      <c r="O1812"/>
    </row>
    <row r="1813" spans="1:15" ht="12.75" x14ac:dyDescent="0.2">
      <c r="A1813"/>
      <c r="B1813"/>
      <c r="C1813"/>
      <c r="D1813"/>
      <c r="E1813"/>
      <c r="F1813"/>
      <c r="G1813" s="28"/>
      <c r="H1813"/>
      <c r="I1813"/>
      <c r="J1813"/>
      <c r="K1813"/>
      <c r="L1813"/>
      <c r="M1813"/>
      <c r="N1813"/>
      <c r="O1813"/>
    </row>
    <row r="1814" spans="1:15" ht="12.75" x14ac:dyDescent="0.2">
      <c r="A1814"/>
      <c r="B1814"/>
      <c r="C1814"/>
      <c r="D1814"/>
      <c r="E1814"/>
      <c r="F1814"/>
      <c r="G1814" s="28"/>
      <c r="H1814"/>
      <c r="I1814"/>
      <c r="J1814"/>
      <c r="K1814"/>
      <c r="L1814"/>
      <c r="M1814"/>
      <c r="N1814"/>
      <c r="O1814"/>
    </row>
    <row r="1815" spans="1:15" ht="12.75" x14ac:dyDescent="0.2">
      <c r="A1815"/>
      <c r="B1815"/>
      <c r="C1815"/>
      <c r="D1815"/>
      <c r="E1815"/>
      <c r="F1815"/>
      <c r="G1815" s="28"/>
      <c r="H1815"/>
      <c r="I1815"/>
      <c r="J1815"/>
      <c r="K1815"/>
      <c r="L1815"/>
      <c r="M1815"/>
      <c r="N1815"/>
      <c r="O1815"/>
    </row>
    <row r="1816" spans="1:15" ht="12.75" x14ac:dyDescent="0.2">
      <c r="A1816"/>
      <c r="B1816"/>
      <c r="C1816"/>
      <c r="D1816"/>
      <c r="E1816"/>
      <c r="F1816"/>
      <c r="G1816" s="28"/>
      <c r="H1816"/>
      <c r="I1816"/>
      <c r="J1816"/>
      <c r="K1816"/>
      <c r="L1816"/>
      <c r="M1816"/>
      <c r="N1816"/>
      <c r="O1816"/>
    </row>
    <row r="1817" spans="1:15" ht="12.75" x14ac:dyDescent="0.2">
      <c r="A1817"/>
      <c r="B1817"/>
      <c r="C1817"/>
      <c r="D1817"/>
      <c r="E1817"/>
      <c r="F1817"/>
      <c r="G1817" s="28"/>
      <c r="H1817"/>
      <c r="I1817"/>
      <c r="J1817"/>
      <c r="K1817"/>
      <c r="L1817"/>
      <c r="M1817"/>
      <c r="N1817"/>
      <c r="O1817"/>
    </row>
    <row r="1818" spans="1:15" ht="12.75" x14ac:dyDescent="0.2">
      <c r="A1818"/>
      <c r="B1818"/>
      <c r="C1818"/>
      <c r="D1818"/>
      <c r="E1818"/>
      <c r="F1818"/>
      <c r="G1818" s="28"/>
      <c r="H1818"/>
      <c r="I1818"/>
      <c r="J1818"/>
      <c r="K1818"/>
      <c r="L1818"/>
      <c r="M1818"/>
      <c r="N1818"/>
      <c r="O1818"/>
    </row>
    <row r="1819" spans="1:15" ht="12.75" x14ac:dyDescent="0.2">
      <c r="A1819"/>
      <c r="B1819"/>
      <c r="C1819"/>
      <c r="D1819"/>
      <c r="E1819"/>
      <c r="F1819"/>
      <c r="G1819" s="28"/>
      <c r="H1819"/>
      <c r="I1819"/>
      <c r="J1819"/>
      <c r="K1819"/>
      <c r="L1819"/>
      <c r="M1819"/>
      <c r="N1819"/>
      <c r="O1819"/>
    </row>
    <row r="1820" spans="1:15" ht="12.75" x14ac:dyDescent="0.2">
      <c r="A1820"/>
      <c r="B1820"/>
      <c r="C1820"/>
      <c r="D1820"/>
      <c r="E1820"/>
      <c r="F1820"/>
      <c r="G1820" s="28"/>
      <c r="H1820"/>
      <c r="I1820"/>
      <c r="J1820"/>
      <c r="K1820"/>
      <c r="L1820"/>
      <c r="M1820"/>
      <c r="N1820"/>
      <c r="O1820"/>
    </row>
    <row r="1821" spans="1:15" ht="12.75" x14ac:dyDescent="0.2">
      <c r="A1821"/>
      <c r="B1821"/>
      <c r="C1821"/>
      <c r="D1821"/>
      <c r="E1821"/>
      <c r="F1821"/>
      <c r="G1821" s="28"/>
      <c r="H1821"/>
      <c r="I1821"/>
      <c r="J1821"/>
      <c r="K1821"/>
      <c r="L1821"/>
      <c r="M1821"/>
      <c r="N1821"/>
      <c r="O1821"/>
    </row>
    <row r="1822" spans="1:15" ht="12.75" x14ac:dyDescent="0.2">
      <c r="A1822"/>
      <c r="B1822"/>
      <c r="C1822"/>
      <c r="D1822"/>
      <c r="E1822"/>
      <c r="F1822"/>
      <c r="G1822" s="28"/>
      <c r="H1822"/>
      <c r="I1822"/>
      <c r="J1822"/>
      <c r="K1822"/>
      <c r="L1822"/>
      <c r="M1822"/>
      <c r="N1822"/>
      <c r="O1822"/>
    </row>
    <row r="1823" spans="1:15" ht="12.75" x14ac:dyDescent="0.2">
      <c r="A1823"/>
      <c r="B1823"/>
      <c r="C1823"/>
      <c r="D1823"/>
      <c r="E1823"/>
      <c r="F1823"/>
      <c r="G1823" s="28"/>
      <c r="H1823"/>
      <c r="I1823"/>
      <c r="J1823"/>
      <c r="K1823"/>
      <c r="L1823"/>
      <c r="M1823"/>
      <c r="N1823"/>
      <c r="O1823"/>
    </row>
    <row r="1824" spans="1:15" ht="12.75" x14ac:dyDescent="0.2">
      <c r="A1824"/>
      <c r="B1824"/>
      <c r="C1824"/>
      <c r="D1824"/>
      <c r="E1824"/>
      <c r="F1824"/>
      <c r="G1824" s="28"/>
      <c r="H1824"/>
      <c r="I1824"/>
      <c r="J1824"/>
      <c r="K1824"/>
      <c r="L1824"/>
      <c r="M1824"/>
      <c r="N1824"/>
      <c r="O1824"/>
    </row>
    <row r="1825" spans="1:15" ht="12.75" x14ac:dyDescent="0.2">
      <c r="A1825"/>
      <c r="B1825"/>
      <c r="C1825"/>
      <c r="D1825"/>
      <c r="E1825"/>
      <c r="F1825"/>
      <c r="G1825" s="28"/>
      <c r="H1825"/>
      <c r="I1825"/>
      <c r="J1825"/>
      <c r="K1825"/>
      <c r="L1825"/>
      <c r="M1825"/>
      <c r="N1825"/>
      <c r="O1825"/>
    </row>
    <row r="1826" spans="1:15" ht="12.75" x14ac:dyDescent="0.2">
      <c r="A1826"/>
      <c r="B1826"/>
      <c r="C1826"/>
      <c r="D1826"/>
      <c r="E1826"/>
      <c r="F1826"/>
      <c r="G1826" s="28"/>
      <c r="H1826"/>
      <c r="I1826"/>
      <c r="J1826"/>
      <c r="K1826"/>
      <c r="L1826"/>
      <c r="M1826"/>
      <c r="N1826"/>
      <c r="O1826"/>
    </row>
    <row r="1827" spans="1:15" ht="12.75" x14ac:dyDescent="0.2">
      <c r="A1827"/>
      <c r="B1827"/>
      <c r="C1827"/>
      <c r="D1827"/>
      <c r="E1827"/>
      <c r="F1827"/>
      <c r="G1827" s="28"/>
      <c r="H1827"/>
      <c r="I1827"/>
      <c r="J1827"/>
      <c r="K1827"/>
      <c r="L1827"/>
      <c r="M1827"/>
      <c r="N1827"/>
      <c r="O1827"/>
    </row>
    <row r="1828" spans="1:15" ht="12.75" x14ac:dyDescent="0.2">
      <c r="A1828"/>
      <c r="B1828"/>
      <c r="C1828"/>
      <c r="D1828"/>
      <c r="E1828"/>
      <c r="F1828"/>
      <c r="G1828" s="28"/>
      <c r="H1828"/>
      <c r="I1828"/>
      <c r="J1828"/>
      <c r="K1828"/>
      <c r="L1828"/>
      <c r="M1828"/>
      <c r="N1828"/>
      <c r="O1828"/>
    </row>
    <row r="1829" spans="1:15" ht="12.75" x14ac:dyDescent="0.2">
      <c r="A1829"/>
      <c r="B1829"/>
      <c r="C1829"/>
      <c r="D1829"/>
      <c r="E1829"/>
      <c r="F1829"/>
      <c r="G1829" s="28"/>
      <c r="H1829"/>
      <c r="I1829"/>
      <c r="J1829"/>
      <c r="K1829"/>
      <c r="L1829"/>
      <c r="M1829"/>
      <c r="N1829"/>
      <c r="O1829"/>
    </row>
    <row r="1830" spans="1:15" ht="12.75" x14ac:dyDescent="0.2">
      <c r="A1830"/>
      <c r="B1830"/>
      <c r="C1830"/>
      <c r="D1830"/>
      <c r="E1830"/>
      <c r="F1830"/>
      <c r="G1830" s="28"/>
      <c r="H1830"/>
      <c r="I1830"/>
      <c r="J1830"/>
      <c r="K1830"/>
      <c r="L1830"/>
      <c r="M1830"/>
      <c r="N1830"/>
      <c r="O1830"/>
    </row>
    <row r="1831" spans="1:15" ht="12.75" x14ac:dyDescent="0.2">
      <c r="A1831"/>
      <c r="B1831"/>
      <c r="C1831"/>
      <c r="D1831"/>
      <c r="E1831"/>
      <c r="F1831"/>
      <c r="G1831" s="28"/>
      <c r="H1831"/>
      <c r="I1831"/>
      <c r="J1831"/>
      <c r="K1831"/>
      <c r="L1831"/>
      <c r="M1831"/>
      <c r="N1831"/>
      <c r="O1831"/>
    </row>
    <row r="1832" spans="1:15" ht="12.75" x14ac:dyDescent="0.2">
      <c r="A1832"/>
      <c r="B1832"/>
      <c r="C1832"/>
      <c r="D1832"/>
      <c r="E1832"/>
      <c r="F1832"/>
      <c r="G1832" s="28"/>
      <c r="H1832"/>
      <c r="I1832"/>
      <c r="J1832"/>
      <c r="K1832"/>
      <c r="L1832"/>
      <c r="M1832"/>
      <c r="N1832"/>
      <c r="O1832"/>
    </row>
    <row r="1833" spans="1:15" ht="12.75" x14ac:dyDescent="0.2">
      <c r="A1833"/>
      <c r="B1833"/>
      <c r="C1833"/>
      <c r="D1833"/>
      <c r="E1833"/>
      <c r="F1833"/>
      <c r="G1833" s="28"/>
      <c r="H1833"/>
      <c r="I1833"/>
      <c r="J1833"/>
      <c r="K1833"/>
      <c r="L1833"/>
      <c r="M1833"/>
      <c r="N1833"/>
      <c r="O1833"/>
    </row>
    <row r="1834" spans="1:15" ht="12.75" x14ac:dyDescent="0.2">
      <c r="A1834"/>
      <c r="B1834"/>
      <c r="C1834"/>
      <c r="D1834"/>
      <c r="E1834"/>
      <c r="F1834"/>
      <c r="G1834" s="28"/>
      <c r="H1834"/>
      <c r="I1834"/>
      <c r="J1834"/>
      <c r="K1834"/>
      <c r="L1834"/>
      <c r="M1834"/>
      <c r="N1834"/>
      <c r="O1834"/>
    </row>
    <row r="1835" spans="1:15" ht="12.75" x14ac:dyDescent="0.2">
      <c r="A1835"/>
      <c r="B1835"/>
      <c r="C1835"/>
      <c r="D1835"/>
      <c r="E1835"/>
      <c r="F1835"/>
      <c r="G1835" s="28"/>
      <c r="H1835"/>
      <c r="I1835"/>
      <c r="J1835"/>
      <c r="K1835"/>
      <c r="L1835"/>
      <c r="M1835"/>
      <c r="N1835"/>
      <c r="O1835"/>
    </row>
    <row r="1836" spans="1:15" ht="12.75" x14ac:dyDescent="0.2">
      <c r="A1836"/>
      <c r="B1836"/>
      <c r="C1836"/>
      <c r="D1836"/>
      <c r="E1836"/>
      <c r="F1836"/>
      <c r="G1836" s="28"/>
      <c r="H1836"/>
      <c r="I1836"/>
      <c r="J1836"/>
      <c r="K1836"/>
      <c r="L1836"/>
      <c r="M1836"/>
      <c r="N1836"/>
      <c r="O1836"/>
    </row>
    <row r="1837" spans="1:15" ht="12.75" x14ac:dyDescent="0.2">
      <c r="A1837"/>
      <c r="B1837"/>
      <c r="C1837"/>
      <c r="D1837"/>
      <c r="E1837"/>
      <c r="F1837"/>
      <c r="G1837" s="28"/>
      <c r="H1837"/>
      <c r="I1837"/>
      <c r="J1837"/>
      <c r="K1837"/>
      <c r="L1837"/>
      <c r="M1837"/>
      <c r="N1837"/>
      <c r="O1837"/>
    </row>
    <row r="1838" spans="1:15" ht="12.75" x14ac:dyDescent="0.2">
      <c r="A1838"/>
      <c r="B1838"/>
      <c r="C1838"/>
      <c r="D1838"/>
      <c r="E1838"/>
      <c r="F1838"/>
      <c r="G1838" s="28"/>
      <c r="H1838"/>
      <c r="I1838"/>
      <c r="J1838"/>
      <c r="K1838"/>
      <c r="L1838"/>
      <c r="M1838"/>
      <c r="N1838"/>
      <c r="O1838"/>
    </row>
    <row r="1839" spans="1:15" ht="12.75" x14ac:dyDescent="0.2">
      <c r="A1839"/>
      <c r="B1839"/>
      <c r="C1839"/>
      <c r="D1839"/>
      <c r="E1839"/>
      <c r="F1839"/>
      <c r="G1839" s="28"/>
      <c r="H1839"/>
      <c r="I1839"/>
      <c r="J1839"/>
      <c r="K1839"/>
      <c r="L1839"/>
      <c r="M1839"/>
      <c r="N1839"/>
      <c r="O1839"/>
    </row>
    <row r="1840" spans="1:15" ht="12.75" x14ac:dyDescent="0.2">
      <c r="A1840"/>
      <c r="B1840"/>
      <c r="C1840"/>
      <c r="D1840"/>
      <c r="E1840"/>
      <c r="F1840"/>
      <c r="G1840" s="28"/>
      <c r="H1840"/>
      <c r="I1840"/>
      <c r="J1840"/>
      <c r="K1840"/>
      <c r="L1840"/>
      <c r="M1840"/>
      <c r="N1840"/>
      <c r="O1840"/>
    </row>
    <row r="1841" spans="1:15" ht="12.75" x14ac:dyDescent="0.2">
      <c r="A1841"/>
      <c r="B1841"/>
      <c r="C1841"/>
      <c r="D1841"/>
      <c r="E1841"/>
      <c r="F1841"/>
      <c r="G1841" s="28"/>
      <c r="H1841"/>
      <c r="I1841"/>
      <c r="J1841"/>
      <c r="K1841"/>
      <c r="L1841"/>
      <c r="M1841"/>
      <c r="N1841"/>
      <c r="O1841"/>
    </row>
    <row r="1842" spans="1:15" ht="12.75" x14ac:dyDescent="0.2">
      <c r="A1842"/>
      <c r="B1842"/>
      <c r="C1842"/>
      <c r="D1842"/>
      <c r="E1842"/>
      <c r="F1842"/>
      <c r="G1842" s="28"/>
      <c r="H1842"/>
      <c r="I1842"/>
      <c r="J1842"/>
      <c r="K1842"/>
      <c r="L1842"/>
      <c r="M1842"/>
      <c r="N1842"/>
      <c r="O1842"/>
    </row>
    <row r="1843" spans="1:15" ht="12.75" x14ac:dyDescent="0.2">
      <c r="A1843"/>
      <c r="B1843"/>
      <c r="C1843"/>
      <c r="D1843"/>
      <c r="E1843"/>
      <c r="F1843"/>
      <c r="G1843" s="28"/>
      <c r="H1843"/>
      <c r="I1843"/>
      <c r="J1843"/>
      <c r="K1843"/>
      <c r="L1843"/>
      <c r="M1843"/>
      <c r="N1843"/>
      <c r="O1843"/>
    </row>
    <row r="1844" spans="1:15" ht="12.75" x14ac:dyDescent="0.2">
      <c r="A1844"/>
      <c r="B1844"/>
      <c r="C1844"/>
      <c r="D1844"/>
      <c r="E1844"/>
      <c r="F1844"/>
      <c r="G1844" s="28"/>
      <c r="H1844"/>
      <c r="I1844"/>
      <c r="J1844"/>
      <c r="K1844"/>
      <c r="L1844"/>
      <c r="M1844"/>
      <c r="N1844"/>
      <c r="O1844"/>
    </row>
    <row r="1845" spans="1:15" ht="12.75" x14ac:dyDescent="0.2">
      <c r="A1845"/>
      <c r="B1845"/>
      <c r="C1845"/>
      <c r="D1845"/>
      <c r="E1845"/>
      <c r="F1845"/>
      <c r="G1845" s="28"/>
      <c r="H1845"/>
      <c r="I1845"/>
      <c r="J1845"/>
      <c r="K1845"/>
      <c r="L1845"/>
      <c r="M1845"/>
      <c r="N1845"/>
      <c r="O1845"/>
    </row>
    <row r="1846" spans="1:15" ht="12.75" x14ac:dyDescent="0.2">
      <c r="A1846"/>
      <c r="B1846"/>
      <c r="C1846"/>
      <c r="D1846"/>
      <c r="E1846"/>
      <c r="F1846"/>
      <c r="G1846" s="28"/>
      <c r="H1846"/>
      <c r="I1846"/>
      <c r="J1846"/>
      <c r="K1846"/>
      <c r="L1846"/>
      <c r="M1846"/>
      <c r="N1846"/>
      <c r="O1846"/>
    </row>
    <row r="1847" spans="1:15" ht="12.75" x14ac:dyDescent="0.2">
      <c r="A1847"/>
      <c r="B1847"/>
      <c r="C1847"/>
      <c r="D1847"/>
      <c r="E1847"/>
      <c r="F1847"/>
      <c r="G1847" s="28"/>
      <c r="H1847"/>
      <c r="I1847"/>
      <c r="J1847"/>
      <c r="K1847"/>
      <c r="L1847"/>
      <c r="M1847"/>
      <c r="N1847"/>
      <c r="O1847"/>
    </row>
    <row r="1848" spans="1:15" ht="12.75" x14ac:dyDescent="0.2">
      <c r="A1848"/>
      <c r="B1848"/>
      <c r="C1848"/>
      <c r="D1848"/>
      <c r="E1848"/>
      <c r="F1848"/>
      <c r="G1848" s="28"/>
      <c r="H1848"/>
      <c r="I1848"/>
      <c r="J1848"/>
      <c r="K1848"/>
      <c r="L1848"/>
      <c r="M1848"/>
      <c r="N1848"/>
      <c r="O1848"/>
    </row>
    <row r="1849" spans="1:15" ht="12.75" x14ac:dyDescent="0.2">
      <c r="A1849"/>
      <c r="B1849"/>
      <c r="C1849"/>
      <c r="D1849"/>
      <c r="E1849"/>
      <c r="F1849"/>
      <c r="G1849" s="28"/>
      <c r="H1849"/>
      <c r="I1849"/>
      <c r="J1849"/>
      <c r="K1849"/>
      <c r="L1849"/>
      <c r="M1849"/>
      <c r="N1849"/>
      <c r="O1849"/>
    </row>
    <row r="1850" spans="1:15" ht="12.75" x14ac:dyDescent="0.2">
      <c r="A1850"/>
      <c r="B1850"/>
      <c r="C1850"/>
      <c r="D1850"/>
      <c r="E1850"/>
      <c r="F1850"/>
      <c r="G1850" s="28"/>
      <c r="H1850"/>
      <c r="I1850"/>
      <c r="J1850"/>
      <c r="K1850"/>
      <c r="L1850"/>
      <c r="M1850"/>
      <c r="N1850"/>
      <c r="O1850"/>
    </row>
    <row r="1851" spans="1:15" ht="12.75" x14ac:dyDescent="0.2">
      <c r="A1851"/>
      <c r="B1851"/>
      <c r="C1851"/>
      <c r="D1851"/>
      <c r="E1851"/>
      <c r="F1851"/>
      <c r="G1851" s="28"/>
      <c r="H1851"/>
      <c r="I1851"/>
      <c r="J1851"/>
      <c r="K1851"/>
      <c r="L1851"/>
      <c r="M1851"/>
      <c r="N1851"/>
      <c r="O1851"/>
    </row>
    <row r="1852" spans="1:15" ht="12.75" x14ac:dyDescent="0.2">
      <c r="A1852"/>
      <c r="B1852"/>
      <c r="C1852"/>
      <c r="D1852"/>
      <c r="E1852"/>
      <c r="F1852"/>
      <c r="G1852" s="28"/>
      <c r="H1852"/>
      <c r="I1852"/>
      <c r="J1852"/>
      <c r="K1852"/>
      <c r="L1852"/>
      <c r="M1852"/>
      <c r="N1852"/>
      <c r="O1852"/>
    </row>
    <row r="1853" spans="1:15" ht="12.75" x14ac:dyDescent="0.2">
      <c r="A1853"/>
      <c r="B1853"/>
      <c r="C1853"/>
      <c r="D1853"/>
      <c r="E1853"/>
      <c r="F1853"/>
      <c r="G1853" s="28"/>
      <c r="H1853"/>
      <c r="I1853"/>
      <c r="J1853"/>
      <c r="K1853"/>
      <c r="L1853"/>
      <c r="M1853"/>
      <c r="N1853"/>
      <c r="O1853"/>
    </row>
    <row r="1854" spans="1:15" ht="12.75" x14ac:dyDescent="0.2">
      <c r="A1854"/>
      <c r="B1854"/>
      <c r="C1854"/>
      <c r="D1854"/>
      <c r="E1854"/>
      <c r="F1854"/>
      <c r="G1854" s="28"/>
      <c r="H1854"/>
      <c r="I1854"/>
      <c r="J1854"/>
      <c r="K1854"/>
      <c r="L1854"/>
      <c r="M1854"/>
      <c r="N1854"/>
      <c r="O1854"/>
    </row>
    <row r="1855" spans="1:15" ht="12.75" x14ac:dyDescent="0.2">
      <c r="A1855"/>
      <c r="B1855"/>
      <c r="C1855"/>
      <c r="D1855"/>
      <c r="E1855"/>
      <c r="F1855"/>
      <c r="G1855" s="28"/>
      <c r="H1855"/>
      <c r="I1855"/>
      <c r="J1855"/>
      <c r="K1855"/>
      <c r="L1855"/>
      <c r="M1855"/>
      <c r="N1855"/>
      <c r="O1855"/>
    </row>
    <row r="1856" spans="1:15" ht="12.75" x14ac:dyDescent="0.2">
      <c r="A1856"/>
      <c r="B1856"/>
      <c r="C1856"/>
      <c r="D1856"/>
      <c r="E1856"/>
      <c r="F1856"/>
      <c r="G1856" s="28"/>
      <c r="H1856"/>
      <c r="I1856"/>
      <c r="J1856"/>
      <c r="K1856"/>
      <c r="L1856"/>
      <c r="M1856"/>
      <c r="N1856"/>
      <c r="O1856"/>
    </row>
    <row r="1857" spans="1:15" ht="12.75" x14ac:dyDescent="0.2">
      <c r="A1857"/>
      <c r="B1857"/>
      <c r="C1857"/>
      <c r="D1857"/>
      <c r="E1857"/>
      <c r="F1857"/>
      <c r="G1857" s="28"/>
      <c r="H1857"/>
      <c r="I1857"/>
      <c r="J1857"/>
      <c r="K1857"/>
      <c r="L1857"/>
      <c r="M1857"/>
      <c r="N1857"/>
      <c r="O1857"/>
    </row>
    <row r="1858" spans="1:15" ht="12.75" x14ac:dyDescent="0.2">
      <c r="A1858"/>
      <c r="B1858"/>
      <c r="C1858"/>
      <c r="D1858"/>
      <c r="E1858"/>
      <c r="F1858"/>
      <c r="G1858" s="28"/>
      <c r="H1858"/>
      <c r="I1858"/>
      <c r="J1858"/>
      <c r="K1858"/>
      <c r="L1858"/>
      <c r="M1858"/>
      <c r="N1858"/>
      <c r="O1858"/>
    </row>
    <row r="1859" spans="1:15" ht="12.75" x14ac:dyDescent="0.2">
      <c r="A1859"/>
      <c r="B1859"/>
      <c r="C1859"/>
      <c r="D1859"/>
      <c r="E1859"/>
      <c r="F1859"/>
      <c r="G1859" s="28"/>
      <c r="H1859"/>
      <c r="I1859"/>
      <c r="J1859"/>
      <c r="K1859"/>
      <c r="L1859"/>
      <c r="M1859"/>
      <c r="N1859"/>
      <c r="O1859"/>
    </row>
    <row r="1860" spans="1:15" ht="12.75" x14ac:dyDescent="0.2">
      <c r="A1860"/>
      <c r="B1860"/>
      <c r="C1860"/>
      <c r="D1860"/>
      <c r="E1860"/>
      <c r="F1860"/>
      <c r="G1860" s="28"/>
      <c r="H1860"/>
      <c r="I1860"/>
      <c r="J1860"/>
      <c r="K1860"/>
      <c r="L1860"/>
      <c r="M1860"/>
      <c r="N1860"/>
      <c r="O1860"/>
    </row>
    <row r="1861" spans="1:15" ht="12.75" x14ac:dyDescent="0.2">
      <c r="A1861"/>
      <c r="B1861"/>
      <c r="C1861"/>
      <c r="D1861"/>
      <c r="E1861"/>
      <c r="F1861"/>
      <c r="G1861" s="28"/>
      <c r="H1861"/>
      <c r="I1861"/>
      <c r="J1861"/>
      <c r="K1861"/>
      <c r="L1861"/>
      <c r="M1861"/>
      <c r="N1861"/>
      <c r="O1861"/>
    </row>
    <row r="1862" spans="1:15" ht="12.75" x14ac:dyDescent="0.2">
      <c r="A1862"/>
      <c r="B1862"/>
      <c r="C1862"/>
      <c r="D1862"/>
      <c r="E1862"/>
      <c r="F1862"/>
      <c r="G1862" s="28"/>
      <c r="H1862"/>
      <c r="I1862"/>
      <c r="J1862"/>
      <c r="K1862"/>
      <c r="L1862"/>
      <c r="M1862"/>
      <c r="N1862"/>
      <c r="O1862"/>
    </row>
    <row r="1863" spans="1:15" ht="12.75" x14ac:dyDescent="0.2">
      <c r="A1863"/>
      <c r="B1863"/>
      <c r="C1863"/>
      <c r="D1863"/>
      <c r="E1863"/>
      <c r="F1863"/>
      <c r="G1863" s="28"/>
      <c r="H1863"/>
      <c r="I1863"/>
      <c r="J1863"/>
      <c r="K1863"/>
      <c r="L1863"/>
      <c r="M1863"/>
      <c r="N1863"/>
      <c r="O1863"/>
    </row>
    <row r="1864" spans="1:15" ht="12.75" x14ac:dyDescent="0.2">
      <c r="A1864"/>
      <c r="B1864"/>
      <c r="C1864"/>
      <c r="D1864"/>
      <c r="E1864"/>
      <c r="F1864"/>
      <c r="G1864" s="28"/>
      <c r="H1864"/>
      <c r="I1864"/>
      <c r="J1864"/>
      <c r="K1864"/>
      <c r="L1864"/>
      <c r="M1864"/>
      <c r="N1864"/>
      <c r="O1864"/>
    </row>
    <row r="1865" spans="1:15" ht="12.75" x14ac:dyDescent="0.2">
      <c r="A1865"/>
      <c r="B1865"/>
      <c r="C1865"/>
      <c r="D1865"/>
      <c r="E1865"/>
      <c r="F1865"/>
      <c r="G1865" s="28"/>
      <c r="H1865"/>
      <c r="I1865"/>
      <c r="J1865"/>
      <c r="K1865"/>
      <c r="L1865"/>
      <c r="M1865"/>
      <c r="N1865"/>
      <c r="O1865"/>
    </row>
    <row r="1866" spans="1:15" ht="12.75" x14ac:dyDescent="0.2">
      <c r="A1866"/>
      <c r="B1866"/>
      <c r="C1866"/>
      <c r="D1866"/>
      <c r="E1866"/>
      <c r="F1866"/>
      <c r="G1866" s="28"/>
      <c r="H1866"/>
      <c r="I1866"/>
      <c r="J1866"/>
      <c r="K1866"/>
      <c r="L1866"/>
      <c r="M1866"/>
      <c r="N1866"/>
      <c r="O1866"/>
    </row>
    <row r="1867" spans="1:15" ht="12.75" x14ac:dyDescent="0.2">
      <c r="A1867"/>
      <c r="B1867"/>
      <c r="C1867"/>
      <c r="D1867"/>
      <c r="E1867"/>
      <c r="F1867"/>
      <c r="G1867" s="28"/>
      <c r="H1867"/>
      <c r="I1867"/>
      <c r="J1867"/>
      <c r="K1867"/>
      <c r="L1867"/>
      <c r="M1867"/>
      <c r="N1867"/>
      <c r="O1867"/>
    </row>
    <row r="1868" spans="1:15" ht="12.75" x14ac:dyDescent="0.2">
      <c r="A1868"/>
      <c r="B1868"/>
      <c r="C1868"/>
      <c r="D1868"/>
      <c r="E1868"/>
      <c r="F1868"/>
      <c r="G1868" s="28"/>
      <c r="H1868"/>
      <c r="I1868"/>
      <c r="J1868"/>
      <c r="K1868"/>
      <c r="L1868"/>
      <c r="M1868"/>
      <c r="N1868"/>
      <c r="O1868"/>
    </row>
    <row r="1869" spans="1:15" ht="12.75" x14ac:dyDescent="0.2">
      <c r="A1869"/>
      <c r="B1869"/>
      <c r="C1869"/>
      <c r="D1869"/>
      <c r="E1869"/>
      <c r="F1869"/>
      <c r="G1869" s="28"/>
      <c r="H1869"/>
      <c r="I1869"/>
      <c r="J1869"/>
      <c r="K1869"/>
      <c r="L1869"/>
      <c r="M1869"/>
      <c r="N1869"/>
      <c r="O1869"/>
    </row>
    <row r="1870" spans="1:15" ht="12.75" x14ac:dyDescent="0.2">
      <c r="A1870"/>
      <c r="B1870"/>
      <c r="C1870"/>
      <c r="D1870"/>
      <c r="E1870"/>
      <c r="F1870"/>
      <c r="G1870" s="28"/>
      <c r="H1870"/>
      <c r="I1870"/>
      <c r="J1870"/>
      <c r="K1870"/>
      <c r="L1870"/>
      <c r="M1870"/>
      <c r="N1870"/>
      <c r="O1870"/>
    </row>
    <row r="1871" spans="1:15" ht="12.75" x14ac:dyDescent="0.2">
      <c r="A1871"/>
      <c r="B1871"/>
      <c r="C1871"/>
      <c r="D1871"/>
      <c r="E1871"/>
      <c r="F1871"/>
      <c r="G1871" s="28"/>
      <c r="H1871"/>
      <c r="I1871"/>
      <c r="J1871"/>
      <c r="K1871"/>
      <c r="L1871"/>
      <c r="M1871"/>
      <c r="N1871"/>
      <c r="O1871"/>
    </row>
    <row r="1872" spans="1:15" ht="12.75" x14ac:dyDescent="0.2">
      <c r="A1872"/>
      <c r="B1872"/>
      <c r="C1872"/>
      <c r="D1872"/>
      <c r="E1872"/>
      <c r="F1872"/>
      <c r="G1872" s="28"/>
      <c r="H1872"/>
      <c r="I1872"/>
      <c r="J1872"/>
      <c r="K1872"/>
      <c r="L1872"/>
      <c r="M1872"/>
      <c r="N1872"/>
      <c r="O1872"/>
    </row>
    <row r="1873" spans="1:15" ht="12.75" x14ac:dyDescent="0.2">
      <c r="A1873"/>
      <c r="B1873"/>
      <c r="C1873"/>
      <c r="D1873"/>
      <c r="E1873"/>
      <c r="F1873"/>
      <c r="G1873" s="28"/>
      <c r="H1873"/>
      <c r="I1873"/>
      <c r="J1873"/>
      <c r="K1873"/>
      <c r="L1873"/>
      <c r="M1873"/>
      <c r="N1873"/>
      <c r="O1873"/>
    </row>
    <row r="1874" spans="1:15" ht="12.75" x14ac:dyDescent="0.2">
      <c r="A1874"/>
      <c r="B1874"/>
      <c r="C1874"/>
      <c r="D1874"/>
      <c r="E1874"/>
      <c r="F1874"/>
      <c r="G1874" s="28"/>
      <c r="H1874"/>
      <c r="I1874"/>
      <c r="J1874"/>
      <c r="K1874"/>
      <c r="L1874"/>
      <c r="M1874"/>
      <c r="N1874"/>
      <c r="O1874"/>
    </row>
    <row r="1875" spans="1:15" ht="12.75" x14ac:dyDescent="0.2">
      <c r="A1875"/>
      <c r="B1875"/>
      <c r="C1875"/>
      <c r="D1875"/>
      <c r="E1875"/>
      <c r="F1875"/>
      <c r="G1875" s="28"/>
      <c r="H1875"/>
      <c r="I1875"/>
      <c r="J1875"/>
      <c r="K1875"/>
      <c r="L1875"/>
      <c r="M1875"/>
      <c r="N1875"/>
      <c r="O1875"/>
    </row>
    <row r="1876" spans="1:15" ht="12.75" x14ac:dyDescent="0.2">
      <c r="A1876"/>
      <c r="B1876"/>
      <c r="C1876"/>
      <c r="D1876"/>
      <c r="E1876"/>
      <c r="F1876"/>
      <c r="G1876" s="28"/>
      <c r="H1876"/>
      <c r="I1876"/>
      <c r="J1876"/>
      <c r="K1876"/>
      <c r="L1876"/>
      <c r="M1876"/>
      <c r="N1876"/>
      <c r="O1876"/>
    </row>
    <row r="1877" spans="1:15" ht="12.75" x14ac:dyDescent="0.2">
      <c r="A1877"/>
      <c r="B1877"/>
      <c r="C1877"/>
      <c r="D1877"/>
      <c r="E1877"/>
      <c r="F1877"/>
      <c r="G1877" s="28"/>
      <c r="H1877"/>
      <c r="I1877"/>
      <c r="J1877"/>
      <c r="K1877"/>
      <c r="L1877"/>
      <c r="M1877"/>
      <c r="N1877"/>
      <c r="O1877"/>
    </row>
    <row r="1878" spans="1:15" ht="12.75" x14ac:dyDescent="0.2">
      <c r="A1878"/>
      <c r="B1878"/>
      <c r="C1878"/>
      <c r="D1878"/>
      <c r="E1878"/>
      <c r="F1878"/>
      <c r="G1878" s="28"/>
      <c r="H1878"/>
      <c r="I1878"/>
      <c r="J1878"/>
      <c r="K1878"/>
      <c r="L1878"/>
      <c r="M1878"/>
      <c r="N1878"/>
      <c r="O1878"/>
    </row>
    <row r="1879" spans="1:15" ht="12.75" x14ac:dyDescent="0.2">
      <c r="A1879"/>
      <c r="B1879"/>
      <c r="C1879"/>
      <c r="D1879"/>
      <c r="E1879"/>
      <c r="F1879"/>
      <c r="G1879" s="28"/>
      <c r="H1879"/>
      <c r="I1879"/>
      <c r="J1879"/>
      <c r="K1879"/>
      <c r="L1879"/>
      <c r="M1879"/>
      <c r="N1879"/>
      <c r="O1879"/>
    </row>
    <row r="1880" spans="1:15" ht="12.75" x14ac:dyDescent="0.2">
      <c r="A1880"/>
      <c r="B1880"/>
      <c r="C1880"/>
      <c r="D1880"/>
      <c r="E1880"/>
      <c r="F1880"/>
      <c r="G1880" s="28"/>
      <c r="H1880"/>
      <c r="I1880"/>
      <c r="J1880"/>
      <c r="K1880"/>
      <c r="L1880"/>
      <c r="M1880"/>
      <c r="N1880"/>
      <c r="O1880"/>
    </row>
    <row r="1881" spans="1:15" ht="12.75" x14ac:dyDescent="0.2">
      <c r="A1881"/>
      <c r="B1881"/>
      <c r="C1881"/>
      <c r="D1881"/>
      <c r="E1881"/>
      <c r="F1881"/>
      <c r="G1881" s="28"/>
      <c r="H1881"/>
      <c r="I1881"/>
      <c r="J1881"/>
      <c r="K1881"/>
      <c r="L1881"/>
      <c r="M1881"/>
      <c r="N1881"/>
      <c r="O1881"/>
    </row>
    <row r="1882" spans="1:15" ht="12.75" x14ac:dyDescent="0.2">
      <c r="A1882"/>
      <c r="B1882"/>
      <c r="C1882"/>
      <c r="D1882"/>
      <c r="E1882"/>
      <c r="F1882"/>
      <c r="G1882" s="28"/>
      <c r="H1882"/>
      <c r="I1882"/>
      <c r="J1882"/>
      <c r="K1882"/>
      <c r="L1882"/>
      <c r="M1882"/>
      <c r="N1882"/>
      <c r="O1882"/>
    </row>
    <row r="1883" spans="1:15" ht="12.75" x14ac:dyDescent="0.2">
      <c r="A1883"/>
      <c r="B1883"/>
      <c r="C1883"/>
      <c r="D1883"/>
      <c r="E1883"/>
      <c r="F1883"/>
      <c r="G1883" s="28"/>
      <c r="H1883"/>
      <c r="I1883"/>
      <c r="J1883"/>
      <c r="K1883"/>
      <c r="L1883"/>
      <c r="M1883"/>
      <c r="N1883"/>
      <c r="O1883"/>
    </row>
    <row r="1884" spans="1:15" ht="12.75" x14ac:dyDescent="0.2">
      <c r="A1884"/>
      <c r="B1884"/>
      <c r="C1884"/>
      <c r="D1884"/>
      <c r="E1884"/>
      <c r="F1884"/>
      <c r="G1884" s="28"/>
      <c r="H1884"/>
      <c r="I1884"/>
      <c r="J1884"/>
      <c r="K1884"/>
      <c r="L1884"/>
      <c r="M1884"/>
      <c r="N1884"/>
      <c r="O1884"/>
    </row>
    <row r="1885" spans="1:15" ht="12.75" x14ac:dyDescent="0.2">
      <c r="A1885"/>
      <c r="B1885"/>
      <c r="C1885"/>
      <c r="D1885"/>
      <c r="E1885"/>
      <c r="F1885"/>
      <c r="G1885" s="28"/>
      <c r="H1885"/>
      <c r="I1885"/>
      <c r="J1885"/>
      <c r="K1885"/>
      <c r="L1885"/>
      <c r="M1885"/>
      <c r="N1885"/>
      <c r="O1885"/>
    </row>
    <row r="1886" spans="1:15" ht="12.75" x14ac:dyDescent="0.2">
      <c r="A1886"/>
      <c r="B1886"/>
      <c r="C1886"/>
      <c r="D1886"/>
      <c r="E1886"/>
      <c r="F1886"/>
      <c r="G1886" s="28"/>
      <c r="H1886"/>
      <c r="I1886"/>
      <c r="J1886"/>
      <c r="K1886"/>
      <c r="L1886"/>
      <c r="M1886"/>
      <c r="N1886"/>
      <c r="O1886"/>
    </row>
    <row r="1887" spans="1:15" ht="12.75" x14ac:dyDescent="0.2">
      <c r="A1887"/>
      <c r="B1887"/>
      <c r="C1887"/>
      <c r="D1887"/>
      <c r="E1887"/>
      <c r="F1887"/>
      <c r="G1887" s="28"/>
      <c r="H1887"/>
      <c r="I1887"/>
      <c r="J1887"/>
      <c r="K1887"/>
      <c r="L1887"/>
      <c r="M1887"/>
      <c r="N1887"/>
      <c r="O1887"/>
    </row>
    <row r="1888" spans="1:15" ht="12.75" x14ac:dyDescent="0.2">
      <c r="A1888"/>
      <c r="B1888"/>
      <c r="C1888"/>
      <c r="D1888"/>
      <c r="E1888"/>
      <c r="F1888"/>
      <c r="G1888" s="28"/>
      <c r="H1888"/>
      <c r="I1888"/>
      <c r="J1888"/>
      <c r="K1888"/>
      <c r="L1888"/>
      <c r="M1888"/>
      <c r="N1888"/>
      <c r="O1888"/>
    </row>
    <row r="1889" spans="1:15" ht="12.75" x14ac:dyDescent="0.2">
      <c r="A1889"/>
      <c r="B1889"/>
      <c r="C1889"/>
      <c r="D1889"/>
      <c r="E1889"/>
      <c r="F1889"/>
      <c r="G1889" s="28"/>
      <c r="H1889"/>
      <c r="I1889"/>
      <c r="J1889"/>
      <c r="K1889"/>
      <c r="L1889"/>
      <c r="M1889"/>
      <c r="N1889"/>
      <c r="O1889"/>
    </row>
    <row r="1890" spans="1:15" ht="12.75" x14ac:dyDescent="0.2">
      <c r="A1890"/>
      <c r="B1890"/>
      <c r="C1890"/>
      <c r="D1890"/>
      <c r="E1890"/>
      <c r="F1890"/>
      <c r="G1890" s="28"/>
      <c r="H1890"/>
      <c r="I1890"/>
      <c r="J1890"/>
      <c r="K1890"/>
      <c r="L1890"/>
      <c r="M1890"/>
      <c r="N1890"/>
      <c r="O1890"/>
    </row>
    <row r="1891" spans="1:15" ht="12.75" x14ac:dyDescent="0.2">
      <c r="A1891"/>
      <c r="B1891"/>
      <c r="C1891"/>
      <c r="D1891"/>
      <c r="E1891"/>
      <c r="F1891"/>
      <c r="G1891" s="28"/>
      <c r="H1891"/>
      <c r="I1891"/>
      <c r="J1891"/>
      <c r="K1891"/>
      <c r="L1891"/>
      <c r="M1891"/>
      <c r="N1891"/>
      <c r="O1891"/>
    </row>
    <row r="1892" spans="1:15" ht="12.75" x14ac:dyDescent="0.2">
      <c r="A1892"/>
      <c r="B1892"/>
      <c r="C1892"/>
      <c r="D1892"/>
      <c r="E1892"/>
      <c r="F1892"/>
      <c r="G1892" s="28"/>
      <c r="H1892"/>
      <c r="I1892"/>
      <c r="J1892"/>
      <c r="K1892"/>
      <c r="L1892"/>
      <c r="M1892"/>
      <c r="N1892"/>
      <c r="O1892"/>
    </row>
    <row r="1893" spans="1:15" ht="12.75" x14ac:dyDescent="0.2">
      <c r="A1893"/>
      <c r="B1893"/>
      <c r="C1893"/>
      <c r="D1893"/>
      <c r="E1893"/>
      <c r="F1893"/>
      <c r="G1893" s="28"/>
      <c r="H1893"/>
      <c r="I1893"/>
      <c r="J1893"/>
      <c r="K1893"/>
      <c r="L1893"/>
      <c r="M1893"/>
      <c r="N1893"/>
      <c r="O1893"/>
    </row>
    <row r="1894" spans="1:15" ht="12.75" x14ac:dyDescent="0.2">
      <c r="A1894"/>
      <c r="B1894"/>
      <c r="C1894"/>
      <c r="D1894"/>
      <c r="E1894"/>
      <c r="F1894"/>
      <c r="G1894" s="28"/>
      <c r="H1894"/>
      <c r="I1894"/>
      <c r="J1894"/>
      <c r="K1894"/>
      <c r="L1894"/>
      <c r="M1894"/>
      <c r="N1894"/>
      <c r="O1894"/>
    </row>
    <row r="1895" spans="1:15" ht="12.75" x14ac:dyDescent="0.2">
      <c r="A1895"/>
      <c r="B1895"/>
      <c r="C1895"/>
      <c r="D1895"/>
      <c r="E1895"/>
      <c r="F1895"/>
      <c r="G1895" s="28"/>
      <c r="H1895"/>
      <c r="I1895"/>
      <c r="J1895"/>
      <c r="K1895"/>
      <c r="L1895"/>
      <c r="M1895"/>
      <c r="N1895"/>
      <c r="O1895"/>
    </row>
    <row r="1896" spans="1:15" ht="12.75" x14ac:dyDescent="0.2">
      <c r="A1896"/>
      <c r="B1896"/>
      <c r="C1896"/>
      <c r="D1896"/>
      <c r="E1896"/>
      <c r="F1896"/>
      <c r="G1896" s="28"/>
      <c r="H1896"/>
      <c r="I1896"/>
      <c r="J1896"/>
      <c r="K1896"/>
      <c r="L1896"/>
      <c r="M1896"/>
      <c r="N1896"/>
      <c r="O1896"/>
    </row>
    <row r="1897" spans="1:15" ht="12.75" x14ac:dyDescent="0.2">
      <c r="A1897"/>
      <c r="B1897"/>
      <c r="C1897"/>
      <c r="D1897"/>
      <c r="E1897"/>
      <c r="F1897"/>
      <c r="G1897" s="28"/>
      <c r="H1897"/>
      <c r="I1897"/>
      <c r="J1897"/>
      <c r="K1897"/>
      <c r="L1897"/>
      <c r="M1897"/>
      <c r="N1897"/>
      <c r="O1897"/>
    </row>
    <row r="1898" spans="1:15" ht="12.75" x14ac:dyDescent="0.2">
      <c r="A1898"/>
      <c r="B1898"/>
      <c r="C1898"/>
      <c r="D1898"/>
      <c r="E1898"/>
      <c r="F1898"/>
      <c r="G1898" s="28"/>
      <c r="H1898"/>
      <c r="I1898"/>
      <c r="J1898"/>
      <c r="K1898"/>
      <c r="L1898"/>
      <c r="M1898"/>
      <c r="N1898"/>
      <c r="O1898"/>
    </row>
    <row r="1899" spans="1:15" ht="12.75" x14ac:dyDescent="0.2">
      <c r="A1899"/>
      <c r="B1899"/>
      <c r="C1899"/>
      <c r="D1899"/>
      <c r="E1899"/>
      <c r="F1899"/>
      <c r="G1899" s="28"/>
      <c r="H1899"/>
      <c r="I1899"/>
      <c r="J1899"/>
      <c r="K1899"/>
      <c r="L1899"/>
      <c r="M1899"/>
      <c r="N1899"/>
      <c r="O1899"/>
    </row>
    <row r="1900" spans="1:15" ht="12.75" x14ac:dyDescent="0.2">
      <c r="A1900"/>
      <c r="B1900"/>
      <c r="C1900"/>
      <c r="D1900"/>
      <c r="E1900"/>
      <c r="F1900"/>
      <c r="G1900" s="28"/>
      <c r="H1900"/>
      <c r="I1900"/>
      <c r="J1900"/>
      <c r="K1900"/>
      <c r="L1900"/>
      <c r="M1900"/>
      <c r="N1900"/>
      <c r="O1900"/>
    </row>
    <row r="1901" spans="1:15" ht="12.75" x14ac:dyDescent="0.2">
      <c r="A1901"/>
      <c r="B1901"/>
      <c r="C1901"/>
      <c r="D1901"/>
      <c r="E1901"/>
      <c r="F1901"/>
      <c r="G1901" s="28"/>
      <c r="H1901"/>
      <c r="I1901"/>
      <c r="J1901"/>
      <c r="K1901"/>
      <c r="L1901"/>
      <c r="M1901"/>
      <c r="N1901"/>
      <c r="O1901"/>
    </row>
    <row r="1902" spans="1:15" ht="12.75" x14ac:dyDescent="0.2">
      <c r="A1902"/>
      <c r="B1902"/>
      <c r="C1902"/>
      <c r="D1902"/>
      <c r="E1902"/>
      <c r="F1902"/>
      <c r="G1902" s="28"/>
      <c r="H1902"/>
      <c r="I1902"/>
      <c r="J1902"/>
      <c r="K1902"/>
      <c r="L1902"/>
      <c r="M1902"/>
      <c r="N1902"/>
      <c r="O1902"/>
    </row>
    <row r="1903" spans="1:15" ht="12.75" x14ac:dyDescent="0.2">
      <c r="A1903"/>
      <c r="B1903"/>
      <c r="C1903"/>
      <c r="D1903"/>
      <c r="E1903"/>
      <c r="F1903"/>
      <c r="G1903" s="28"/>
      <c r="H1903"/>
      <c r="I1903"/>
      <c r="J1903"/>
      <c r="K1903"/>
      <c r="L1903"/>
      <c r="M1903"/>
      <c r="N1903"/>
      <c r="O1903"/>
    </row>
    <row r="1904" spans="1:15" ht="12.75" x14ac:dyDescent="0.2">
      <c r="A1904"/>
      <c r="B1904"/>
      <c r="C1904"/>
      <c r="D1904"/>
      <c r="E1904"/>
      <c r="F1904"/>
      <c r="G1904" s="28"/>
      <c r="H1904"/>
      <c r="I1904"/>
      <c r="J1904"/>
      <c r="K1904"/>
      <c r="L1904"/>
      <c r="M1904"/>
      <c r="N1904"/>
      <c r="O1904"/>
    </row>
    <row r="1905" spans="1:15" ht="12.75" x14ac:dyDescent="0.2">
      <c r="A1905"/>
      <c r="B1905"/>
      <c r="C1905"/>
      <c r="D1905"/>
      <c r="E1905"/>
      <c r="F1905"/>
      <c r="G1905" s="28"/>
      <c r="H1905"/>
      <c r="I1905"/>
      <c r="J1905"/>
      <c r="K1905"/>
      <c r="L1905"/>
      <c r="M1905"/>
      <c r="N1905"/>
      <c r="O1905"/>
    </row>
    <row r="1906" spans="1:15" ht="12.75" x14ac:dyDescent="0.2">
      <c r="A1906"/>
      <c r="B1906"/>
      <c r="C1906"/>
      <c r="D1906"/>
      <c r="E1906"/>
      <c r="F1906"/>
      <c r="G1906" s="28"/>
      <c r="H1906"/>
      <c r="I1906"/>
      <c r="J1906"/>
      <c r="K1906"/>
      <c r="L1906"/>
      <c r="M1906"/>
      <c r="N1906"/>
      <c r="O1906"/>
    </row>
    <row r="1907" spans="1:15" ht="12.75" x14ac:dyDescent="0.2">
      <c r="A1907"/>
      <c r="B1907"/>
      <c r="C1907"/>
      <c r="D1907"/>
      <c r="E1907"/>
      <c r="F1907"/>
      <c r="G1907" s="28"/>
      <c r="H1907"/>
      <c r="I1907"/>
      <c r="J1907"/>
      <c r="K1907"/>
      <c r="L1907"/>
      <c r="M1907"/>
      <c r="N1907"/>
      <c r="O1907"/>
    </row>
    <row r="1908" spans="1:15" ht="12.75" x14ac:dyDescent="0.2">
      <c r="A1908"/>
      <c r="B1908"/>
      <c r="C1908"/>
      <c r="D1908"/>
      <c r="E1908"/>
      <c r="F1908"/>
      <c r="G1908" s="28"/>
      <c r="H1908"/>
      <c r="I1908"/>
      <c r="J1908"/>
      <c r="K1908"/>
      <c r="L1908"/>
      <c r="M1908"/>
      <c r="N1908"/>
      <c r="O1908"/>
    </row>
    <row r="1909" spans="1:15" ht="12.75" x14ac:dyDescent="0.2">
      <c r="A1909"/>
      <c r="B1909"/>
      <c r="C1909"/>
      <c r="D1909"/>
      <c r="E1909"/>
      <c r="F1909"/>
      <c r="G1909" s="28"/>
      <c r="H1909"/>
      <c r="I1909"/>
      <c r="J1909"/>
      <c r="K1909"/>
      <c r="L1909"/>
      <c r="M1909"/>
      <c r="N1909"/>
      <c r="O1909"/>
    </row>
    <row r="1910" spans="1:15" ht="12.75" x14ac:dyDescent="0.2">
      <c r="A1910"/>
      <c r="B1910"/>
      <c r="C1910"/>
      <c r="D1910"/>
      <c r="E1910"/>
      <c r="F1910"/>
      <c r="G1910" s="28"/>
      <c r="H1910"/>
      <c r="I1910"/>
      <c r="J1910"/>
      <c r="K1910"/>
      <c r="L1910"/>
      <c r="M1910"/>
      <c r="N1910"/>
      <c r="O1910"/>
    </row>
    <row r="1911" spans="1:15" ht="12.75" x14ac:dyDescent="0.2">
      <c r="A1911"/>
      <c r="B1911"/>
      <c r="C1911"/>
      <c r="D1911"/>
      <c r="E1911"/>
      <c r="F1911"/>
      <c r="G1911" s="28"/>
      <c r="H1911"/>
      <c r="I1911"/>
      <c r="J1911"/>
      <c r="K1911"/>
      <c r="L1911"/>
      <c r="M1911"/>
      <c r="N1911"/>
      <c r="O1911"/>
    </row>
    <row r="1912" spans="1:15" ht="12.75" x14ac:dyDescent="0.2">
      <c r="A1912"/>
      <c r="B1912"/>
      <c r="C1912"/>
      <c r="D1912"/>
      <c r="E1912"/>
      <c r="F1912"/>
      <c r="G1912" s="28"/>
      <c r="H1912"/>
      <c r="I1912"/>
      <c r="J1912"/>
      <c r="K1912"/>
      <c r="L1912"/>
      <c r="M1912"/>
      <c r="N1912"/>
      <c r="O1912"/>
    </row>
    <row r="1913" spans="1:15" ht="12.75" x14ac:dyDescent="0.2">
      <c r="A1913"/>
      <c r="B1913"/>
      <c r="C1913"/>
      <c r="D1913"/>
      <c r="E1913"/>
      <c r="F1913"/>
      <c r="G1913" s="28"/>
      <c r="H1913"/>
      <c r="I1913"/>
      <c r="J1913"/>
      <c r="K1913"/>
      <c r="L1913"/>
      <c r="M1913"/>
      <c r="N1913"/>
      <c r="O1913"/>
    </row>
    <row r="1914" spans="1:15" ht="12.75" x14ac:dyDescent="0.2">
      <c r="A1914"/>
      <c r="B1914"/>
      <c r="C1914"/>
      <c r="D1914"/>
      <c r="E1914"/>
      <c r="F1914"/>
      <c r="G1914" s="28"/>
      <c r="H1914"/>
      <c r="I1914"/>
      <c r="J1914"/>
      <c r="K1914"/>
      <c r="L1914"/>
      <c r="M1914"/>
      <c r="N1914"/>
      <c r="O1914"/>
    </row>
    <row r="1915" spans="1:15" ht="12.75" x14ac:dyDescent="0.2">
      <c r="A1915"/>
      <c r="B1915"/>
      <c r="C1915"/>
      <c r="D1915"/>
      <c r="E1915"/>
      <c r="F1915"/>
      <c r="G1915" s="28"/>
      <c r="H1915"/>
      <c r="I1915"/>
      <c r="J1915"/>
      <c r="K1915"/>
      <c r="L1915"/>
      <c r="M1915"/>
      <c r="N1915"/>
      <c r="O1915"/>
    </row>
    <row r="1916" spans="1:15" ht="12.75" x14ac:dyDescent="0.2">
      <c r="A1916"/>
      <c r="B1916"/>
      <c r="C1916"/>
      <c r="D1916"/>
      <c r="E1916"/>
      <c r="F1916"/>
      <c r="G1916" s="28"/>
      <c r="H1916"/>
      <c r="I1916"/>
      <c r="J1916"/>
      <c r="K1916"/>
      <c r="L1916"/>
      <c r="M1916"/>
      <c r="N1916"/>
      <c r="O1916"/>
    </row>
    <row r="1917" spans="1:15" ht="12.75" x14ac:dyDescent="0.2">
      <c r="A1917"/>
      <c r="B1917"/>
      <c r="C1917"/>
      <c r="D1917"/>
      <c r="E1917"/>
      <c r="F1917"/>
      <c r="G1917" s="28"/>
      <c r="H1917"/>
      <c r="I1917"/>
      <c r="J1917"/>
      <c r="K1917"/>
      <c r="L1917"/>
      <c r="M1917"/>
      <c r="N1917"/>
      <c r="O1917"/>
    </row>
    <row r="1918" spans="1:15" ht="12.75" x14ac:dyDescent="0.2">
      <c r="A1918"/>
      <c r="B1918"/>
      <c r="C1918"/>
      <c r="D1918"/>
      <c r="E1918"/>
      <c r="F1918"/>
      <c r="G1918" s="28"/>
      <c r="H1918"/>
      <c r="I1918"/>
      <c r="J1918"/>
      <c r="K1918"/>
      <c r="L1918"/>
      <c r="M1918"/>
      <c r="N1918"/>
      <c r="O1918"/>
    </row>
    <row r="1919" spans="1:15" ht="12.75" x14ac:dyDescent="0.2">
      <c r="A1919"/>
      <c r="B1919"/>
      <c r="C1919"/>
      <c r="D1919"/>
      <c r="E1919"/>
      <c r="F1919"/>
      <c r="G1919" s="28"/>
      <c r="H1919"/>
      <c r="I1919"/>
      <c r="J1919"/>
      <c r="K1919"/>
      <c r="L1919"/>
      <c r="M1919"/>
      <c r="N1919"/>
      <c r="O1919"/>
    </row>
    <row r="1920" spans="1:15" ht="12.75" x14ac:dyDescent="0.2">
      <c r="A1920"/>
      <c r="B1920"/>
      <c r="C1920"/>
      <c r="D1920"/>
      <c r="E1920"/>
      <c r="F1920"/>
      <c r="G1920" s="28"/>
      <c r="H1920"/>
      <c r="I1920"/>
      <c r="J1920"/>
      <c r="K1920"/>
      <c r="L1920"/>
      <c r="M1920"/>
      <c r="N1920"/>
      <c r="O1920"/>
    </row>
    <row r="1921" spans="1:15" ht="12.75" x14ac:dyDescent="0.2">
      <c r="A1921"/>
      <c r="B1921"/>
      <c r="C1921"/>
      <c r="D1921"/>
      <c r="E1921"/>
      <c r="F1921"/>
      <c r="G1921" s="28"/>
      <c r="H1921"/>
      <c r="I1921"/>
      <c r="J1921"/>
      <c r="K1921"/>
      <c r="L1921"/>
      <c r="M1921"/>
      <c r="N1921"/>
      <c r="O1921"/>
    </row>
    <row r="1922" spans="1:15" ht="12.75" x14ac:dyDescent="0.2">
      <c r="A1922"/>
      <c r="B1922"/>
      <c r="C1922"/>
      <c r="D1922"/>
      <c r="E1922"/>
      <c r="F1922"/>
      <c r="G1922" s="28"/>
      <c r="H1922"/>
      <c r="I1922"/>
      <c r="J1922"/>
      <c r="K1922"/>
      <c r="L1922"/>
      <c r="M1922"/>
      <c r="N1922"/>
      <c r="O1922"/>
    </row>
    <row r="1923" spans="1:15" ht="12.75" x14ac:dyDescent="0.2">
      <c r="A1923"/>
      <c r="B1923"/>
      <c r="C1923"/>
      <c r="D1923"/>
      <c r="E1923"/>
      <c r="F1923"/>
      <c r="G1923" s="28"/>
      <c r="H1923"/>
      <c r="I1923"/>
      <c r="J1923"/>
      <c r="K1923"/>
      <c r="L1923"/>
      <c r="M1923"/>
      <c r="N1923"/>
      <c r="O1923"/>
    </row>
    <row r="1924" spans="1:15" ht="12.75" x14ac:dyDescent="0.2">
      <c r="A1924"/>
      <c r="B1924"/>
      <c r="C1924"/>
      <c r="D1924"/>
      <c r="E1924"/>
      <c r="F1924"/>
      <c r="G1924" s="28"/>
      <c r="H1924"/>
      <c r="I1924"/>
      <c r="J1924"/>
      <c r="K1924"/>
      <c r="L1924"/>
      <c r="M1924"/>
      <c r="N1924"/>
      <c r="O1924"/>
    </row>
    <row r="1925" spans="1:15" ht="12.75" x14ac:dyDescent="0.2">
      <c r="A1925"/>
      <c r="B1925"/>
      <c r="C1925"/>
      <c r="D1925"/>
      <c r="E1925"/>
      <c r="F1925"/>
      <c r="G1925" s="28"/>
      <c r="H1925"/>
      <c r="I1925"/>
      <c r="J1925"/>
      <c r="K1925"/>
      <c r="L1925"/>
      <c r="M1925"/>
      <c r="N1925"/>
      <c r="O1925"/>
    </row>
    <row r="1926" spans="1:15" ht="12.75" x14ac:dyDescent="0.2">
      <c r="A1926"/>
      <c r="B1926"/>
      <c r="C1926"/>
      <c r="D1926"/>
      <c r="E1926"/>
      <c r="F1926"/>
      <c r="G1926" s="28"/>
      <c r="H1926"/>
      <c r="I1926"/>
      <c r="J1926"/>
      <c r="K1926"/>
      <c r="L1926"/>
      <c r="M1926"/>
      <c r="N1926"/>
      <c r="O1926"/>
    </row>
    <row r="1927" spans="1:15" ht="12.75" x14ac:dyDescent="0.2">
      <c r="A1927"/>
      <c r="B1927"/>
      <c r="C1927"/>
      <c r="D1927"/>
      <c r="E1927"/>
      <c r="F1927"/>
      <c r="G1927" s="28"/>
      <c r="H1927"/>
      <c r="I1927"/>
      <c r="J1927"/>
      <c r="K1927"/>
      <c r="L1927"/>
      <c r="M1927"/>
      <c r="N1927"/>
      <c r="O1927"/>
    </row>
    <row r="1928" spans="1:15" ht="12.75" x14ac:dyDescent="0.2">
      <c r="A1928"/>
      <c r="B1928"/>
      <c r="C1928"/>
      <c r="D1928"/>
      <c r="E1928"/>
      <c r="F1928"/>
      <c r="G1928" s="28"/>
      <c r="H1928"/>
      <c r="I1928"/>
      <c r="J1928"/>
      <c r="K1928"/>
      <c r="L1928"/>
      <c r="M1928"/>
      <c r="N1928"/>
      <c r="O1928"/>
    </row>
    <row r="1929" spans="1:15" ht="12.75" x14ac:dyDescent="0.2">
      <c r="A1929"/>
      <c r="B1929"/>
      <c r="C1929"/>
      <c r="D1929"/>
      <c r="E1929"/>
      <c r="F1929"/>
      <c r="G1929" s="28"/>
      <c r="H1929"/>
      <c r="I1929"/>
      <c r="J1929"/>
      <c r="K1929"/>
      <c r="L1929"/>
      <c r="M1929"/>
      <c r="N1929"/>
      <c r="O1929"/>
    </row>
    <row r="1930" spans="1:15" ht="12.75" x14ac:dyDescent="0.2">
      <c r="A1930"/>
      <c r="B1930"/>
      <c r="C1930"/>
      <c r="D1930"/>
      <c r="E1930"/>
      <c r="F1930"/>
      <c r="G1930" s="28"/>
      <c r="H1930"/>
      <c r="I1930"/>
      <c r="J1930"/>
      <c r="K1930"/>
      <c r="L1930"/>
      <c r="M1930"/>
      <c r="N1930"/>
      <c r="O1930"/>
    </row>
    <row r="1931" spans="1:15" ht="12.75" x14ac:dyDescent="0.2">
      <c r="A1931"/>
      <c r="B1931"/>
      <c r="C1931"/>
      <c r="D1931"/>
      <c r="E1931"/>
      <c r="F1931"/>
      <c r="G1931" s="28"/>
      <c r="H1931"/>
      <c r="I1931"/>
      <c r="J1931"/>
      <c r="K1931"/>
      <c r="L1931"/>
      <c r="M1931"/>
      <c r="N1931"/>
      <c r="O1931"/>
    </row>
    <row r="1932" spans="1:15" ht="12.75" x14ac:dyDescent="0.2">
      <c r="A1932"/>
      <c r="B1932"/>
      <c r="C1932"/>
      <c r="D1932"/>
      <c r="E1932"/>
      <c r="F1932"/>
      <c r="G1932" s="28"/>
      <c r="H1932"/>
      <c r="I1932"/>
      <c r="J1932"/>
      <c r="K1932"/>
      <c r="L1932"/>
      <c r="M1932"/>
      <c r="N1932"/>
      <c r="O1932"/>
    </row>
    <row r="1933" spans="1:15" ht="12.75" x14ac:dyDescent="0.2">
      <c r="A1933"/>
      <c r="B1933"/>
      <c r="C1933"/>
      <c r="D1933"/>
      <c r="E1933"/>
      <c r="F1933"/>
      <c r="G1933" s="28"/>
      <c r="H1933"/>
      <c r="I1933"/>
      <c r="J1933"/>
      <c r="K1933"/>
      <c r="L1933"/>
      <c r="M1933"/>
      <c r="N1933"/>
      <c r="O1933"/>
    </row>
    <row r="1934" spans="1:15" ht="12.75" x14ac:dyDescent="0.2">
      <c r="A1934"/>
      <c r="B1934"/>
      <c r="C1934"/>
      <c r="D1934"/>
      <c r="E1934"/>
      <c r="F1934"/>
      <c r="G1934" s="28"/>
      <c r="H1934"/>
      <c r="I1934"/>
      <c r="J1934"/>
      <c r="K1934"/>
      <c r="L1934"/>
      <c r="M1934"/>
      <c r="N1934"/>
      <c r="O1934"/>
    </row>
    <row r="1935" spans="1:15" ht="12.75" x14ac:dyDescent="0.2">
      <c r="A1935"/>
      <c r="B1935"/>
      <c r="C1935"/>
      <c r="D1935"/>
      <c r="E1935"/>
      <c r="F1935"/>
      <c r="G1935" s="28"/>
      <c r="H1935"/>
      <c r="I1935"/>
      <c r="J1935"/>
      <c r="K1935"/>
      <c r="L1935"/>
      <c r="M1935"/>
      <c r="N1935"/>
      <c r="O1935"/>
    </row>
    <row r="1936" spans="1:15" ht="12.75" x14ac:dyDescent="0.2">
      <c r="A1936"/>
      <c r="B1936"/>
      <c r="C1936"/>
      <c r="D1936"/>
      <c r="E1936"/>
      <c r="F1936"/>
      <c r="G1936" s="28"/>
      <c r="H1936"/>
      <c r="I1936"/>
      <c r="J1936"/>
      <c r="K1936"/>
      <c r="L1936"/>
      <c r="M1936"/>
      <c r="N1936"/>
      <c r="O1936"/>
    </row>
    <row r="1937" spans="1:15" ht="12.75" x14ac:dyDescent="0.2">
      <c r="A1937"/>
      <c r="B1937"/>
      <c r="C1937"/>
      <c r="D1937"/>
      <c r="E1937"/>
      <c r="F1937"/>
      <c r="G1937" s="28"/>
      <c r="H1937"/>
      <c r="I1937"/>
      <c r="J1937"/>
      <c r="K1937"/>
      <c r="L1937"/>
      <c r="M1937"/>
      <c r="N1937"/>
      <c r="O1937"/>
    </row>
    <row r="1938" spans="1:15" ht="12.75" x14ac:dyDescent="0.2">
      <c r="A1938"/>
      <c r="B1938"/>
      <c r="C1938"/>
      <c r="D1938"/>
      <c r="E1938"/>
      <c r="F1938"/>
      <c r="G1938" s="28"/>
      <c r="H1938"/>
      <c r="I1938"/>
      <c r="J1938"/>
      <c r="K1938"/>
      <c r="L1938"/>
      <c r="M1938"/>
      <c r="N1938"/>
      <c r="O1938"/>
    </row>
    <row r="1939" spans="1:15" ht="12.75" x14ac:dyDescent="0.2">
      <c r="A1939"/>
      <c r="B1939"/>
      <c r="C1939"/>
      <c r="D1939"/>
      <c r="E1939"/>
      <c r="F1939"/>
      <c r="G1939" s="28"/>
      <c r="H1939"/>
      <c r="I1939"/>
      <c r="J1939"/>
      <c r="K1939"/>
      <c r="L1939"/>
      <c r="M1939"/>
      <c r="N1939"/>
      <c r="O1939"/>
    </row>
    <row r="1940" spans="1:15" ht="12.75" x14ac:dyDescent="0.2">
      <c r="A1940"/>
      <c r="B1940"/>
      <c r="C1940"/>
      <c r="D1940"/>
      <c r="E1940"/>
      <c r="F1940"/>
      <c r="G1940" s="28"/>
      <c r="H1940"/>
      <c r="I1940"/>
      <c r="J1940"/>
      <c r="K1940"/>
      <c r="L1940"/>
      <c r="M1940"/>
      <c r="N1940"/>
      <c r="O1940"/>
    </row>
    <row r="1941" spans="1:15" ht="12.75" x14ac:dyDescent="0.2">
      <c r="A1941"/>
      <c r="B1941"/>
      <c r="C1941"/>
      <c r="D1941"/>
      <c r="E1941"/>
      <c r="F1941"/>
      <c r="G1941" s="28"/>
      <c r="H1941"/>
      <c r="I1941"/>
      <c r="J1941"/>
      <c r="K1941"/>
      <c r="L1941"/>
      <c r="M1941"/>
      <c r="N1941"/>
      <c r="O1941"/>
    </row>
    <row r="1942" spans="1:15" ht="12.75" x14ac:dyDescent="0.2">
      <c r="A1942"/>
      <c r="B1942"/>
      <c r="C1942"/>
      <c r="D1942"/>
      <c r="E1942"/>
      <c r="F1942"/>
      <c r="G1942" s="28"/>
      <c r="H1942"/>
      <c r="I1942"/>
      <c r="J1942"/>
      <c r="K1942"/>
      <c r="L1942"/>
      <c r="M1942"/>
      <c r="N1942"/>
      <c r="O1942"/>
    </row>
    <row r="1943" spans="1:15" ht="12.75" x14ac:dyDescent="0.2">
      <c r="A1943"/>
      <c r="B1943"/>
      <c r="C1943"/>
      <c r="D1943"/>
      <c r="E1943"/>
      <c r="F1943"/>
      <c r="G1943" s="28"/>
      <c r="H1943"/>
      <c r="I1943"/>
      <c r="J1943"/>
      <c r="K1943"/>
      <c r="L1943"/>
      <c r="M1943"/>
      <c r="N1943"/>
      <c r="O1943"/>
    </row>
    <row r="1944" spans="1:15" ht="12.75" x14ac:dyDescent="0.2">
      <c r="A1944"/>
      <c r="B1944"/>
      <c r="C1944"/>
      <c r="D1944"/>
      <c r="E1944"/>
      <c r="F1944"/>
      <c r="G1944" s="28"/>
      <c r="H1944"/>
      <c r="I1944"/>
      <c r="J1944"/>
      <c r="K1944"/>
      <c r="L1944"/>
      <c r="M1944"/>
      <c r="N1944"/>
      <c r="O1944"/>
    </row>
    <row r="1945" spans="1:15" ht="12.75" x14ac:dyDescent="0.2">
      <c r="A1945"/>
      <c r="B1945"/>
      <c r="C1945"/>
      <c r="D1945"/>
      <c r="E1945"/>
      <c r="F1945"/>
      <c r="G1945" s="28"/>
      <c r="H1945"/>
      <c r="I1945"/>
      <c r="J1945"/>
      <c r="K1945"/>
      <c r="L1945"/>
      <c r="M1945"/>
      <c r="N1945"/>
      <c r="O1945"/>
    </row>
    <row r="1946" spans="1:15" ht="12.75" x14ac:dyDescent="0.2">
      <c r="A1946"/>
      <c r="B1946"/>
      <c r="C1946"/>
      <c r="D1946"/>
      <c r="E1946"/>
      <c r="F1946"/>
      <c r="G1946" s="28"/>
      <c r="H1946"/>
      <c r="I1946"/>
      <c r="J1946"/>
      <c r="K1946"/>
      <c r="L1946"/>
      <c r="M1946"/>
      <c r="N1946"/>
      <c r="O1946"/>
    </row>
    <row r="1947" spans="1:15" ht="12.75" x14ac:dyDescent="0.2">
      <c r="A1947"/>
      <c r="B1947"/>
      <c r="C1947"/>
      <c r="D1947"/>
      <c r="E1947"/>
      <c r="F1947"/>
      <c r="G1947" s="28"/>
      <c r="H1947"/>
      <c r="I1947"/>
      <c r="J1947"/>
      <c r="K1947"/>
      <c r="L1947"/>
      <c r="M1947"/>
      <c r="N1947"/>
      <c r="O1947"/>
    </row>
    <row r="1948" spans="1:15" ht="12.75" x14ac:dyDescent="0.2">
      <c r="A1948"/>
      <c r="B1948"/>
      <c r="C1948"/>
      <c r="D1948"/>
      <c r="E1948"/>
      <c r="F1948"/>
      <c r="G1948" s="28"/>
      <c r="H1948"/>
      <c r="I1948"/>
      <c r="J1948"/>
      <c r="K1948"/>
      <c r="L1948"/>
      <c r="M1948"/>
      <c r="N1948"/>
      <c r="O1948"/>
    </row>
    <row r="1949" spans="1:15" ht="12.75" x14ac:dyDescent="0.2">
      <c r="A1949"/>
      <c r="B1949"/>
      <c r="C1949"/>
      <c r="D1949"/>
      <c r="E1949"/>
      <c r="F1949"/>
      <c r="G1949" s="28"/>
      <c r="H1949"/>
      <c r="I1949"/>
      <c r="J1949"/>
      <c r="K1949"/>
      <c r="L1949"/>
      <c r="M1949"/>
      <c r="N1949"/>
      <c r="O1949"/>
    </row>
    <row r="1950" spans="1:15" ht="12.75" x14ac:dyDescent="0.2">
      <c r="A1950"/>
      <c r="B1950"/>
      <c r="C1950"/>
      <c r="D1950"/>
      <c r="E1950"/>
      <c r="F1950"/>
      <c r="G1950" s="28"/>
      <c r="H1950"/>
      <c r="I1950"/>
      <c r="J1950"/>
      <c r="K1950"/>
      <c r="L1950"/>
      <c r="M1950"/>
      <c r="N1950"/>
      <c r="O1950"/>
    </row>
    <row r="1951" spans="1:15" ht="12.75" x14ac:dyDescent="0.2">
      <c r="A1951"/>
      <c r="B1951"/>
      <c r="C1951"/>
      <c r="D1951"/>
      <c r="E1951"/>
      <c r="F1951"/>
      <c r="G1951" s="28"/>
      <c r="H1951"/>
      <c r="I1951"/>
      <c r="J1951"/>
      <c r="K1951"/>
      <c r="L1951"/>
      <c r="M1951"/>
      <c r="N1951"/>
      <c r="O1951"/>
    </row>
    <row r="1952" spans="1:15" ht="12.75" x14ac:dyDescent="0.2">
      <c r="A1952"/>
      <c r="B1952"/>
      <c r="C1952"/>
      <c r="D1952"/>
      <c r="E1952"/>
      <c r="F1952"/>
      <c r="G1952" s="28"/>
      <c r="H1952"/>
      <c r="I1952"/>
      <c r="J1952"/>
      <c r="K1952"/>
      <c r="L1952"/>
      <c r="M1952"/>
      <c r="N1952"/>
      <c r="O1952"/>
    </row>
    <row r="1953" spans="1:15" ht="12.75" x14ac:dyDescent="0.2">
      <c r="A1953"/>
      <c r="B1953"/>
      <c r="C1953"/>
      <c r="D1953"/>
      <c r="E1953"/>
      <c r="F1953"/>
      <c r="G1953" s="28"/>
      <c r="H1953"/>
      <c r="I1953"/>
      <c r="J1953"/>
      <c r="K1953"/>
      <c r="L1953"/>
      <c r="M1953"/>
      <c r="N1953"/>
      <c r="O1953"/>
    </row>
    <row r="1954" spans="1:15" ht="12.75" x14ac:dyDescent="0.2">
      <c r="A1954"/>
      <c r="B1954"/>
      <c r="C1954"/>
      <c r="D1954"/>
      <c r="E1954"/>
      <c r="F1954"/>
      <c r="G1954" s="28"/>
      <c r="H1954"/>
      <c r="I1954"/>
      <c r="J1954"/>
      <c r="K1954"/>
      <c r="L1954"/>
      <c r="M1954"/>
      <c r="N1954"/>
      <c r="O1954"/>
    </row>
    <row r="1955" spans="1:15" ht="12.75" x14ac:dyDescent="0.2">
      <c r="A1955"/>
      <c r="B1955"/>
      <c r="C1955"/>
      <c r="D1955"/>
      <c r="E1955"/>
      <c r="F1955"/>
      <c r="G1955" s="28"/>
      <c r="H1955"/>
      <c r="I1955"/>
      <c r="J1955"/>
      <c r="K1955"/>
      <c r="L1955"/>
      <c r="M1955"/>
      <c r="N1955"/>
      <c r="O1955"/>
    </row>
    <row r="1956" spans="1:15" ht="12.75" x14ac:dyDescent="0.2">
      <c r="A1956"/>
      <c r="B1956"/>
      <c r="C1956"/>
      <c r="D1956"/>
      <c r="E1956"/>
      <c r="F1956"/>
      <c r="G1956" s="28"/>
      <c r="H1956"/>
      <c r="I1956"/>
      <c r="J1956"/>
      <c r="K1956"/>
      <c r="L1956"/>
      <c r="M1956"/>
      <c r="N1956"/>
      <c r="O1956"/>
    </row>
    <row r="1957" spans="1:15" ht="12.75" x14ac:dyDescent="0.2">
      <c r="A1957"/>
      <c r="B1957"/>
      <c r="C1957"/>
      <c r="D1957"/>
      <c r="E1957"/>
      <c r="F1957"/>
      <c r="G1957" s="28"/>
      <c r="H1957"/>
      <c r="I1957"/>
      <c r="J1957"/>
      <c r="K1957"/>
      <c r="L1957"/>
      <c r="M1957"/>
      <c r="N1957"/>
      <c r="O1957"/>
    </row>
    <row r="1958" spans="1:15" ht="12.75" x14ac:dyDescent="0.2">
      <c r="A1958"/>
      <c r="B1958"/>
      <c r="C1958"/>
      <c r="D1958"/>
      <c r="E1958"/>
      <c r="F1958"/>
      <c r="G1958" s="28"/>
      <c r="H1958"/>
      <c r="I1958"/>
      <c r="J1958"/>
      <c r="K1958"/>
      <c r="L1958"/>
      <c r="M1958"/>
      <c r="N1958"/>
      <c r="O1958"/>
    </row>
    <row r="1959" spans="1:15" ht="12.75" x14ac:dyDescent="0.2">
      <c r="A1959"/>
      <c r="B1959"/>
      <c r="C1959"/>
      <c r="D1959"/>
      <c r="E1959"/>
      <c r="F1959"/>
      <c r="G1959" s="28"/>
      <c r="H1959"/>
      <c r="I1959"/>
      <c r="J1959"/>
      <c r="K1959"/>
      <c r="L1959"/>
      <c r="M1959"/>
      <c r="N1959"/>
      <c r="O1959"/>
    </row>
    <row r="1960" spans="1:15" ht="12.75" x14ac:dyDescent="0.2">
      <c r="A1960"/>
      <c r="B1960"/>
      <c r="C1960"/>
      <c r="D1960"/>
      <c r="E1960"/>
      <c r="F1960"/>
      <c r="G1960" s="28"/>
      <c r="H1960"/>
      <c r="I1960"/>
      <c r="J1960"/>
      <c r="K1960"/>
      <c r="L1960"/>
      <c r="M1960"/>
      <c r="N1960"/>
      <c r="O1960"/>
    </row>
    <row r="1961" spans="1:15" ht="12.75" x14ac:dyDescent="0.2">
      <c r="A1961"/>
      <c r="B1961"/>
      <c r="C1961"/>
      <c r="D1961"/>
      <c r="E1961"/>
      <c r="F1961"/>
      <c r="G1961" s="28"/>
      <c r="H1961"/>
      <c r="I1961"/>
      <c r="J1961"/>
      <c r="K1961"/>
      <c r="L1961"/>
      <c r="M1961"/>
      <c r="N1961"/>
      <c r="O1961"/>
    </row>
    <row r="1962" spans="1:15" ht="12.75" x14ac:dyDescent="0.2">
      <c r="A1962"/>
      <c r="B1962"/>
      <c r="C1962"/>
      <c r="D1962"/>
      <c r="E1962"/>
      <c r="F1962"/>
      <c r="G1962" s="28"/>
      <c r="H1962"/>
      <c r="I1962"/>
      <c r="J1962"/>
      <c r="K1962"/>
      <c r="L1962"/>
      <c r="M1962"/>
      <c r="N1962"/>
      <c r="O1962"/>
    </row>
    <row r="1963" spans="1:15" ht="12.75" x14ac:dyDescent="0.2">
      <c r="A1963"/>
      <c r="B1963"/>
      <c r="C1963"/>
      <c r="D1963"/>
      <c r="E1963"/>
      <c r="F1963"/>
      <c r="G1963" s="28"/>
      <c r="H1963"/>
      <c r="I1963"/>
      <c r="J1963"/>
      <c r="K1963"/>
      <c r="L1963"/>
      <c r="M1963"/>
      <c r="N1963"/>
      <c r="O1963"/>
    </row>
    <row r="1964" spans="1:15" ht="12.75" x14ac:dyDescent="0.2">
      <c r="A1964"/>
      <c r="B1964"/>
      <c r="C1964"/>
      <c r="D1964"/>
      <c r="E1964"/>
      <c r="F1964"/>
      <c r="G1964" s="28"/>
      <c r="H1964"/>
      <c r="I1964"/>
      <c r="J1964"/>
      <c r="K1964"/>
      <c r="L1964"/>
      <c r="M1964"/>
      <c r="N1964"/>
      <c r="O1964"/>
    </row>
    <row r="1965" spans="1:15" ht="12.75" x14ac:dyDescent="0.2">
      <c r="A1965"/>
      <c r="B1965"/>
      <c r="C1965"/>
      <c r="D1965"/>
      <c r="E1965"/>
      <c r="F1965"/>
      <c r="G1965" s="28"/>
      <c r="H1965"/>
      <c r="I1965"/>
      <c r="J1965"/>
      <c r="K1965"/>
      <c r="L1965"/>
      <c r="M1965"/>
      <c r="N1965"/>
      <c r="O1965"/>
    </row>
    <row r="1966" spans="1:15" ht="12.75" x14ac:dyDescent="0.2">
      <c r="A1966"/>
      <c r="B1966"/>
      <c r="C1966"/>
      <c r="D1966"/>
      <c r="E1966"/>
      <c r="F1966"/>
      <c r="G1966" s="28"/>
      <c r="H1966"/>
      <c r="I1966"/>
      <c r="J1966"/>
      <c r="K1966"/>
      <c r="L1966"/>
      <c r="M1966"/>
      <c r="N1966"/>
      <c r="O1966"/>
    </row>
    <row r="1967" spans="1:15" ht="12.75" x14ac:dyDescent="0.2">
      <c r="A1967"/>
      <c r="B1967"/>
      <c r="C1967"/>
      <c r="D1967"/>
      <c r="E1967"/>
      <c r="F1967"/>
      <c r="G1967" s="28"/>
      <c r="H1967"/>
      <c r="I1967"/>
      <c r="J1967"/>
      <c r="K1967"/>
      <c r="L1967"/>
      <c r="M1967"/>
      <c r="N1967"/>
      <c r="O1967"/>
    </row>
    <row r="1968" spans="1:15" ht="12.75" x14ac:dyDescent="0.2">
      <c r="A1968"/>
      <c r="B1968"/>
      <c r="C1968"/>
      <c r="D1968"/>
      <c r="E1968"/>
      <c r="F1968"/>
      <c r="G1968" s="28"/>
      <c r="H1968"/>
      <c r="I1968"/>
      <c r="J1968"/>
      <c r="K1968"/>
      <c r="L1968"/>
      <c r="M1968"/>
      <c r="N1968"/>
      <c r="O1968"/>
    </row>
    <row r="1969" spans="1:15" ht="12.75" x14ac:dyDescent="0.2">
      <c r="A1969"/>
      <c r="B1969"/>
      <c r="C1969"/>
      <c r="D1969"/>
      <c r="E1969"/>
      <c r="F1969"/>
      <c r="G1969" s="28"/>
      <c r="H1969"/>
      <c r="I1969"/>
      <c r="J1969"/>
      <c r="K1969"/>
      <c r="L1969"/>
      <c r="M1969"/>
      <c r="N1969"/>
      <c r="O1969"/>
    </row>
    <row r="1970" spans="1:15" ht="12.75" x14ac:dyDescent="0.2">
      <c r="A1970"/>
      <c r="B1970"/>
      <c r="C1970"/>
      <c r="D1970"/>
      <c r="E1970"/>
      <c r="F1970"/>
      <c r="G1970" s="28"/>
      <c r="H1970"/>
      <c r="I1970"/>
      <c r="J1970"/>
      <c r="K1970"/>
      <c r="L1970"/>
      <c r="M1970"/>
      <c r="N1970"/>
      <c r="O1970"/>
    </row>
    <row r="1971" spans="1:15" ht="12.75" x14ac:dyDescent="0.2">
      <c r="A1971"/>
      <c r="B1971"/>
      <c r="C1971"/>
      <c r="D1971"/>
      <c r="E1971"/>
      <c r="F1971"/>
      <c r="G1971" s="28"/>
      <c r="H1971"/>
      <c r="I1971"/>
      <c r="J1971"/>
      <c r="K1971"/>
      <c r="L1971"/>
      <c r="M1971"/>
      <c r="N1971"/>
      <c r="O1971"/>
    </row>
    <row r="1972" spans="1:15" ht="12.75" x14ac:dyDescent="0.2">
      <c r="A1972"/>
      <c r="B1972"/>
      <c r="C1972"/>
      <c r="D1972"/>
      <c r="E1972"/>
      <c r="F1972"/>
      <c r="G1972" s="28"/>
      <c r="H1972"/>
      <c r="I1972"/>
      <c r="J1972"/>
      <c r="K1972"/>
      <c r="L1972"/>
      <c r="M1972"/>
      <c r="N1972"/>
      <c r="O1972"/>
    </row>
    <row r="1973" spans="1:15" ht="12.75" x14ac:dyDescent="0.2">
      <c r="A1973"/>
      <c r="B1973"/>
      <c r="C1973"/>
      <c r="D1973"/>
      <c r="E1973"/>
      <c r="F1973"/>
      <c r="G1973" s="28"/>
      <c r="H1973"/>
      <c r="I1973"/>
      <c r="J1973"/>
      <c r="K1973"/>
      <c r="L1973"/>
      <c r="M1973"/>
      <c r="N1973"/>
      <c r="O1973"/>
    </row>
    <row r="1974" spans="1:15" ht="12.75" x14ac:dyDescent="0.2">
      <c r="A1974"/>
      <c r="B1974"/>
      <c r="C1974"/>
      <c r="D1974"/>
      <c r="E1974"/>
      <c r="F1974"/>
      <c r="G1974" s="28"/>
      <c r="H1974"/>
      <c r="I1974"/>
      <c r="J1974"/>
      <c r="K1974"/>
      <c r="L1974"/>
      <c r="M1974"/>
      <c r="N1974"/>
      <c r="O1974"/>
    </row>
    <row r="1975" spans="1:15" ht="12.75" x14ac:dyDescent="0.2">
      <c r="A1975"/>
      <c r="B1975"/>
      <c r="C1975"/>
      <c r="D1975"/>
      <c r="E1975"/>
      <c r="F1975"/>
      <c r="G1975" s="28"/>
      <c r="H1975"/>
      <c r="I1975"/>
      <c r="J1975"/>
      <c r="K1975"/>
      <c r="L1975"/>
      <c r="M1975"/>
      <c r="N1975"/>
      <c r="O1975"/>
    </row>
    <row r="1976" spans="1:15" ht="12.75" x14ac:dyDescent="0.2">
      <c r="A1976"/>
      <c r="B1976"/>
      <c r="C1976"/>
      <c r="D1976"/>
      <c r="E1976"/>
      <c r="F1976"/>
      <c r="G1976" s="28"/>
      <c r="H1976"/>
      <c r="I1976"/>
      <c r="J1976"/>
      <c r="K1976"/>
      <c r="L1976"/>
      <c r="M1976"/>
      <c r="N1976"/>
      <c r="O1976"/>
    </row>
    <row r="1977" spans="1:15" ht="12.75" x14ac:dyDescent="0.2">
      <c r="A1977"/>
      <c r="B1977"/>
      <c r="C1977"/>
      <c r="D1977"/>
      <c r="E1977"/>
      <c r="F1977"/>
      <c r="G1977" s="28"/>
      <c r="H1977"/>
      <c r="I1977"/>
      <c r="J1977"/>
      <c r="K1977"/>
      <c r="L1977"/>
      <c r="M1977"/>
      <c r="N1977"/>
      <c r="O1977"/>
    </row>
    <row r="1978" spans="1:15" ht="12.75" x14ac:dyDescent="0.2">
      <c r="A1978"/>
      <c r="B1978"/>
      <c r="C1978"/>
      <c r="D1978"/>
      <c r="E1978"/>
      <c r="F1978"/>
      <c r="G1978" s="28"/>
      <c r="H1978"/>
      <c r="I1978"/>
      <c r="J1978"/>
      <c r="K1978"/>
      <c r="L1978"/>
      <c r="M1978"/>
      <c r="N1978"/>
      <c r="O1978"/>
    </row>
    <row r="1979" spans="1:15" ht="12.75" x14ac:dyDescent="0.2">
      <c r="A1979"/>
      <c r="B1979"/>
      <c r="C1979"/>
      <c r="D1979"/>
      <c r="E1979"/>
      <c r="F1979"/>
      <c r="G1979" s="28"/>
      <c r="H1979"/>
      <c r="I1979"/>
      <c r="J1979"/>
      <c r="K1979"/>
      <c r="L1979"/>
      <c r="M1979"/>
      <c r="N1979"/>
      <c r="O1979"/>
    </row>
    <row r="1980" spans="1:15" ht="12.75" x14ac:dyDescent="0.2">
      <c r="A1980"/>
      <c r="B1980"/>
      <c r="C1980"/>
      <c r="D1980"/>
      <c r="E1980"/>
      <c r="F1980"/>
      <c r="G1980" s="28"/>
      <c r="H1980"/>
      <c r="I1980"/>
      <c r="J1980"/>
      <c r="K1980"/>
      <c r="L1980"/>
      <c r="M1980"/>
      <c r="N1980"/>
      <c r="O1980"/>
    </row>
    <row r="1981" spans="1:15" ht="12.75" x14ac:dyDescent="0.2">
      <c r="A1981"/>
      <c r="B1981"/>
      <c r="C1981"/>
      <c r="D1981"/>
      <c r="E1981"/>
      <c r="F1981"/>
      <c r="G1981" s="28"/>
      <c r="H1981"/>
      <c r="I1981"/>
      <c r="J1981"/>
      <c r="K1981"/>
      <c r="L1981"/>
      <c r="M1981"/>
      <c r="N1981"/>
      <c r="O1981"/>
    </row>
    <row r="1982" spans="1:15" ht="12.75" x14ac:dyDescent="0.2">
      <c r="A1982"/>
      <c r="B1982"/>
      <c r="C1982"/>
      <c r="D1982"/>
      <c r="E1982"/>
      <c r="F1982"/>
      <c r="G1982" s="28"/>
      <c r="H1982"/>
      <c r="I1982"/>
      <c r="J1982"/>
      <c r="K1982"/>
      <c r="L1982"/>
      <c r="M1982"/>
      <c r="N1982"/>
      <c r="O1982"/>
    </row>
    <row r="1983" spans="1:15" ht="12.75" x14ac:dyDescent="0.2">
      <c r="A1983"/>
      <c r="B1983"/>
      <c r="C1983"/>
      <c r="D1983"/>
      <c r="E1983"/>
      <c r="F1983"/>
      <c r="G1983" s="28"/>
      <c r="H1983"/>
      <c r="I1983"/>
      <c r="J1983"/>
      <c r="K1983"/>
      <c r="L1983"/>
      <c r="M1983"/>
      <c r="N1983"/>
      <c r="O1983"/>
    </row>
    <row r="1984" spans="1:15" ht="12.75" x14ac:dyDescent="0.2">
      <c r="A1984"/>
      <c r="B1984"/>
      <c r="C1984"/>
      <c r="D1984"/>
      <c r="E1984"/>
      <c r="F1984"/>
      <c r="G1984" s="28"/>
      <c r="H1984"/>
      <c r="I1984"/>
      <c r="J1984"/>
      <c r="K1984"/>
      <c r="L1984"/>
      <c r="M1984"/>
      <c r="N1984"/>
      <c r="O1984"/>
    </row>
    <row r="1985" spans="1:15" ht="12.75" x14ac:dyDescent="0.2">
      <c r="A1985"/>
      <c r="B1985"/>
      <c r="C1985"/>
      <c r="D1985"/>
      <c r="E1985"/>
      <c r="F1985"/>
      <c r="G1985" s="28"/>
      <c r="H1985"/>
      <c r="I1985"/>
      <c r="J1985"/>
      <c r="K1985"/>
      <c r="L1985"/>
      <c r="M1985"/>
      <c r="N1985"/>
      <c r="O1985"/>
    </row>
    <row r="1986" spans="1:15" ht="12.75" x14ac:dyDescent="0.2">
      <c r="A1986"/>
      <c r="B1986"/>
      <c r="C1986"/>
      <c r="D1986"/>
      <c r="E1986"/>
      <c r="F1986"/>
      <c r="G1986" s="28"/>
      <c r="H1986"/>
      <c r="I1986"/>
      <c r="J1986"/>
      <c r="K1986"/>
      <c r="L1986"/>
      <c r="M1986"/>
      <c r="N1986"/>
      <c r="O1986"/>
    </row>
    <row r="1987" spans="1:15" ht="12.75" x14ac:dyDescent="0.2">
      <c r="A1987"/>
      <c r="B1987"/>
      <c r="C1987"/>
      <c r="D1987"/>
      <c r="E1987"/>
      <c r="F1987"/>
      <c r="G1987" s="28"/>
      <c r="H1987"/>
      <c r="I1987"/>
      <c r="J1987"/>
      <c r="K1987"/>
      <c r="L1987"/>
      <c r="M1987"/>
      <c r="N1987"/>
      <c r="O1987"/>
    </row>
    <row r="1988" spans="1:15" ht="12.75" x14ac:dyDescent="0.2">
      <c r="A1988"/>
      <c r="B1988"/>
      <c r="C1988"/>
      <c r="D1988"/>
      <c r="E1988"/>
      <c r="F1988"/>
      <c r="G1988" s="28"/>
      <c r="H1988"/>
      <c r="I1988"/>
      <c r="J1988"/>
      <c r="K1988"/>
      <c r="L1988"/>
      <c r="M1988"/>
      <c r="N1988"/>
      <c r="O1988"/>
    </row>
    <row r="1989" spans="1:15" ht="12.75" x14ac:dyDescent="0.2">
      <c r="A1989"/>
      <c r="B1989"/>
      <c r="C1989"/>
      <c r="D1989"/>
      <c r="E1989"/>
      <c r="F1989"/>
      <c r="G1989" s="28"/>
      <c r="H1989"/>
      <c r="I1989"/>
      <c r="J1989"/>
      <c r="K1989"/>
      <c r="L1989"/>
      <c r="M1989"/>
      <c r="N1989"/>
      <c r="O1989"/>
    </row>
    <row r="1990" spans="1:15" ht="12.75" x14ac:dyDescent="0.2">
      <c r="A1990"/>
      <c r="B1990"/>
      <c r="C1990"/>
      <c r="D1990"/>
      <c r="E1990"/>
      <c r="F1990"/>
      <c r="G1990" s="28"/>
      <c r="H1990"/>
      <c r="I1990"/>
      <c r="J1990"/>
      <c r="K1990"/>
      <c r="L1990"/>
      <c r="M1990"/>
      <c r="N1990"/>
      <c r="O1990"/>
    </row>
    <row r="1991" spans="1:15" ht="12.75" x14ac:dyDescent="0.2">
      <c r="A1991"/>
      <c r="B1991"/>
      <c r="C1991"/>
      <c r="D1991"/>
      <c r="E1991"/>
      <c r="F1991"/>
      <c r="G1991" s="28"/>
      <c r="H1991"/>
      <c r="I1991"/>
      <c r="J1991"/>
      <c r="K1991"/>
      <c r="L1991"/>
      <c r="M1991"/>
      <c r="N1991"/>
      <c r="O1991"/>
    </row>
    <row r="1992" spans="1:15" ht="12.75" x14ac:dyDescent="0.2">
      <c r="A1992"/>
      <c r="B1992"/>
      <c r="C1992"/>
      <c r="D1992"/>
      <c r="E1992"/>
      <c r="F1992"/>
      <c r="G1992" s="28"/>
      <c r="H1992"/>
      <c r="I1992"/>
      <c r="J1992"/>
      <c r="K1992"/>
      <c r="L1992"/>
      <c r="M1992"/>
      <c r="N1992"/>
      <c r="O1992"/>
    </row>
    <row r="1993" spans="1:15" ht="12.75" x14ac:dyDescent="0.2">
      <c r="A1993"/>
      <c r="B1993"/>
      <c r="C1993"/>
      <c r="D1993"/>
      <c r="E1993"/>
      <c r="F1993"/>
      <c r="G1993" s="28"/>
      <c r="H1993"/>
      <c r="I1993"/>
      <c r="J1993"/>
      <c r="K1993"/>
      <c r="L1993"/>
      <c r="M1993"/>
      <c r="N1993"/>
      <c r="O1993"/>
    </row>
    <row r="1994" spans="1:15" ht="12.75" x14ac:dyDescent="0.2">
      <c r="A1994"/>
      <c r="B1994"/>
      <c r="C1994"/>
      <c r="D1994"/>
      <c r="E1994"/>
      <c r="F1994"/>
      <c r="G1994" s="28"/>
      <c r="H1994"/>
      <c r="I1994"/>
      <c r="J1994"/>
      <c r="K1994"/>
      <c r="L1994"/>
      <c r="M1994"/>
      <c r="N1994"/>
      <c r="O1994"/>
    </row>
    <row r="1995" spans="1:15" ht="12.75" x14ac:dyDescent="0.2">
      <c r="A1995"/>
      <c r="B1995"/>
      <c r="C1995"/>
      <c r="D1995"/>
      <c r="E1995"/>
      <c r="F1995"/>
      <c r="G1995" s="28"/>
      <c r="H1995"/>
      <c r="I1995"/>
      <c r="J1995"/>
      <c r="K1995"/>
      <c r="L1995"/>
      <c r="M1995"/>
      <c r="N1995"/>
      <c r="O1995"/>
    </row>
    <row r="1996" spans="1:15" ht="12.75" x14ac:dyDescent="0.2">
      <c r="A1996"/>
      <c r="B1996"/>
      <c r="C1996"/>
      <c r="D1996"/>
      <c r="E1996"/>
      <c r="F1996"/>
      <c r="G1996" s="28"/>
      <c r="H1996"/>
      <c r="I1996"/>
      <c r="J1996"/>
      <c r="K1996"/>
      <c r="L1996"/>
      <c r="M1996"/>
      <c r="N1996"/>
      <c r="O1996"/>
    </row>
    <row r="1997" spans="1:15" ht="12.75" x14ac:dyDescent="0.2">
      <c r="A1997"/>
      <c r="B1997"/>
      <c r="C1997"/>
      <c r="D1997"/>
      <c r="E1997"/>
      <c r="F1997"/>
      <c r="G1997" s="28"/>
      <c r="H1997"/>
      <c r="I1997"/>
      <c r="J1997"/>
      <c r="K1997"/>
      <c r="L1997"/>
      <c r="M1997"/>
      <c r="N1997"/>
      <c r="O1997"/>
    </row>
    <row r="1998" spans="1:15" ht="12.75" x14ac:dyDescent="0.2">
      <c r="A1998"/>
      <c r="B1998"/>
      <c r="C1998"/>
      <c r="D1998"/>
      <c r="E1998"/>
      <c r="F1998"/>
      <c r="G1998" s="28"/>
      <c r="H1998"/>
      <c r="I1998"/>
      <c r="J1998"/>
      <c r="K1998"/>
      <c r="L1998"/>
      <c r="M1998"/>
      <c r="N1998"/>
      <c r="O1998"/>
    </row>
    <row r="1999" spans="1:15" ht="12.75" x14ac:dyDescent="0.2">
      <c r="A1999"/>
      <c r="B1999"/>
      <c r="C1999"/>
      <c r="D1999"/>
      <c r="E1999"/>
      <c r="F1999"/>
      <c r="G1999" s="28"/>
      <c r="H1999"/>
      <c r="I1999"/>
      <c r="J1999"/>
      <c r="K1999"/>
      <c r="L1999"/>
      <c r="M1999"/>
      <c r="N1999"/>
      <c r="O1999"/>
    </row>
    <row r="2000" spans="1:15" ht="12.75" x14ac:dyDescent="0.2">
      <c r="A2000"/>
      <c r="B2000"/>
      <c r="C2000"/>
      <c r="D2000"/>
      <c r="E2000"/>
      <c r="F2000"/>
      <c r="G2000" s="28"/>
      <c r="H2000"/>
      <c r="I2000"/>
      <c r="J2000"/>
      <c r="K2000"/>
      <c r="L2000"/>
      <c r="M2000"/>
      <c r="N2000"/>
      <c r="O2000"/>
    </row>
    <row r="2001" spans="1:15" ht="12.75" x14ac:dyDescent="0.2">
      <c r="A2001"/>
      <c r="B2001"/>
      <c r="C2001"/>
      <c r="D2001"/>
      <c r="E2001"/>
      <c r="F2001"/>
      <c r="G2001" s="28"/>
      <c r="H2001"/>
      <c r="I2001"/>
      <c r="J2001"/>
      <c r="K2001"/>
      <c r="L2001"/>
      <c r="M2001"/>
      <c r="N2001"/>
      <c r="O2001"/>
    </row>
    <row r="2002" spans="1:15" ht="12.75" x14ac:dyDescent="0.2">
      <c r="A2002"/>
      <c r="B2002"/>
      <c r="C2002"/>
      <c r="D2002"/>
      <c r="E2002"/>
      <c r="F2002"/>
      <c r="G2002" s="28"/>
      <c r="H2002"/>
      <c r="I2002"/>
      <c r="J2002"/>
      <c r="K2002"/>
      <c r="L2002"/>
      <c r="M2002"/>
      <c r="N2002"/>
      <c r="O2002"/>
    </row>
    <row r="2003" spans="1:15" ht="12.75" x14ac:dyDescent="0.2">
      <c r="A2003"/>
      <c r="B2003"/>
      <c r="C2003"/>
      <c r="D2003"/>
      <c r="E2003"/>
      <c r="F2003"/>
      <c r="G2003" s="28"/>
      <c r="H2003"/>
      <c r="I2003"/>
      <c r="J2003"/>
      <c r="K2003"/>
      <c r="L2003"/>
      <c r="M2003"/>
      <c r="N2003"/>
      <c r="O2003"/>
    </row>
    <row r="2004" spans="1:15" ht="12.75" x14ac:dyDescent="0.2">
      <c r="A2004"/>
      <c r="B2004"/>
      <c r="C2004"/>
      <c r="D2004"/>
      <c r="E2004"/>
      <c r="F2004"/>
      <c r="G2004" s="28"/>
      <c r="H2004"/>
      <c r="I2004"/>
      <c r="J2004"/>
      <c r="K2004"/>
      <c r="L2004"/>
      <c r="M2004"/>
      <c r="N2004"/>
      <c r="O2004"/>
    </row>
    <row r="2005" spans="1:15" ht="12.75" x14ac:dyDescent="0.2">
      <c r="A2005"/>
      <c r="B2005"/>
      <c r="C2005"/>
      <c r="D2005"/>
      <c r="E2005"/>
      <c r="F2005"/>
      <c r="G2005" s="28"/>
      <c r="H2005"/>
      <c r="I2005"/>
      <c r="J2005"/>
      <c r="K2005"/>
      <c r="L2005"/>
      <c r="M2005"/>
      <c r="N2005"/>
      <c r="O2005"/>
    </row>
    <row r="2006" spans="1:15" ht="12.75" x14ac:dyDescent="0.2">
      <c r="A2006"/>
      <c r="B2006"/>
      <c r="C2006"/>
      <c r="D2006"/>
      <c r="E2006"/>
      <c r="F2006"/>
      <c r="G2006" s="28"/>
      <c r="H2006"/>
      <c r="I2006"/>
      <c r="J2006"/>
      <c r="K2006"/>
      <c r="L2006"/>
      <c r="M2006"/>
      <c r="N2006"/>
      <c r="O2006"/>
    </row>
    <row r="2007" spans="1:15" ht="12.75" x14ac:dyDescent="0.2">
      <c r="A2007"/>
      <c r="B2007"/>
      <c r="C2007"/>
      <c r="D2007"/>
      <c r="E2007"/>
      <c r="F2007"/>
      <c r="G2007" s="28"/>
      <c r="H2007"/>
      <c r="I2007"/>
      <c r="J2007"/>
      <c r="K2007"/>
      <c r="L2007"/>
      <c r="M2007"/>
      <c r="N2007"/>
      <c r="O2007"/>
    </row>
    <row r="2008" spans="1:15" ht="12.75" x14ac:dyDescent="0.2">
      <c r="A2008"/>
      <c r="B2008"/>
      <c r="C2008"/>
      <c r="D2008"/>
      <c r="E2008"/>
      <c r="F2008"/>
      <c r="G2008" s="28"/>
      <c r="H2008"/>
      <c r="I2008"/>
      <c r="J2008"/>
      <c r="K2008"/>
      <c r="L2008"/>
      <c r="M2008"/>
      <c r="N2008"/>
      <c r="O2008"/>
    </row>
    <row r="2009" spans="1:15" ht="12.75" x14ac:dyDescent="0.2">
      <c r="A2009"/>
      <c r="B2009"/>
      <c r="C2009"/>
      <c r="D2009"/>
      <c r="E2009"/>
      <c r="F2009"/>
      <c r="G2009" s="28"/>
      <c r="H2009"/>
      <c r="I2009"/>
      <c r="J2009"/>
      <c r="K2009"/>
      <c r="L2009"/>
      <c r="M2009"/>
      <c r="N2009"/>
      <c r="O2009"/>
    </row>
    <row r="2010" spans="1:15" ht="12.75" x14ac:dyDescent="0.2">
      <c r="A2010"/>
      <c r="B2010"/>
      <c r="C2010"/>
      <c r="D2010"/>
      <c r="E2010"/>
      <c r="F2010"/>
      <c r="G2010" s="28"/>
      <c r="H2010"/>
      <c r="I2010"/>
      <c r="J2010"/>
      <c r="K2010"/>
      <c r="L2010"/>
      <c r="M2010"/>
      <c r="N2010"/>
      <c r="O2010"/>
    </row>
    <row r="2011" spans="1:15" ht="12.75" x14ac:dyDescent="0.2">
      <c r="A2011"/>
      <c r="B2011"/>
      <c r="C2011"/>
      <c r="D2011"/>
      <c r="E2011"/>
      <c r="F2011"/>
      <c r="G2011" s="28"/>
      <c r="H2011"/>
      <c r="I2011"/>
      <c r="J2011"/>
      <c r="K2011"/>
      <c r="L2011"/>
      <c r="M2011"/>
      <c r="N2011"/>
      <c r="O2011"/>
    </row>
    <row r="2012" spans="1:15" ht="12.75" x14ac:dyDescent="0.2">
      <c r="A2012"/>
      <c r="B2012"/>
      <c r="C2012"/>
      <c r="D2012"/>
      <c r="E2012"/>
      <c r="F2012"/>
      <c r="G2012" s="28"/>
      <c r="H2012"/>
      <c r="I2012"/>
      <c r="J2012"/>
      <c r="K2012"/>
      <c r="L2012"/>
      <c r="M2012"/>
      <c r="N2012"/>
      <c r="O2012"/>
    </row>
    <row r="2013" spans="1:15" ht="12.75" x14ac:dyDescent="0.2">
      <c r="A2013"/>
      <c r="B2013"/>
      <c r="C2013"/>
      <c r="D2013"/>
      <c r="E2013"/>
      <c r="F2013"/>
      <c r="G2013" s="28"/>
      <c r="H2013"/>
      <c r="I2013"/>
      <c r="J2013"/>
      <c r="K2013"/>
      <c r="L2013"/>
      <c r="M2013"/>
      <c r="N2013"/>
      <c r="O2013"/>
    </row>
    <row r="2014" spans="1:15" ht="12.75" x14ac:dyDescent="0.2">
      <c r="A2014"/>
      <c r="B2014"/>
      <c r="C2014"/>
      <c r="D2014"/>
      <c r="E2014"/>
      <c r="F2014"/>
      <c r="G2014" s="28"/>
      <c r="H2014"/>
      <c r="I2014"/>
      <c r="J2014"/>
      <c r="K2014"/>
      <c r="L2014"/>
      <c r="M2014"/>
      <c r="N2014"/>
      <c r="O2014"/>
    </row>
    <row r="2015" spans="1:15" ht="12.75" x14ac:dyDescent="0.2">
      <c r="A2015"/>
      <c r="B2015"/>
      <c r="C2015"/>
      <c r="D2015"/>
      <c r="E2015"/>
      <c r="F2015"/>
      <c r="G2015" s="28"/>
      <c r="H2015"/>
      <c r="I2015"/>
      <c r="J2015"/>
      <c r="K2015"/>
      <c r="L2015"/>
      <c r="M2015"/>
      <c r="N2015"/>
      <c r="O2015"/>
    </row>
    <row r="2016" spans="1:15" ht="12.75" x14ac:dyDescent="0.2">
      <c r="A2016"/>
      <c r="B2016"/>
      <c r="C2016"/>
      <c r="D2016"/>
      <c r="E2016"/>
      <c r="F2016"/>
      <c r="G2016" s="28"/>
      <c r="H2016"/>
      <c r="I2016"/>
      <c r="J2016"/>
      <c r="K2016"/>
      <c r="L2016"/>
      <c r="M2016"/>
      <c r="N2016"/>
      <c r="O2016"/>
    </row>
    <row r="2017" spans="1:15" ht="12.75" x14ac:dyDescent="0.2">
      <c r="A2017"/>
      <c r="B2017"/>
      <c r="C2017"/>
      <c r="D2017"/>
      <c r="E2017"/>
      <c r="F2017"/>
      <c r="G2017" s="28"/>
      <c r="H2017"/>
      <c r="I2017"/>
      <c r="J2017"/>
      <c r="K2017"/>
      <c r="L2017"/>
      <c r="M2017"/>
      <c r="N2017"/>
      <c r="O2017"/>
    </row>
    <row r="2018" spans="1:15" ht="12.75" x14ac:dyDescent="0.2">
      <c r="A2018"/>
      <c r="B2018"/>
      <c r="C2018"/>
      <c r="D2018"/>
      <c r="E2018"/>
      <c r="F2018"/>
      <c r="G2018" s="28"/>
      <c r="H2018"/>
      <c r="I2018"/>
      <c r="J2018"/>
      <c r="K2018"/>
      <c r="L2018"/>
      <c r="M2018"/>
      <c r="N2018"/>
      <c r="O2018"/>
    </row>
    <row r="2019" spans="1:15" ht="12.75" x14ac:dyDescent="0.2">
      <c r="A2019"/>
      <c r="B2019"/>
      <c r="C2019"/>
      <c r="D2019"/>
      <c r="E2019"/>
      <c r="F2019"/>
      <c r="G2019" s="28"/>
      <c r="H2019"/>
      <c r="I2019"/>
      <c r="J2019"/>
      <c r="K2019"/>
      <c r="L2019"/>
      <c r="M2019"/>
      <c r="N2019"/>
      <c r="O2019"/>
    </row>
    <row r="2020" spans="1:15" ht="12.75" x14ac:dyDescent="0.2">
      <c r="A2020"/>
      <c r="B2020"/>
      <c r="C2020"/>
      <c r="D2020"/>
      <c r="E2020"/>
      <c r="F2020"/>
      <c r="G2020" s="28"/>
      <c r="H2020"/>
      <c r="I2020"/>
      <c r="J2020"/>
      <c r="K2020"/>
      <c r="L2020"/>
      <c r="M2020"/>
      <c r="N2020"/>
      <c r="O2020"/>
    </row>
    <row r="2021" spans="1:15" ht="12.75" x14ac:dyDescent="0.2">
      <c r="A2021"/>
      <c r="B2021"/>
      <c r="C2021"/>
      <c r="D2021"/>
      <c r="E2021"/>
      <c r="F2021"/>
      <c r="G2021" s="28"/>
      <c r="H2021"/>
      <c r="I2021"/>
      <c r="J2021"/>
      <c r="K2021"/>
      <c r="L2021"/>
      <c r="M2021"/>
      <c r="N2021"/>
      <c r="O2021"/>
    </row>
    <row r="2022" spans="1:15" ht="12.75" x14ac:dyDescent="0.2">
      <c r="A2022"/>
      <c r="B2022"/>
      <c r="C2022"/>
      <c r="D2022"/>
      <c r="E2022"/>
      <c r="F2022"/>
      <c r="G2022" s="28"/>
      <c r="H2022"/>
      <c r="I2022"/>
      <c r="J2022"/>
      <c r="K2022"/>
      <c r="L2022"/>
      <c r="M2022"/>
      <c r="N2022"/>
      <c r="O2022"/>
    </row>
    <row r="2023" spans="1:15" ht="12.75" x14ac:dyDescent="0.2">
      <c r="A2023"/>
      <c r="B2023"/>
      <c r="C2023"/>
      <c r="D2023"/>
      <c r="E2023"/>
      <c r="F2023"/>
      <c r="G2023" s="28"/>
      <c r="H2023"/>
      <c r="I2023"/>
      <c r="J2023"/>
      <c r="K2023"/>
      <c r="L2023"/>
      <c r="M2023"/>
      <c r="N2023"/>
      <c r="O2023"/>
    </row>
    <row r="2024" spans="1:15" ht="12.75" x14ac:dyDescent="0.2">
      <c r="A2024"/>
      <c r="B2024"/>
      <c r="C2024"/>
      <c r="D2024"/>
      <c r="E2024"/>
      <c r="F2024"/>
      <c r="G2024" s="28"/>
      <c r="H2024"/>
      <c r="I2024"/>
      <c r="J2024"/>
      <c r="K2024"/>
      <c r="L2024"/>
      <c r="M2024"/>
      <c r="N2024"/>
      <c r="O2024"/>
    </row>
    <row r="2025" spans="1:15" ht="12.75" x14ac:dyDescent="0.2">
      <c r="A2025"/>
      <c r="B2025"/>
      <c r="C2025"/>
      <c r="D2025"/>
      <c r="E2025"/>
      <c r="F2025"/>
      <c r="G2025" s="28"/>
      <c r="H2025"/>
      <c r="I2025"/>
      <c r="J2025"/>
      <c r="K2025"/>
      <c r="L2025"/>
      <c r="M2025"/>
      <c r="N2025"/>
      <c r="O2025"/>
    </row>
    <row r="2026" spans="1:15" ht="12.75" x14ac:dyDescent="0.2">
      <c r="A2026"/>
      <c r="B2026"/>
      <c r="C2026"/>
      <c r="D2026"/>
      <c r="E2026"/>
      <c r="F2026"/>
      <c r="G2026" s="28"/>
      <c r="H2026"/>
      <c r="I2026"/>
      <c r="J2026"/>
      <c r="K2026"/>
      <c r="L2026"/>
      <c r="M2026"/>
      <c r="N2026"/>
      <c r="O2026"/>
    </row>
    <row r="2027" spans="1:15" ht="12.75" x14ac:dyDescent="0.2">
      <c r="A2027"/>
      <c r="B2027"/>
      <c r="C2027"/>
      <c r="D2027"/>
      <c r="E2027"/>
      <c r="F2027"/>
      <c r="G2027" s="28"/>
      <c r="H2027"/>
      <c r="I2027"/>
      <c r="J2027"/>
      <c r="K2027"/>
      <c r="L2027"/>
      <c r="M2027"/>
      <c r="N2027"/>
      <c r="O2027"/>
    </row>
    <row r="2028" spans="1:15" ht="12.75" x14ac:dyDescent="0.2">
      <c r="A2028"/>
      <c r="B2028"/>
      <c r="C2028"/>
      <c r="D2028"/>
      <c r="E2028"/>
      <c r="F2028"/>
      <c r="G2028" s="28"/>
      <c r="H2028"/>
      <c r="I2028"/>
      <c r="J2028"/>
      <c r="K2028"/>
      <c r="L2028"/>
      <c r="M2028"/>
      <c r="N2028"/>
      <c r="O2028"/>
    </row>
    <row r="2029" spans="1:15" ht="12.75" x14ac:dyDescent="0.2">
      <c r="A2029"/>
      <c r="B2029"/>
      <c r="C2029"/>
      <c r="D2029"/>
      <c r="E2029"/>
      <c r="F2029"/>
      <c r="G2029" s="28"/>
      <c r="H2029"/>
      <c r="I2029"/>
      <c r="J2029"/>
      <c r="K2029"/>
      <c r="L2029"/>
      <c r="M2029"/>
      <c r="N2029"/>
      <c r="O2029"/>
    </row>
    <row r="2030" spans="1:15" ht="12.75" x14ac:dyDescent="0.2">
      <c r="A2030"/>
      <c r="B2030"/>
      <c r="C2030"/>
      <c r="D2030"/>
      <c r="E2030"/>
      <c r="F2030"/>
      <c r="G2030" s="28"/>
      <c r="H2030"/>
      <c r="I2030"/>
      <c r="J2030"/>
      <c r="K2030"/>
      <c r="L2030"/>
      <c r="M2030"/>
      <c r="N2030"/>
      <c r="O2030"/>
    </row>
    <row r="2031" spans="1:15" ht="12.75" x14ac:dyDescent="0.2">
      <c r="A2031"/>
      <c r="B2031"/>
      <c r="C2031"/>
      <c r="D2031"/>
      <c r="E2031"/>
      <c r="F2031"/>
      <c r="G2031" s="28"/>
      <c r="H2031"/>
      <c r="I2031"/>
      <c r="J2031"/>
      <c r="K2031"/>
      <c r="L2031"/>
      <c r="M2031"/>
      <c r="N2031"/>
      <c r="O2031"/>
    </row>
    <row r="2032" spans="1:15" ht="12.75" x14ac:dyDescent="0.2">
      <c r="A2032"/>
      <c r="B2032"/>
      <c r="C2032"/>
      <c r="D2032"/>
      <c r="E2032"/>
      <c r="F2032"/>
      <c r="G2032" s="28"/>
      <c r="H2032"/>
      <c r="I2032"/>
      <c r="J2032"/>
      <c r="K2032"/>
      <c r="L2032"/>
      <c r="M2032"/>
      <c r="N2032"/>
      <c r="O2032"/>
    </row>
    <row r="2033" spans="1:15" ht="12.75" x14ac:dyDescent="0.2">
      <c r="A2033"/>
      <c r="B2033"/>
      <c r="C2033"/>
      <c r="D2033"/>
      <c r="E2033"/>
      <c r="F2033"/>
      <c r="G2033" s="28"/>
      <c r="H2033"/>
      <c r="I2033"/>
      <c r="J2033"/>
      <c r="K2033"/>
      <c r="L2033"/>
      <c r="M2033"/>
      <c r="N2033"/>
      <c r="O2033"/>
    </row>
    <row r="2034" spans="1:15" ht="12.75" x14ac:dyDescent="0.2">
      <c r="A2034"/>
      <c r="B2034"/>
      <c r="C2034"/>
      <c r="D2034"/>
      <c r="E2034"/>
      <c r="F2034"/>
      <c r="G2034" s="28"/>
      <c r="H2034"/>
      <c r="I2034"/>
      <c r="J2034"/>
      <c r="K2034"/>
      <c r="L2034"/>
      <c r="M2034"/>
      <c r="N2034"/>
      <c r="O2034"/>
    </row>
    <row r="2035" spans="1:15" ht="12.75" x14ac:dyDescent="0.2">
      <c r="A2035"/>
      <c r="B2035"/>
      <c r="C2035"/>
      <c r="D2035"/>
      <c r="E2035"/>
      <c r="F2035"/>
      <c r="G2035" s="28"/>
      <c r="H2035"/>
      <c r="I2035"/>
      <c r="J2035"/>
      <c r="K2035"/>
      <c r="L2035"/>
      <c r="M2035"/>
      <c r="N2035"/>
      <c r="O2035"/>
    </row>
    <row r="2036" spans="1:15" ht="12.75" x14ac:dyDescent="0.2">
      <c r="A2036"/>
      <c r="B2036"/>
      <c r="C2036"/>
      <c r="D2036"/>
      <c r="E2036"/>
      <c r="F2036"/>
      <c r="G2036" s="28"/>
      <c r="H2036"/>
      <c r="I2036"/>
      <c r="J2036"/>
      <c r="K2036"/>
      <c r="L2036"/>
      <c r="M2036"/>
      <c r="N2036"/>
      <c r="O2036"/>
    </row>
    <row r="2037" spans="1:15" ht="12.75" x14ac:dyDescent="0.2">
      <c r="A2037"/>
      <c r="B2037"/>
      <c r="C2037"/>
      <c r="D2037"/>
      <c r="E2037"/>
      <c r="F2037"/>
      <c r="G2037" s="28"/>
      <c r="H2037"/>
      <c r="I2037"/>
      <c r="J2037"/>
      <c r="K2037"/>
      <c r="L2037"/>
      <c r="M2037"/>
      <c r="N2037"/>
      <c r="O2037"/>
    </row>
    <row r="2038" spans="1:15" ht="12.75" x14ac:dyDescent="0.2">
      <c r="A2038"/>
      <c r="B2038"/>
      <c r="C2038"/>
      <c r="D2038"/>
      <c r="E2038"/>
      <c r="F2038"/>
      <c r="G2038" s="28"/>
      <c r="H2038"/>
      <c r="I2038"/>
      <c r="J2038"/>
      <c r="K2038"/>
      <c r="L2038"/>
      <c r="M2038"/>
      <c r="N2038"/>
      <c r="O2038"/>
    </row>
    <row r="2039" spans="1:15" ht="12.75" x14ac:dyDescent="0.2">
      <c r="A2039"/>
      <c r="B2039"/>
      <c r="C2039"/>
      <c r="D2039"/>
      <c r="E2039"/>
      <c r="F2039"/>
      <c r="G2039" s="28"/>
      <c r="H2039"/>
      <c r="I2039"/>
      <c r="J2039"/>
      <c r="K2039"/>
      <c r="L2039"/>
      <c r="M2039"/>
      <c r="N2039"/>
      <c r="O2039"/>
    </row>
    <row r="2040" spans="1:15" ht="12.75" x14ac:dyDescent="0.2">
      <c r="A2040"/>
      <c r="B2040"/>
      <c r="C2040"/>
      <c r="D2040"/>
      <c r="E2040"/>
      <c r="F2040"/>
      <c r="G2040" s="28"/>
      <c r="H2040"/>
      <c r="I2040"/>
      <c r="J2040"/>
      <c r="K2040"/>
      <c r="L2040"/>
      <c r="M2040"/>
      <c r="N2040"/>
      <c r="O2040"/>
    </row>
    <row r="2041" spans="1:15" ht="12.75" x14ac:dyDescent="0.2">
      <c r="A2041"/>
      <c r="B2041"/>
      <c r="C2041"/>
      <c r="D2041"/>
      <c r="E2041"/>
      <c r="F2041"/>
      <c r="G2041" s="28"/>
      <c r="H2041"/>
      <c r="I2041"/>
      <c r="J2041"/>
      <c r="K2041"/>
      <c r="L2041"/>
      <c r="M2041"/>
      <c r="N2041"/>
      <c r="O2041"/>
    </row>
    <row r="2042" spans="1:15" ht="12.75" x14ac:dyDescent="0.2">
      <c r="A2042"/>
      <c r="B2042"/>
      <c r="C2042"/>
      <c r="D2042"/>
      <c r="E2042"/>
      <c r="F2042"/>
      <c r="G2042" s="28"/>
      <c r="H2042"/>
      <c r="I2042"/>
      <c r="J2042"/>
      <c r="K2042"/>
      <c r="L2042"/>
      <c r="M2042"/>
      <c r="N2042"/>
      <c r="O2042"/>
    </row>
    <row r="2043" spans="1:15" ht="12.75" x14ac:dyDescent="0.2">
      <c r="A2043"/>
      <c r="B2043"/>
      <c r="C2043"/>
      <c r="D2043"/>
      <c r="E2043"/>
      <c r="F2043"/>
      <c r="G2043" s="28"/>
      <c r="H2043"/>
      <c r="I2043"/>
      <c r="J2043"/>
      <c r="K2043"/>
      <c r="L2043"/>
      <c r="M2043"/>
      <c r="N2043"/>
      <c r="O2043"/>
    </row>
    <row r="2044" spans="1:15" ht="12.75" x14ac:dyDescent="0.2">
      <c r="A2044"/>
      <c r="B2044"/>
      <c r="C2044"/>
      <c r="D2044"/>
      <c r="E2044"/>
      <c r="F2044"/>
      <c r="G2044" s="28"/>
      <c r="H2044"/>
      <c r="I2044"/>
      <c r="J2044"/>
      <c r="K2044"/>
      <c r="L2044"/>
      <c r="M2044"/>
      <c r="N2044"/>
      <c r="O2044"/>
    </row>
    <row r="2045" spans="1:15" ht="12.75" x14ac:dyDescent="0.2">
      <c r="A2045"/>
      <c r="B2045"/>
      <c r="C2045"/>
      <c r="D2045"/>
      <c r="E2045"/>
      <c r="F2045"/>
      <c r="G2045" s="28"/>
      <c r="H2045"/>
      <c r="I2045"/>
      <c r="J2045"/>
      <c r="K2045"/>
      <c r="L2045"/>
      <c r="M2045"/>
      <c r="N2045"/>
      <c r="O2045"/>
    </row>
    <row r="2046" spans="1:15" ht="12.75" x14ac:dyDescent="0.2">
      <c r="A2046"/>
      <c r="B2046"/>
      <c r="C2046"/>
      <c r="D2046"/>
      <c r="E2046"/>
      <c r="F2046"/>
      <c r="G2046" s="28"/>
      <c r="H2046"/>
      <c r="I2046"/>
      <c r="J2046"/>
      <c r="K2046"/>
      <c r="L2046"/>
      <c r="M2046"/>
      <c r="N2046"/>
      <c r="O2046"/>
    </row>
    <row r="2047" spans="1:15" ht="12.75" x14ac:dyDescent="0.2">
      <c r="A2047"/>
      <c r="B2047"/>
      <c r="C2047"/>
      <c r="D2047"/>
      <c r="E2047"/>
      <c r="F2047"/>
      <c r="G2047" s="28"/>
      <c r="H2047"/>
      <c r="I2047"/>
      <c r="J2047"/>
      <c r="K2047"/>
      <c r="L2047"/>
      <c r="M2047"/>
      <c r="N2047"/>
      <c r="O2047"/>
    </row>
    <row r="2048" spans="1:15" ht="12.75" x14ac:dyDescent="0.2">
      <c r="A2048"/>
      <c r="B2048"/>
      <c r="C2048"/>
      <c r="D2048"/>
      <c r="E2048"/>
      <c r="F2048"/>
      <c r="G2048" s="28"/>
      <c r="H2048"/>
      <c r="I2048"/>
      <c r="J2048"/>
      <c r="K2048"/>
      <c r="L2048"/>
      <c r="M2048"/>
      <c r="N2048"/>
      <c r="O2048"/>
    </row>
    <row r="2049" spans="1:15" ht="12.75" x14ac:dyDescent="0.2">
      <c r="A2049"/>
      <c r="B2049"/>
      <c r="C2049"/>
      <c r="D2049"/>
      <c r="E2049"/>
      <c r="F2049"/>
      <c r="G2049" s="28"/>
      <c r="H2049"/>
      <c r="I2049"/>
      <c r="J2049"/>
      <c r="K2049"/>
      <c r="L2049"/>
      <c r="M2049"/>
      <c r="N2049"/>
      <c r="O2049"/>
    </row>
    <row r="2050" spans="1:15" ht="12.75" x14ac:dyDescent="0.2">
      <c r="A2050"/>
      <c r="B2050"/>
      <c r="C2050"/>
      <c r="D2050"/>
      <c r="E2050"/>
      <c r="F2050"/>
      <c r="G2050" s="28"/>
      <c r="H2050"/>
      <c r="I2050"/>
      <c r="J2050"/>
      <c r="K2050"/>
      <c r="L2050"/>
      <c r="M2050"/>
      <c r="N2050"/>
      <c r="O2050"/>
    </row>
    <row r="2051" spans="1:15" ht="12.75" x14ac:dyDescent="0.2">
      <c r="A2051"/>
      <c r="B2051"/>
      <c r="C2051"/>
      <c r="D2051"/>
      <c r="E2051"/>
      <c r="F2051"/>
      <c r="G2051" s="28"/>
      <c r="H2051"/>
      <c r="I2051"/>
      <c r="J2051"/>
      <c r="K2051"/>
      <c r="L2051"/>
      <c r="M2051"/>
      <c r="N2051"/>
      <c r="O2051"/>
    </row>
    <row r="2052" spans="1:15" ht="12.75" x14ac:dyDescent="0.2">
      <c r="A2052"/>
      <c r="B2052"/>
      <c r="C2052"/>
      <c r="D2052"/>
      <c r="E2052"/>
      <c r="F2052"/>
      <c r="G2052" s="28"/>
      <c r="H2052"/>
      <c r="I2052"/>
      <c r="J2052"/>
      <c r="K2052"/>
      <c r="L2052"/>
      <c r="M2052"/>
      <c r="N2052"/>
      <c r="O2052"/>
    </row>
    <row r="2053" spans="1:15" ht="12.75" x14ac:dyDescent="0.2">
      <c r="A2053"/>
      <c r="B2053"/>
      <c r="C2053"/>
      <c r="D2053"/>
      <c r="E2053"/>
      <c r="F2053"/>
      <c r="G2053" s="28"/>
      <c r="H2053"/>
      <c r="I2053"/>
      <c r="J2053"/>
      <c r="K2053"/>
      <c r="L2053"/>
      <c r="M2053"/>
      <c r="N2053"/>
      <c r="O2053"/>
    </row>
    <row r="2054" spans="1:15" ht="12.75" x14ac:dyDescent="0.2">
      <c r="A2054"/>
      <c r="B2054"/>
      <c r="C2054"/>
      <c r="D2054"/>
      <c r="E2054"/>
      <c r="F2054"/>
      <c r="G2054" s="28"/>
      <c r="H2054"/>
      <c r="I2054"/>
      <c r="J2054"/>
      <c r="K2054"/>
      <c r="L2054"/>
      <c r="M2054"/>
      <c r="N2054"/>
      <c r="O2054"/>
    </row>
    <row r="2055" spans="1:15" ht="12.75" x14ac:dyDescent="0.2">
      <c r="A2055"/>
      <c r="B2055"/>
      <c r="C2055"/>
      <c r="D2055"/>
      <c r="E2055"/>
      <c r="F2055"/>
      <c r="G2055" s="28"/>
      <c r="H2055"/>
      <c r="I2055"/>
      <c r="J2055"/>
      <c r="K2055"/>
      <c r="L2055"/>
      <c r="M2055"/>
      <c r="N2055"/>
      <c r="O2055"/>
    </row>
    <row r="2056" spans="1:15" ht="12.75" x14ac:dyDescent="0.2">
      <c r="A2056"/>
      <c r="B2056"/>
      <c r="C2056"/>
      <c r="D2056"/>
      <c r="E2056"/>
      <c r="F2056"/>
      <c r="G2056" s="28"/>
      <c r="H2056"/>
      <c r="I2056"/>
      <c r="J2056"/>
      <c r="K2056"/>
      <c r="L2056"/>
      <c r="M2056"/>
      <c r="N2056"/>
      <c r="O2056"/>
    </row>
    <row r="2057" spans="1:15" ht="12.75" x14ac:dyDescent="0.2">
      <c r="A2057"/>
      <c r="B2057"/>
      <c r="C2057"/>
      <c r="D2057"/>
      <c r="E2057"/>
      <c r="F2057"/>
      <c r="G2057" s="28"/>
      <c r="H2057"/>
      <c r="I2057"/>
      <c r="J2057"/>
      <c r="K2057"/>
      <c r="L2057"/>
      <c r="M2057"/>
      <c r="N2057"/>
      <c r="O2057"/>
    </row>
    <row r="2058" spans="1:15" ht="12.75" x14ac:dyDescent="0.2">
      <c r="A2058"/>
      <c r="B2058"/>
      <c r="C2058"/>
      <c r="D2058"/>
      <c r="E2058"/>
      <c r="F2058"/>
      <c r="G2058" s="28"/>
      <c r="H2058"/>
      <c r="I2058"/>
      <c r="J2058"/>
      <c r="K2058"/>
      <c r="L2058"/>
      <c r="M2058"/>
      <c r="N2058"/>
      <c r="O2058"/>
    </row>
    <row r="2059" spans="1:15" ht="12.75" x14ac:dyDescent="0.2">
      <c r="A2059"/>
      <c r="B2059"/>
      <c r="C2059"/>
      <c r="D2059"/>
      <c r="E2059"/>
      <c r="F2059"/>
      <c r="G2059" s="28"/>
      <c r="H2059"/>
      <c r="I2059"/>
      <c r="J2059"/>
      <c r="K2059"/>
      <c r="L2059"/>
      <c r="M2059"/>
      <c r="N2059"/>
      <c r="O2059"/>
    </row>
    <row r="2060" spans="1:15" ht="12.75" x14ac:dyDescent="0.2">
      <c r="A2060"/>
      <c r="B2060"/>
      <c r="C2060"/>
      <c r="D2060"/>
      <c r="E2060"/>
      <c r="F2060"/>
      <c r="G2060" s="28"/>
      <c r="H2060"/>
      <c r="I2060"/>
      <c r="J2060"/>
      <c r="K2060"/>
      <c r="L2060"/>
      <c r="M2060"/>
      <c r="N2060"/>
      <c r="O2060"/>
    </row>
    <row r="2061" spans="1:15" ht="12.75" x14ac:dyDescent="0.2">
      <c r="A2061"/>
      <c r="B2061"/>
      <c r="C2061"/>
      <c r="D2061"/>
      <c r="E2061"/>
      <c r="F2061"/>
      <c r="G2061" s="28"/>
      <c r="H2061"/>
      <c r="I2061"/>
      <c r="J2061"/>
      <c r="K2061"/>
      <c r="L2061"/>
      <c r="M2061"/>
      <c r="N2061"/>
      <c r="O2061"/>
    </row>
    <row r="2062" spans="1:15" ht="12.75" x14ac:dyDescent="0.2">
      <c r="A2062"/>
      <c r="B2062"/>
      <c r="C2062"/>
      <c r="D2062"/>
      <c r="E2062"/>
      <c r="F2062"/>
      <c r="G2062" s="28"/>
      <c r="H2062"/>
      <c r="I2062"/>
      <c r="J2062"/>
      <c r="K2062"/>
      <c r="L2062"/>
      <c r="M2062"/>
      <c r="N2062"/>
      <c r="O2062"/>
    </row>
    <row r="2063" spans="1:15" ht="12.75" x14ac:dyDescent="0.2">
      <c r="A2063"/>
      <c r="B2063"/>
      <c r="C2063"/>
      <c r="D2063"/>
      <c r="E2063"/>
      <c r="F2063"/>
      <c r="G2063" s="28"/>
      <c r="H2063"/>
      <c r="I2063"/>
      <c r="J2063"/>
      <c r="K2063"/>
      <c r="L2063"/>
      <c r="M2063"/>
      <c r="N2063"/>
      <c r="O2063"/>
    </row>
    <row r="2064" spans="1:15" ht="12.75" x14ac:dyDescent="0.2">
      <c r="A2064"/>
      <c r="B2064"/>
      <c r="C2064"/>
      <c r="D2064"/>
      <c r="E2064"/>
      <c r="F2064"/>
      <c r="G2064" s="28"/>
      <c r="H2064"/>
      <c r="I2064"/>
      <c r="J2064"/>
      <c r="K2064"/>
      <c r="L2064"/>
      <c r="M2064"/>
      <c r="N2064"/>
      <c r="O2064"/>
    </row>
    <row r="2065" spans="1:15" ht="12.75" x14ac:dyDescent="0.2">
      <c r="A2065"/>
      <c r="B2065"/>
      <c r="C2065"/>
      <c r="D2065"/>
      <c r="E2065"/>
      <c r="F2065"/>
      <c r="G2065" s="28"/>
      <c r="H2065"/>
      <c r="I2065"/>
      <c r="J2065"/>
      <c r="K2065"/>
      <c r="L2065"/>
      <c r="M2065"/>
      <c r="N2065"/>
      <c r="O2065"/>
    </row>
    <row r="2066" spans="1:15" ht="12.75" x14ac:dyDescent="0.2">
      <c r="A2066"/>
      <c r="B2066"/>
      <c r="C2066"/>
      <c r="D2066"/>
      <c r="E2066"/>
      <c r="F2066"/>
      <c r="G2066" s="28"/>
      <c r="H2066"/>
      <c r="I2066"/>
      <c r="J2066"/>
      <c r="K2066"/>
      <c r="L2066"/>
      <c r="M2066"/>
      <c r="N2066"/>
      <c r="O2066"/>
    </row>
    <row r="2067" spans="1:15" ht="12.75" x14ac:dyDescent="0.2">
      <c r="A2067"/>
      <c r="B2067"/>
      <c r="C2067"/>
      <c r="D2067"/>
      <c r="E2067"/>
      <c r="F2067"/>
      <c r="G2067" s="28"/>
      <c r="H2067"/>
      <c r="I2067"/>
      <c r="J2067"/>
      <c r="K2067"/>
      <c r="L2067"/>
      <c r="M2067"/>
      <c r="N2067"/>
      <c r="O2067"/>
    </row>
    <row r="2068" spans="1:15" ht="12.75" x14ac:dyDescent="0.2">
      <c r="A2068"/>
      <c r="B2068"/>
      <c r="C2068"/>
      <c r="D2068"/>
      <c r="E2068"/>
      <c r="F2068"/>
      <c r="G2068" s="28"/>
      <c r="H2068"/>
      <c r="I2068"/>
      <c r="J2068"/>
      <c r="K2068"/>
      <c r="L2068"/>
      <c r="M2068"/>
      <c r="N2068"/>
      <c r="O2068"/>
    </row>
    <row r="2069" spans="1:15" ht="12.75" x14ac:dyDescent="0.2">
      <c r="A2069"/>
      <c r="B2069"/>
      <c r="C2069"/>
      <c r="D2069"/>
      <c r="E2069"/>
      <c r="F2069"/>
      <c r="G2069" s="28"/>
      <c r="H2069"/>
      <c r="I2069"/>
      <c r="J2069"/>
      <c r="K2069"/>
      <c r="L2069"/>
      <c r="M2069"/>
      <c r="N2069"/>
      <c r="O2069"/>
    </row>
    <row r="2070" spans="1:15" ht="12.75" x14ac:dyDescent="0.2">
      <c r="A2070"/>
      <c r="B2070"/>
      <c r="C2070"/>
      <c r="D2070"/>
      <c r="E2070"/>
      <c r="F2070"/>
      <c r="G2070" s="28"/>
      <c r="H2070"/>
      <c r="I2070"/>
      <c r="J2070"/>
      <c r="K2070"/>
      <c r="L2070"/>
      <c r="M2070"/>
      <c r="N2070"/>
      <c r="O2070"/>
    </row>
    <row r="2071" spans="1:15" ht="12.75" x14ac:dyDescent="0.2">
      <c r="A2071"/>
      <c r="B2071"/>
      <c r="C2071"/>
      <c r="D2071"/>
      <c r="E2071"/>
      <c r="F2071"/>
      <c r="G2071" s="28"/>
      <c r="H2071"/>
      <c r="I2071"/>
      <c r="J2071"/>
      <c r="K2071"/>
      <c r="L2071"/>
      <c r="M2071"/>
      <c r="N2071"/>
      <c r="O2071"/>
    </row>
    <row r="2072" spans="1:15" ht="12.75" x14ac:dyDescent="0.2">
      <c r="A2072"/>
      <c r="B2072"/>
      <c r="C2072"/>
      <c r="D2072"/>
      <c r="E2072"/>
      <c r="F2072"/>
      <c r="G2072" s="28"/>
      <c r="H2072"/>
      <c r="I2072"/>
      <c r="J2072"/>
      <c r="K2072"/>
      <c r="L2072"/>
      <c r="M2072"/>
      <c r="N2072"/>
      <c r="O2072"/>
    </row>
    <row r="2073" spans="1:15" ht="12.75" x14ac:dyDescent="0.2">
      <c r="A2073"/>
      <c r="B2073"/>
      <c r="C2073"/>
      <c r="D2073"/>
      <c r="E2073"/>
      <c r="F2073"/>
      <c r="G2073" s="28"/>
      <c r="H2073"/>
      <c r="I2073"/>
      <c r="J2073"/>
      <c r="K2073"/>
      <c r="L2073"/>
      <c r="M2073"/>
      <c r="N2073"/>
      <c r="O2073"/>
    </row>
    <row r="2074" spans="1:15" ht="12.75" x14ac:dyDescent="0.2">
      <c r="A2074"/>
      <c r="B2074"/>
      <c r="C2074"/>
      <c r="D2074"/>
      <c r="E2074"/>
      <c r="F2074"/>
      <c r="G2074" s="28"/>
      <c r="H2074"/>
      <c r="I2074"/>
      <c r="J2074"/>
      <c r="K2074"/>
      <c r="L2074"/>
      <c r="M2074"/>
      <c r="N2074"/>
      <c r="O2074"/>
    </row>
    <row r="2075" spans="1:15" ht="12.75" x14ac:dyDescent="0.2">
      <c r="A2075"/>
      <c r="B2075"/>
      <c r="C2075"/>
      <c r="D2075"/>
      <c r="E2075"/>
      <c r="F2075"/>
      <c r="G2075" s="28"/>
      <c r="H2075"/>
      <c r="I2075"/>
      <c r="J2075"/>
      <c r="K2075"/>
      <c r="L2075"/>
      <c r="M2075"/>
      <c r="N2075"/>
      <c r="O2075"/>
    </row>
    <row r="2076" spans="1:15" ht="12.75" x14ac:dyDescent="0.2">
      <c r="A2076"/>
      <c r="B2076"/>
      <c r="C2076"/>
      <c r="D2076"/>
      <c r="E2076"/>
      <c r="F2076"/>
      <c r="G2076" s="28"/>
      <c r="H2076"/>
      <c r="I2076"/>
      <c r="J2076"/>
      <c r="K2076"/>
      <c r="L2076"/>
      <c r="M2076"/>
      <c r="N2076"/>
      <c r="O2076"/>
    </row>
    <row r="2077" spans="1:15" ht="12.75" x14ac:dyDescent="0.2">
      <c r="A2077"/>
      <c r="B2077"/>
      <c r="C2077"/>
      <c r="D2077"/>
      <c r="E2077"/>
      <c r="F2077"/>
      <c r="G2077" s="28"/>
      <c r="H2077"/>
      <c r="I2077"/>
      <c r="J2077"/>
      <c r="K2077"/>
      <c r="L2077"/>
      <c r="M2077"/>
      <c r="N2077"/>
      <c r="O2077"/>
    </row>
    <row r="2078" spans="1:15" ht="12.75" x14ac:dyDescent="0.2">
      <c r="A2078"/>
      <c r="B2078"/>
      <c r="C2078"/>
      <c r="D2078"/>
      <c r="E2078"/>
      <c r="F2078"/>
      <c r="G2078" s="28"/>
      <c r="H2078"/>
      <c r="I2078"/>
      <c r="J2078"/>
      <c r="K2078"/>
      <c r="L2078"/>
      <c r="M2078"/>
      <c r="N2078"/>
      <c r="O2078"/>
    </row>
    <row r="2079" spans="1:15" ht="12.75" x14ac:dyDescent="0.2">
      <c r="A2079"/>
      <c r="B2079"/>
      <c r="C2079"/>
      <c r="D2079"/>
      <c r="E2079"/>
      <c r="F2079"/>
      <c r="G2079" s="28"/>
      <c r="H2079"/>
      <c r="I2079"/>
      <c r="J2079"/>
      <c r="K2079"/>
      <c r="L2079"/>
      <c r="M2079"/>
      <c r="N2079"/>
      <c r="O2079"/>
    </row>
    <row r="2080" spans="1:15" ht="12.75" x14ac:dyDescent="0.2">
      <c r="A2080"/>
      <c r="B2080"/>
      <c r="C2080"/>
      <c r="D2080"/>
      <c r="E2080"/>
      <c r="F2080"/>
      <c r="G2080" s="28"/>
      <c r="H2080"/>
      <c r="I2080"/>
      <c r="J2080"/>
      <c r="K2080"/>
      <c r="L2080"/>
      <c r="M2080"/>
      <c r="N2080"/>
      <c r="O2080"/>
    </row>
    <row r="2081" spans="1:15" ht="12.75" x14ac:dyDescent="0.2">
      <c r="A2081"/>
      <c r="B2081"/>
      <c r="C2081"/>
      <c r="D2081"/>
      <c r="E2081"/>
      <c r="F2081"/>
      <c r="G2081" s="28"/>
      <c r="H2081"/>
      <c r="I2081"/>
      <c r="J2081"/>
      <c r="K2081"/>
      <c r="L2081"/>
      <c r="M2081"/>
      <c r="N2081"/>
      <c r="O2081"/>
    </row>
    <row r="2082" spans="1:15" ht="12.75" x14ac:dyDescent="0.2">
      <c r="A2082"/>
      <c r="B2082"/>
      <c r="C2082"/>
      <c r="D2082"/>
      <c r="E2082"/>
      <c r="F2082"/>
      <c r="G2082" s="28"/>
      <c r="H2082"/>
      <c r="I2082"/>
      <c r="J2082"/>
      <c r="K2082"/>
      <c r="L2082"/>
      <c r="M2082"/>
      <c r="N2082"/>
      <c r="O2082"/>
    </row>
    <row r="2083" spans="1:15" ht="12.75" x14ac:dyDescent="0.2">
      <c r="A2083"/>
      <c r="B2083"/>
      <c r="C2083"/>
      <c r="D2083"/>
      <c r="E2083"/>
      <c r="F2083"/>
      <c r="G2083" s="28"/>
      <c r="H2083"/>
      <c r="I2083"/>
      <c r="J2083"/>
      <c r="K2083"/>
      <c r="L2083"/>
      <c r="M2083"/>
      <c r="N2083"/>
      <c r="O2083"/>
    </row>
    <row r="2084" spans="1:15" ht="12.75" x14ac:dyDescent="0.2">
      <c r="A2084"/>
      <c r="B2084"/>
      <c r="C2084"/>
      <c r="D2084"/>
      <c r="E2084"/>
      <c r="F2084"/>
      <c r="G2084" s="28"/>
      <c r="H2084"/>
      <c r="I2084"/>
      <c r="J2084"/>
      <c r="K2084"/>
      <c r="L2084"/>
      <c r="M2084"/>
      <c r="N2084"/>
      <c r="O2084"/>
    </row>
    <row r="2085" spans="1:15" ht="12.75" x14ac:dyDescent="0.2">
      <c r="A2085"/>
      <c r="B2085"/>
      <c r="C2085"/>
      <c r="D2085"/>
      <c r="E2085"/>
      <c r="F2085"/>
      <c r="G2085" s="28"/>
      <c r="H2085"/>
      <c r="I2085"/>
      <c r="J2085"/>
      <c r="K2085"/>
      <c r="L2085"/>
      <c r="M2085"/>
      <c r="N2085"/>
      <c r="O2085"/>
    </row>
    <row r="2086" spans="1:15" ht="12.75" x14ac:dyDescent="0.2">
      <c r="A2086"/>
      <c r="B2086"/>
      <c r="C2086"/>
      <c r="D2086"/>
      <c r="E2086"/>
      <c r="F2086"/>
      <c r="G2086" s="28"/>
      <c r="H2086"/>
      <c r="I2086"/>
      <c r="J2086"/>
      <c r="K2086"/>
      <c r="L2086"/>
      <c r="M2086"/>
      <c r="N2086"/>
      <c r="O2086"/>
    </row>
    <row r="2087" spans="1:15" ht="12.75" x14ac:dyDescent="0.2">
      <c r="A2087"/>
      <c r="B2087"/>
      <c r="C2087"/>
      <c r="D2087"/>
      <c r="E2087"/>
      <c r="F2087"/>
      <c r="G2087" s="28"/>
      <c r="H2087"/>
      <c r="I2087"/>
      <c r="J2087"/>
      <c r="K2087"/>
      <c r="L2087"/>
      <c r="M2087"/>
      <c r="N2087"/>
      <c r="O2087"/>
    </row>
    <row r="2088" spans="1:15" ht="12.75" x14ac:dyDescent="0.2">
      <c r="A2088"/>
      <c r="B2088"/>
      <c r="C2088"/>
      <c r="D2088"/>
      <c r="E2088"/>
      <c r="F2088"/>
      <c r="G2088" s="28"/>
      <c r="H2088"/>
      <c r="I2088"/>
      <c r="J2088"/>
      <c r="K2088"/>
      <c r="L2088"/>
      <c r="M2088"/>
      <c r="N2088"/>
      <c r="O2088"/>
    </row>
    <row r="2089" spans="1:15" ht="12.75" x14ac:dyDescent="0.2">
      <c r="A2089"/>
      <c r="B2089"/>
      <c r="C2089"/>
      <c r="D2089"/>
      <c r="E2089"/>
      <c r="F2089"/>
      <c r="G2089" s="28"/>
      <c r="H2089"/>
      <c r="I2089"/>
      <c r="J2089"/>
      <c r="K2089"/>
      <c r="L2089"/>
      <c r="M2089"/>
      <c r="N2089"/>
      <c r="O2089"/>
    </row>
    <row r="2090" spans="1:15" ht="12.75" x14ac:dyDescent="0.2">
      <c r="A2090"/>
      <c r="B2090"/>
      <c r="C2090"/>
      <c r="D2090"/>
      <c r="E2090"/>
      <c r="F2090"/>
      <c r="G2090" s="28"/>
      <c r="H2090"/>
      <c r="I2090"/>
      <c r="J2090"/>
      <c r="K2090"/>
      <c r="L2090"/>
      <c r="M2090"/>
      <c r="N2090"/>
      <c r="O2090"/>
    </row>
    <row r="2091" spans="1:15" ht="12.75" x14ac:dyDescent="0.2">
      <c r="A2091"/>
      <c r="B2091"/>
      <c r="C2091"/>
      <c r="D2091"/>
      <c r="E2091"/>
      <c r="F2091"/>
      <c r="G2091" s="28"/>
      <c r="H2091"/>
      <c r="I2091"/>
      <c r="J2091"/>
      <c r="K2091"/>
      <c r="L2091"/>
      <c r="M2091"/>
      <c r="N2091"/>
      <c r="O2091"/>
    </row>
    <row r="2092" spans="1:15" ht="12.75" x14ac:dyDescent="0.2">
      <c r="A2092"/>
      <c r="B2092"/>
      <c r="C2092"/>
      <c r="D2092"/>
      <c r="E2092"/>
      <c r="F2092"/>
      <c r="G2092" s="28"/>
      <c r="H2092"/>
      <c r="I2092"/>
      <c r="J2092"/>
      <c r="K2092"/>
      <c r="L2092"/>
      <c r="M2092"/>
      <c r="N2092"/>
      <c r="O2092"/>
    </row>
    <row r="2093" spans="1:15" ht="12.75" x14ac:dyDescent="0.2">
      <c r="A2093"/>
      <c r="B2093"/>
      <c r="C2093"/>
      <c r="D2093"/>
      <c r="E2093"/>
      <c r="F2093"/>
      <c r="G2093" s="28"/>
      <c r="H2093"/>
      <c r="I2093"/>
      <c r="J2093"/>
      <c r="K2093"/>
      <c r="L2093"/>
      <c r="M2093"/>
      <c r="N2093"/>
      <c r="O2093"/>
    </row>
    <row r="2094" spans="1:15" ht="12.75" x14ac:dyDescent="0.2">
      <c r="A2094"/>
      <c r="B2094"/>
      <c r="C2094"/>
      <c r="D2094"/>
      <c r="E2094"/>
      <c r="F2094"/>
      <c r="G2094" s="28"/>
      <c r="H2094"/>
      <c r="I2094"/>
      <c r="J2094"/>
      <c r="K2094"/>
      <c r="L2094"/>
      <c r="M2094"/>
      <c r="N2094"/>
      <c r="O2094"/>
    </row>
    <row r="2095" spans="1:15" ht="12.75" x14ac:dyDescent="0.2">
      <c r="A2095"/>
      <c r="B2095"/>
      <c r="C2095"/>
      <c r="D2095"/>
      <c r="E2095"/>
      <c r="F2095"/>
      <c r="G2095" s="28"/>
      <c r="H2095"/>
      <c r="I2095"/>
      <c r="J2095"/>
      <c r="K2095"/>
      <c r="L2095"/>
      <c r="M2095"/>
      <c r="N2095"/>
      <c r="O2095"/>
    </row>
    <row r="2096" spans="1:15" ht="12.75" x14ac:dyDescent="0.2">
      <c r="A2096"/>
      <c r="B2096"/>
      <c r="C2096"/>
      <c r="D2096"/>
      <c r="E2096"/>
      <c r="F2096"/>
      <c r="G2096" s="28"/>
      <c r="H2096"/>
      <c r="I2096"/>
      <c r="J2096"/>
      <c r="K2096"/>
      <c r="L2096"/>
      <c r="M2096"/>
      <c r="N2096"/>
      <c r="O2096"/>
    </row>
    <row r="2097" spans="1:15" ht="12.75" x14ac:dyDescent="0.2">
      <c r="A2097"/>
      <c r="B2097"/>
      <c r="C2097"/>
      <c r="D2097"/>
      <c r="E2097"/>
      <c r="F2097"/>
      <c r="G2097" s="28"/>
      <c r="H2097"/>
      <c r="I2097"/>
      <c r="J2097"/>
      <c r="K2097"/>
      <c r="L2097"/>
      <c r="M2097"/>
      <c r="N2097"/>
      <c r="O2097"/>
    </row>
    <row r="2098" spans="1:15" ht="12.75" x14ac:dyDescent="0.2">
      <c r="A2098"/>
      <c r="B2098"/>
      <c r="C2098"/>
      <c r="D2098"/>
      <c r="E2098"/>
      <c r="F2098"/>
      <c r="G2098" s="28"/>
      <c r="H2098"/>
      <c r="I2098"/>
      <c r="J2098"/>
      <c r="K2098"/>
      <c r="L2098"/>
      <c r="M2098"/>
      <c r="N2098"/>
      <c r="O2098"/>
    </row>
    <row r="2099" spans="1:15" ht="12.75" x14ac:dyDescent="0.2">
      <c r="A2099"/>
      <c r="B2099"/>
      <c r="C2099"/>
      <c r="D2099"/>
      <c r="E2099"/>
      <c r="F2099"/>
      <c r="G2099" s="28"/>
      <c r="H2099"/>
      <c r="I2099"/>
      <c r="J2099"/>
      <c r="K2099"/>
      <c r="L2099"/>
      <c r="M2099"/>
      <c r="N2099"/>
      <c r="O2099"/>
    </row>
    <row r="2100" spans="1:15" ht="12.75" x14ac:dyDescent="0.2">
      <c r="A2100"/>
      <c r="B2100"/>
      <c r="C2100"/>
      <c r="D2100"/>
      <c r="E2100"/>
      <c r="F2100"/>
      <c r="G2100" s="28"/>
      <c r="H2100"/>
      <c r="I2100"/>
      <c r="J2100"/>
      <c r="K2100"/>
      <c r="L2100"/>
      <c r="M2100"/>
      <c r="N2100"/>
      <c r="O2100"/>
    </row>
    <row r="2101" spans="1:15" ht="12.75" x14ac:dyDescent="0.2">
      <c r="A2101"/>
      <c r="B2101"/>
      <c r="C2101"/>
      <c r="D2101"/>
      <c r="E2101"/>
      <c r="F2101"/>
      <c r="G2101" s="28"/>
      <c r="H2101"/>
      <c r="I2101"/>
      <c r="J2101"/>
      <c r="K2101"/>
      <c r="L2101"/>
      <c r="M2101"/>
      <c r="N2101"/>
      <c r="O2101"/>
    </row>
    <row r="2102" spans="1:15" ht="12.75" x14ac:dyDescent="0.2">
      <c r="A2102"/>
      <c r="B2102"/>
      <c r="C2102"/>
      <c r="D2102"/>
      <c r="E2102"/>
      <c r="F2102"/>
      <c r="G2102" s="28"/>
      <c r="H2102"/>
      <c r="I2102"/>
      <c r="J2102"/>
      <c r="K2102"/>
      <c r="L2102"/>
      <c r="M2102"/>
      <c r="N2102"/>
      <c r="O2102"/>
    </row>
    <row r="2103" spans="1:15" ht="12.75" x14ac:dyDescent="0.2">
      <c r="A2103"/>
      <c r="B2103"/>
      <c r="C2103"/>
      <c r="D2103"/>
      <c r="E2103"/>
      <c r="F2103"/>
      <c r="G2103" s="28"/>
      <c r="H2103"/>
      <c r="I2103"/>
      <c r="J2103"/>
      <c r="K2103"/>
      <c r="L2103"/>
      <c r="M2103"/>
      <c r="N2103"/>
      <c r="O2103"/>
    </row>
    <row r="2104" spans="1:15" ht="12.75" x14ac:dyDescent="0.2">
      <c r="A2104"/>
      <c r="B2104"/>
      <c r="C2104"/>
      <c r="D2104"/>
      <c r="E2104"/>
      <c r="F2104"/>
      <c r="G2104" s="28"/>
      <c r="H2104"/>
      <c r="I2104"/>
      <c r="J2104"/>
      <c r="K2104"/>
      <c r="L2104"/>
      <c r="M2104"/>
      <c r="N2104"/>
      <c r="O2104"/>
    </row>
    <row r="2105" spans="1:15" ht="12.75" x14ac:dyDescent="0.2">
      <c r="A2105"/>
      <c r="B2105"/>
      <c r="C2105"/>
      <c r="D2105"/>
      <c r="E2105"/>
      <c r="F2105"/>
      <c r="G2105" s="28"/>
      <c r="H2105"/>
      <c r="I2105"/>
      <c r="J2105"/>
      <c r="K2105"/>
      <c r="L2105"/>
      <c r="M2105"/>
      <c r="N2105"/>
      <c r="O2105"/>
    </row>
    <row r="2106" spans="1:15" ht="12.75" x14ac:dyDescent="0.2">
      <c r="A2106"/>
      <c r="B2106"/>
      <c r="C2106"/>
      <c r="D2106"/>
      <c r="E2106"/>
      <c r="F2106"/>
      <c r="G2106" s="28"/>
      <c r="H2106"/>
      <c r="I2106"/>
      <c r="J2106"/>
      <c r="K2106"/>
      <c r="L2106"/>
      <c r="M2106"/>
      <c r="N2106"/>
      <c r="O2106"/>
    </row>
    <row r="2107" spans="1:15" ht="12.75" x14ac:dyDescent="0.2">
      <c r="A2107"/>
      <c r="B2107"/>
      <c r="C2107"/>
      <c r="D2107"/>
      <c r="E2107"/>
      <c r="F2107"/>
      <c r="G2107" s="28"/>
      <c r="H2107"/>
      <c r="I2107"/>
      <c r="J2107"/>
      <c r="K2107"/>
      <c r="L2107"/>
      <c r="M2107"/>
      <c r="N2107"/>
      <c r="O2107"/>
    </row>
    <row r="2108" spans="1:15" ht="12.75" x14ac:dyDescent="0.2">
      <c r="A2108"/>
      <c r="B2108"/>
      <c r="C2108"/>
      <c r="D2108"/>
      <c r="E2108"/>
      <c r="F2108"/>
      <c r="G2108" s="28"/>
      <c r="H2108"/>
      <c r="I2108"/>
      <c r="J2108"/>
      <c r="K2108"/>
      <c r="L2108"/>
      <c r="M2108"/>
      <c r="N2108"/>
      <c r="O2108"/>
    </row>
    <row r="2109" spans="1:15" ht="12.75" x14ac:dyDescent="0.2">
      <c r="A2109"/>
      <c r="B2109"/>
      <c r="C2109"/>
      <c r="D2109"/>
      <c r="E2109"/>
      <c r="F2109"/>
      <c r="G2109" s="28"/>
      <c r="H2109"/>
      <c r="I2109"/>
      <c r="J2109"/>
      <c r="K2109"/>
      <c r="L2109"/>
      <c r="M2109"/>
      <c r="N2109"/>
      <c r="O2109"/>
    </row>
    <row r="2110" spans="1:15" ht="12.75" x14ac:dyDescent="0.2">
      <c r="A2110"/>
      <c r="B2110"/>
      <c r="C2110"/>
      <c r="D2110"/>
      <c r="E2110"/>
      <c r="F2110"/>
      <c r="G2110" s="28"/>
      <c r="H2110"/>
      <c r="I2110"/>
      <c r="J2110"/>
      <c r="K2110"/>
      <c r="L2110"/>
      <c r="M2110"/>
      <c r="N2110"/>
      <c r="O2110"/>
    </row>
    <row r="2111" spans="1:15" ht="12.75" x14ac:dyDescent="0.2">
      <c r="A2111"/>
      <c r="B2111"/>
      <c r="C2111"/>
      <c r="D2111"/>
      <c r="E2111"/>
      <c r="F2111"/>
      <c r="G2111" s="28"/>
      <c r="H2111"/>
      <c r="I2111"/>
      <c r="J2111"/>
      <c r="K2111"/>
      <c r="L2111"/>
      <c r="M2111"/>
      <c r="N2111"/>
      <c r="O2111"/>
    </row>
    <row r="2112" spans="1:15" ht="12.75" x14ac:dyDescent="0.2">
      <c r="A2112"/>
      <c r="B2112"/>
      <c r="C2112"/>
      <c r="D2112"/>
      <c r="E2112"/>
      <c r="F2112"/>
      <c r="G2112" s="28"/>
      <c r="H2112"/>
      <c r="I2112"/>
      <c r="J2112"/>
      <c r="K2112"/>
      <c r="L2112"/>
      <c r="M2112"/>
      <c r="N2112"/>
      <c r="O2112"/>
    </row>
    <row r="2113" spans="1:15" ht="12.75" x14ac:dyDescent="0.2">
      <c r="A2113"/>
      <c r="B2113"/>
      <c r="C2113"/>
      <c r="D2113"/>
      <c r="E2113"/>
      <c r="F2113"/>
      <c r="G2113" s="28"/>
      <c r="H2113"/>
      <c r="I2113"/>
      <c r="J2113"/>
      <c r="K2113"/>
      <c r="L2113"/>
      <c r="M2113"/>
      <c r="N2113"/>
      <c r="O2113"/>
    </row>
    <row r="2114" spans="1:15" ht="12.75" x14ac:dyDescent="0.2">
      <c r="A2114"/>
      <c r="B2114"/>
      <c r="C2114"/>
      <c r="D2114"/>
      <c r="E2114"/>
      <c r="F2114"/>
      <c r="G2114" s="28"/>
      <c r="H2114"/>
      <c r="I2114"/>
      <c r="J2114"/>
      <c r="K2114"/>
      <c r="L2114"/>
      <c r="M2114"/>
      <c r="N2114"/>
      <c r="O2114"/>
    </row>
    <row r="2115" spans="1:15" ht="12.75" x14ac:dyDescent="0.2">
      <c r="A2115"/>
      <c r="B2115"/>
      <c r="C2115"/>
      <c r="D2115"/>
      <c r="E2115"/>
      <c r="F2115"/>
      <c r="G2115" s="28"/>
      <c r="H2115"/>
      <c r="I2115"/>
      <c r="J2115"/>
      <c r="K2115"/>
      <c r="L2115"/>
      <c r="M2115"/>
      <c r="N2115"/>
      <c r="O2115"/>
    </row>
    <row r="2116" spans="1:15" ht="12.75" x14ac:dyDescent="0.2">
      <c r="A2116"/>
      <c r="B2116"/>
      <c r="C2116"/>
      <c r="D2116"/>
      <c r="E2116"/>
      <c r="F2116"/>
      <c r="G2116" s="28"/>
      <c r="H2116"/>
      <c r="I2116"/>
      <c r="J2116"/>
      <c r="K2116"/>
      <c r="L2116"/>
      <c r="M2116"/>
      <c r="N2116"/>
      <c r="O2116"/>
    </row>
    <row r="2117" spans="1:15" ht="12.75" x14ac:dyDescent="0.2">
      <c r="A2117"/>
      <c r="B2117"/>
      <c r="C2117"/>
      <c r="D2117"/>
      <c r="E2117"/>
      <c r="F2117"/>
      <c r="G2117" s="28"/>
      <c r="H2117"/>
      <c r="I2117"/>
      <c r="J2117"/>
      <c r="K2117"/>
      <c r="L2117"/>
      <c r="M2117"/>
      <c r="N2117"/>
      <c r="O2117"/>
    </row>
    <row r="2118" spans="1:15" ht="12.75" x14ac:dyDescent="0.2">
      <c r="A2118"/>
      <c r="B2118"/>
      <c r="C2118"/>
      <c r="D2118"/>
      <c r="E2118"/>
      <c r="F2118"/>
      <c r="G2118" s="28"/>
      <c r="H2118"/>
      <c r="I2118"/>
      <c r="J2118"/>
      <c r="K2118"/>
      <c r="L2118"/>
      <c r="M2118"/>
      <c r="N2118"/>
      <c r="O2118"/>
    </row>
    <row r="2119" spans="1:15" ht="12.75" x14ac:dyDescent="0.2">
      <c r="A2119"/>
      <c r="B2119"/>
      <c r="C2119"/>
      <c r="D2119"/>
      <c r="E2119"/>
      <c r="F2119"/>
      <c r="G2119" s="28"/>
      <c r="H2119"/>
      <c r="I2119"/>
      <c r="J2119"/>
      <c r="K2119"/>
      <c r="L2119"/>
      <c r="M2119"/>
      <c r="N2119"/>
      <c r="O2119"/>
    </row>
    <row r="2120" spans="1:15" ht="12.75" x14ac:dyDescent="0.2">
      <c r="A2120"/>
      <c r="B2120"/>
      <c r="C2120"/>
      <c r="D2120"/>
      <c r="E2120"/>
      <c r="F2120"/>
      <c r="G2120" s="28"/>
      <c r="H2120"/>
      <c r="I2120"/>
      <c r="J2120"/>
      <c r="K2120"/>
      <c r="L2120"/>
      <c r="M2120"/>
      <c r="N2120"/>
      <c r="O2120"/>
    </row>
    <row r="2121" spans="1:15" ht="12.75" x14ac:dyDescent="0.2">
      <c r="A2121"/>
      <c r="B2121"/>
      <c r="C2121"/>
      <c r="D2121"/>
      <c r="E2121"/>
      <c r="F2121"/>
      <c r="G2121" s="28"/>
      <c r="H2121"/>
      <c r="I2121"/>
      <c r="J2121"/>
      <c r="K2121"/>
      <c r="L2121"/>
      <c r="M2121"/>
      <c r="N2121"/>
      <c r="O2121"/>
    </row>
    <row r="2122" spans="1:15" ht="12.75" x14ac:dyDescent="0.2">
      <c r="A2122"/>
      <c r="B2122"/>
      <c r="C2122"/>
      <c r="D2122"/>
      <c r="E2122"/>
      <c r="F2122"/>
      <c r="G2122" s="28"/>
      <c r="H2122"/>
      <c r="I2122"/>
      <c r="J2122"/>
      <c r="K2122"/>
      <c r="L2122"/>
      <c r="M2122"/>
      <c r="N2122"/>
      <c r="O2122"/>
    </row>
    <row r="2123" spans="1:15" ht="12.75" x14ac:dyDescent="0.2">
      <c r="A2123"/>
      <c r="B2123"/>
      <c r="C2123"/>
      <c r="D2123"/>
      <c r="E2123"/>
      <c r="F2123"/>
      <c r="G2123" s="28"/>
      <c r="H2123"/>
      <c r="I2123"/>
      <c r="J2123"/>
      <c r="K2123"/>
      <c r="L2123"/>
      <c r="M2123"/>
      <c r="N2123"/>
      <c r="O2123"/>
    </row>
    <row r="2124" spans="1:15" ht="12.75" x14ac:dyDescent="0.2">
      <c r="A2124"/>
      <c r="B2124"/>
      <c r="C2124"/>
      <c r="D2124"/>
      <c r="E2124"/>
      <c r="F2124"/>
      <c r="G2124" s="28"/>
      <c r="H2124"/>
      <c r="I2124"/>
      <c r="J2124"/>
      <c r="K2124"/>
      <c r="L2124"/>
      <c r="M2124"/>
      <c r="N2124"/>
      <c r="O2124"/>
    </row>
    <row r="2125" spans="1:15" ht="12.75" x14ac:dyDescent="0.2">
      <c r="A2125"/>
      <c r="B2125"/>
      <c r="C2125"/>
      <c r="D2125"/>
      <c r="E2125"/>
      <c r="F2125"/>
      <c r="G2125" s="28"/>
      <c r="H2125"/>
      <c r="I2125"/>
      <c r="J2125"/>
      <c r="K2125"/>
      <c r="L2125"/>
      <c r="M2125"/>
      <c r="N2125"/>
      <c r="O2125"/>
    </row>
    <row r="2126" spans="1:15" ht="12.75" x14ac:dyDescent="0.2">
      <c r="A2126"/>
      <c r="B2126"/>
      <c r="C2126"/>
      <c r="D2126"/>
      <c r="E2126"/>
      <c r="F2126"/>
      <c r="G2126" s="28"/>
      <c r="H2126"/>
      <c r="I2126"/>
      <c r="J2126"/>
      <c r="K2126"/>
      <c r="L2126"/>
      <c r="M2126"/>
      <c r="N2126"/>
      <c r="O2126"/>
    </row>
    <row r="2127" spans="1:15" ht="12.75" x14ac:dyDescent="0.2">
      <c r="A2127"/>
      <c r="B2127"/>
      <c r="C2127"/>
      <c r="D2127"/>
      <c r="E2127"/>
      <c r="F2127"/>
      <c r="G2127" s="28"/>
      <c r="H2127"/>
      <c r="I2127"/>
      <c r="J2127"/>
      <c r="K2127"/>
      <c r="L2127"/>
      <c r="M2127"/>
      <c r="N2127"/>
      <c r="O2127"/>
    </row>
    <row r="2128" spans="1:15" ht="12.75" x14ac:dyDescent="0.2">
      <c r="A2128"/>
      <c r="B2128"/>
      <c r="C2128"/>
      <c r="D2128"/>
      <c r="E2128"/>
      <c r="F2128"/>
      <c r="G2128" s="28"/>
      <c r="H2128"/>
      <c r="I2128"/>
      <c r="J2128"/>
      <c r="K2128"/>
      <c r="L2128"/>
      <c r="M2128"/>
      <c r="N2128"/>
      <c r="O2128"/>
    </row>
    <row r="2129" spans="1:15" ht="12.75" x14ac:dyDescent="0.2">
      <c r="A2129"/>
      <c r="B2129"/>
      <c r="C2129"/>
      <c r="D2129"/>
      <c r="E2129"/>
      <c r="F2129"/>
      <c r="G2129" s="28"/>
      <c r="H2129"/>
      <c r="I2129"/>
      <c r="J2129"/>
      <c r="K2129"/>
      <c r="L2129"/>
      <c r="M2129"/>
      <c r="N2129"/>
      <c r="O2129"/>
    </row>
    <row r="2130" spans="1:15" ht="12.75" x14ac:dyDescent="0.2">
      <c r="A2130"/>
      <c r="B2130"/>
      <c r="C2130"/>
      <c r="D2130"/>
      <c r="E2130"/>
      <c r="F2130"/>
      <c r="G2130" s="28"/>
      <c r="H2130"/>
      <c r="I2130"/>
      <c r="J2130"/>
      <c r="K2130"/>
      <c r="L2130"/>
      <c r="M2130"/>
      <c r="N2130"/>
      <c r="O2130"/>
    </row>
    <row r="2131" spans="1:15" ht="12.75" x14ac:dyDescent="0.2">
      <c r="A2131"/>
      <c r="B2131"/>
      <c r="C2131"/>
      <c r="D2131"/>
      <c r="E2131"/>
      <c r="F2131"/>
      <c r="G2131" s="28"/>
      <c r="H2131"/>
      <c r="I2131"/>
      <c r="J2131"/>
      <c r="K2131"/>
      <c r="L2131"/>
      <c r="M2131"/>
      <c r="N2131"/>
      <c r="O2131"/>
    </row>
    <row r="2132" spans="1:15" ht="12.75" x14ac:dyDescent="0.2">
      <c r="A2132"/>
      <c r="B2132"/>
      <c r="C2132"/>
      <c r="D2132"/>
      <c r="E2132"/>
      <c r="F2132"/>
      <c r="G2132" s="28"/>
      <c r="H2132"/>
      <c r="I2132"/>
      <c r="J2132"/>
      <c r="K2132"/>
      <c r="L2132"/>
      <c r="M2132"/>
      <c r="N2132"/>
      <c r="O2132"/>
    </row>
    <row r="2133" spans="1:15" ht="12.75" x14ac:dyDescent="0.2">
      <c r="A2133"/>
      <c r="B2133"/>
      <c r="C2133"/>
      <c r="D2133"/>
      <c r="E2133"/>
      <c r="F2133"/>
      <c r="G2133" s="28"/>
      <c r="H2133"/>
      <c r="I2133"/>
      <c r="J2133"/>
      <c r="K2133"/>
      <c r="L2133"/>
      <c r="M2133"/>
      <c r="N2133"/>
      <c r="O2133"/>
    </row>
    <row r="2134" spans="1:15" ht="12.75" x14ac:dyDescent="0.2">
      <c r="A2134"/>
      <c r="B2134"/>
      <c r="C2134"/>
      <c r="D2134"/>
      <c r="E2134"/>
      <c r="F2134"/>
      <c r="G2134" s="28"/>
      <c r="H2134"/>
      <c r="I2134"/>
      <c r="J2134"/>
      <c r="K2134"/>
      <c r="L2134"/>
      <c r="M2134"/>
      <c r="N2134"/>
      <c r="O2134"/>
    </row>
    <row r="2135" spans="1:15" ht="12.75" x14ac:dyDescent="0.2">
      <c r="A2135"/>
      <c r="B2135"/>
      <c r="C2135"/>
      <c r="D2135"/>
      <c r="E2135"/>
      <c r="F2135"/>
      <c r="G2135" s="28"/>
      <c r="H2135"/>
      <c r="I2135"/>
      <c r="J2135"/>
      <c r="K2135"/>
      <c r="L2135"/>
      <c r="M2135"/>
      <c r="N2135"/>
      <c r="O2135"/>
    </row>
    <row r="2136" spans="1:15" ht="12.75" x14ac:dyDescent="0.2">
      <c r="A2136"/>
      <c r="B2136"/>
      <c r="C2136"/>
      <c r="D2136"/>
      <c r="E2136"/>
      <c r="F2136"/>
      <c r="G2136" s="28"/>
      <c r="H2136"/>
      <c r="I2136"/>
      <c r="J2136"/>
      <c r="K2136"/>
      <c r="L2136"/>
      <c r="M2136"/>
      <c r="N2136"/>
      <c r="O2136"/>
    </row>
    <row r="2137" spans="1:15" ht="12.75" x14ac:dyDescent="0.2">
      <c r="A2137"/>
      <c r="B2137"/>
      <c r="C2137"/>
      <c r="D2137"/>
      <c r="E2137"/>
      <c r="F2137"/>
      <c r="G2137" s="28"/>
      <c r="H2137"/>
      <c r="I2137"/>
      <c r="J2137"/>
      <c r="K2137"/>
      <c r="L2137"/>
      <c r="M2137"/>
      <c r="N2137"/>
      <c r="O2137"/>
    </row>
    <row r="2138" spans="1:15" ht="12.75" x14ac:dyDescent="0.2">
      <c r="A2138"/>
      <c r="B2138"/>
      <c r="C2138"/>
      <c r="D2138"/>
      <c r="E2138"/>
      <c r="F2138"/>
      <c r="G2138" s="28"/>
      <c r="H2138"/>
      <c r="I2138"/>
      <c r="J2138"/>
      <c r="K2138"/>
      <c r="L2138"/>
      <c r="M2138"/>
      <c r="N2138"/>
      <c r="O2138"/>
    </row>
    <row r="2139" spans="1:15" ht="12.75" x14ac:dyDescent="0.2">
      <c r="A2139"/>
      <c r="B2139"/>
      <c r="C2139"/>
      <c r="D2139"/>
      <c r="E2139"/>
      <c r="F2139"/>
      <c r="G2139" s="28"/>
      <c r="H2139"/>
      <c r="I2139"/>
      <c r="J2139"/>
      <c r="K2139"/>
      <c r="L2139"/>
      <c r="M2139"/>
      <c r="N2139"/>
      <c r="O2139"/>
    </row>
    <row r="2140" spans="1:15" ht="12.75" x14ac:dyDescent="0.2">
      <c r="A2140"/>
      <c r="B2140"/>
      <c r="C2140"/>
      <c r="D2140"/>
      <c r="E2140"/>
      <c r="F2140"/>
      <c r="G2140" s="28"/>
      <c r="H2140"/>
      <c r="I2140"/>
      <c r="J2140"/>
      <c r="K2140"/>
      <c r="L2140"/>
      <c r="M2140"/>
      <c r="N2140"/>
      <c r="O2140"/>
    </row>
    <row r="2141" spans="1:15" ht="12.75" x14ac:dyDescent="0.2">
      <c r="A2141"/>
      <c r="B2141"/>
      <c r="C2141"/>
      <c r="D2141"/>
      <c r="E2141"/>
      <c r="F2141"/>
      <c r="G2141" s="28"/>
      <c r="H2141"/>
      <c r="I2141"/>
      <c r="J2141"/>
      <c r="K2141"/>
      <c r="L2141"/>
      <c r="M2141"/>
      <c r="N2141"/>
      <c r="O2141"/>
    </row>
    <row r="2142" spans="1:15" ht="12.75" x14ac:dyDescent="0.2">
      <c r="A2142"/>
      <c r="B2142"/>
      <c r="C2142"/>
      <c r="D2142"/>
      <c r="E2142"/>
      <c r="F2142"/>
      <c r="G2142" s="28"/>
      <c r="H2142"/>
      <c r="I2142"/>
      <c r="J2142"/>
      <c r="K2142"/>
      <c r="L2142"/>
      <c r="M2142"/>
      <c r="N2142"/>
      <c r="O2142"/>
    </row>
    <row r="2143" spans="1:15" ht="12.75" x14ac:dyDescent="0.2">
      <c r="A2143"/>
      <c r="B2143"/>
      <c r="C2143"/>
      <c r="D2143"/>
      <c r="E2143"/>
      <c r="F2143"/>
      <c r="G2143" s="28"/>
      <c r="H2143"/>
      <c r="I2143"/>
      <c r="J2143"/>
      <c r="K2143"/>
      <c r="L2143"/>
      <c r="M2143"/>
      <c r="N2143"/>
      <c r="O2143"/>
    </row>
    <row r="2144" spans="1:15" ht="12.75" x14ac:dyDescent="0.2">
      <c r="A2144"/>
      <c r="B2144"/>
      <c r="C2144"/>
      <c r="D2144"/>
      <c r="E2144"/>
      <c r="F2144"/>
      <c r="G2144" s="28"/>
      <c r="H2144"/>
      <c r="I2144"/>
      <c r="J2144"/>
      <c r="K2144"/>
      <c r="L2144"/>
      <c r="M2144"/>
      <c r="N2144"/>
      <c r="O2144"/>
    </row>
    <row r="2145" spans="1:15" ht="12.75" x14ac:dyDescent="0.2">
      <c r="A2145"/>
      <c r="B2145"/>
      <c r="C2145"/>
      <c r="D2145"/>
      <c r="E2145"/>
      <c r="F2145"/>
      <c r="G2145" s="28"/>
      <c r="H2145"/>
      <c r="I2145"/>
      <c r="J2145"/>
      <c r="K2145"/>
      <c r="L2145"/>
      <c r="M2145"/>
      <c r="N2145"/>
      <c r="O2145"/>
    </row>
    <row r="2146" spans="1:15" ht="12.75" x14ac:dyDescent="0.2">
      <c r="A2146"/>
      <c r="B2146"/>
      <c r="C2146"/>
      <c r="D2146"/>
      <c r="E2146"/>
      <c r="F2146"/>
      <c r="G2146" s="28"/>
      <c r="H2146"/>
      <c r="I2146"/>
      <c r="J2146"/>
      <c r="K2146"/>
      <c r="L2146"/>
      <c r="M2146"/>
      <c r="N2146"/>
      <c r="O2146"/>
    </row>
    <row r="2147" spans="1:15" ht="12.75" x14ac:dyDescent="0.2">
      <c r="A2147"/>
      <c r="B2147"/>
      <c r="C2147"/>
      <c r="D2147"/>
      <c r="E2147"/>
      <c r="F2147"/>
      <c r="G2147" s="28"/>
      <c r="H2147"/>
      <c r="I2147"/>
      <c r="J2147"/>
      <c r="K2147"/>
      <c r="L2147"/>
      <c r="M2147"/>
      <c r="N2147"/>
      <c r="O2147"/>
    </row>
    <row r="2148" spans="1:15" ht="12.75" x14ac:dyDescent="0.2">
      <c r="A2148"/>
      <c r="B2148"/>
      <c r="C2148"/>
      <c r="D2148"/>
      <c r="E2148"/>
      <c r="F2148"/>
      <c r="G2148" s="28"/>
      <c r="H2148"/>
      <c r="I2148"/>
      <c r="J2148"/>
      <c r="K2148"/>
      <c r="L2148"/>
      <c r="M2148"/>
      <c r="N2148"/>
      <c r="O2148"/>
    </row>
    <row r="2149" spans="1:15" ht="12.75" x14ac:dyDescent="0.2">
      <c r="A2149"/>
      <c r="B2149"/>
      <c r="C2149"/>
      <c r="D2149"/>
      <c r="E2149"/>
      <c r="F2149"/>
      <c r="G2149" s="28"/>
      <c r="H2149"/>
      <c r="I2149"/>
      <c r="J2149"/>
      <c r="K2149"/>
      <c r="L2149"/>
      <c r="M2149"/>
      <c r="N2149"/>
      <c r="O2149"/>
    </row>
    <row r="2150" spans="1:15" ht="12.75" x14ac:dyDescent="0.2">
      <c r="A2150"/>
      <c r="B2150"/>
      <c r="C2150"/>
      <c r="D2150"/>
      <c r="E2150"/>
      <c r="F2150"/>
      <c r="G2150" s="28"/>
      <c r="H2150"/>
      <c r="I2150"/>
      <c r="J2150"/>
      <c r="K2150"/>
      <c r="L2150"/>
      <c r="M2150"/>
      <c r="N2150"/>
      <c r="O2150"/>
    </row>
    <row r="2151" spans="1:15" ht="12.75" x14ac:dyDescent="0.2">
      <c r="A2151"/>
      <c r="B2151"/>
      <c r="C2151"/>
      <c r="D2151"/>
      <c r="E2151"/>
      <c r="F2151"/>
      <c r="G2151" s="28"/>
      <c r="H2151"/>
      <c r="I2151"/>
      <c r="J2151"/>
      <c r="K2151"/>
      <c r="L2151"/>
      <c r="M2151"/>
      <c r="N2151"/>
      <c r="O2151"/>
    </row>
    <row r="2152" spans="1:15" ht="12.75" x14ac:dyDescent="0.2">
      <c r="A2152"/>
      <c r="B2152"/>
      <c r="C2152"/>
      <c r="D2152"/>
      <c r="E2152"/>
      <c r="F2152"/>
      <c r="G2152" s="28"/>
      <c r="H2152"/>
      <c r="I2152"/>
      <c r="J2152"/>
      <c r="K2152"/>
      <c r="L2152"/>
      <c r="M2152"/>
      <c r="N2152"/>
      <c r="O2152"/>
    </row>
    <row r="2153" spans="1:15" ht="12.75" x14ac:dyDescent="0.2">
      <c r="A2153"/>
      <c r="B2153"/>
      <c r="C2153"/>
      <c r="D2153"/>
      <c r="E2153"/>
      <c r="F2153"/>
      <c r="G2153" s="28"/>
      <c r="H2153"/>
      <c r="I2153"/>
      <c r="J2153"/>
      <c r="K2153"/>
      <c r="L2153"/>
      <c r="M2153"/>
      <c r="N2153"/>
      <c r="O2153"/>
    </row>
    <row r="2154" spans="1:15" ht="12.75" x14ac:dyDescent="0.2">
      <c r="A2154"/>
      <c r="B2154"/>
      <c r="C2154"/>
      <c r="D2154"/>
      <c r="E2154"/>
      <c r="F2154"/>
      <c r="G2154" s="28"/>
      <c r="H2154"/>
      <c r="I2154"/>
      <c r="J2154"/>
      <c r="K2154"/>
      <c r="L2154"/>
      <c r="M2154"/>
      <c r="N2154"/>
      <c r="O2154"/>
    </row>
    <row r="2155" spans="1:15" ht="12.75" x14ac:dyDescent="0.2">
      <c r="A2155"/>
      <c r="B2155"/>
      <c r="C2155"/>
      <c r="D2155"/>
      <c r="E2155"/>
      <c r="F2155"/>
      <c r="G2155" s="28"/>
      <c r="H2155"/>
      <c r="I2155"/>
      <c r="J2155"/>
      <c r="K2155"/>
      <c r="L2155"/>
      <c r="M2155"/>
      <c r="N2155"/>
      <c r="O2155"/>
    </row>
    <row r="2156" spans="1:15" ht="12.75" x14ac:dyDescent="0.2">
      <c r="A2156"/>
      <c r="B2156"/>
      <c r="C2156"/>
      <c r="D2156"/>
      <c r="E2156"/>
      <c r="F2156"/>
      <c r="G2156" s="28"/>
      <c r="H2156"/>
      <c r="I2156"/>
      <c r="J2156"/>
      <c r="K2156"/>
      <c r="L2156"/>
      <c r="M2156"/>
      <c r="N2156"/>
      <c r="O2156"/>
    </row>
    <row r="2157" spans="1:15" ht="12.75" x14ac:dyDescent="0.2">
      <c r="A2157"/>
      <c r="B2157"/>
      <c r="C2157"/>
      <c r="D2157"/>
      <c r="E2157"/>
      <c r="F2157"/>
      <c r="G2157" s="28"/>
      <c r="H2157"/>
      <c r="I2157"/>
      <c r="J2157"/>
      <c r="K2157"/>
      <c r="L2157"/>
      <c r="M2157"/>
      <c r="N2157"/>
      <c r="O2157"/>
    </row>
    <row r="2158" spans="1:15" ht="12.75" x14ac:dyDescent="0.2">
      <c r="A2158"/>
      <c r="B2158"/>
      <c r="C2158"/>
      <c r="D2158"/>
      <c r="E2158"/>
      <c r="F2158"/>
      <c r="G2158" s="28"/>
      <c r="H2158"/>
      <c r="I2158"/>
      <c r="J2158"/>
      <c r="K2158"/>
      <c r="L2158"/>
      <c r="M2158"/>
      <c r="N2158"/>
      <c r="O2158"/>
    </row>
    <row r="2159" spans="1:15" ht="12.75" x14ac:dyDescent="0.2">
      <c r="A2159"/>
      <c r="B2159"/>
      <c r="C2159"/>
      <c r="D2159"/>
      <c r="E2159"/>
      <c r="F2159"/>
      <c r="G2159" s="28"/>
      <c r="H2159"/>
      <c r="I2159"/>
      <c r="J2159"/>
      <c r="K2159"/>
      <c r="L2159"/>
      <c r="M2159"/>
      <c r="N2159"/>
      <c r="O2159"/>
    </row>
    <row r="2160" spans="1:15" ht="12.75" x14ac:dyDescent="0.2">
      <c r="A2160"/>
      <c r="B2160"/>
      <c r="C2160"/>
      <c r="D2160"/>
      <c r="E2160"/>
      <c r="F2160"/>
      <c r="G2160" s="28"/>
      <c r="H2160"/>
      <c r="I2160"/>
      <c r="J2160"/>
      <c r="K2160"/>
      <c r="L2160"/>
      <c r="M2160"/>
      <c r="N2160"/>
      <c r="O2160"/>
    </row>
    <row r="2161" spans="1:15" ht="12.75" x14ac:dyDescent="0.2">
      <c r="A2161"/>
      <c r="B2161"/>
      <c r="C2161"/>
      <c r="D2161"/>
      <c r="E2161"/>
      <c r="F2161"/>
      <c r="G2161" s="28"/>
      <c r="H2161"/>
      <c r="I2161"/>
      <c r="J2161"/>
      <c r="K2161"/>
      <c r="L2161"/>
      <c r="M2161"/>
      <c r="N2161"/>
      <c r="O2161"/>
    </row>
    <row r="2162" spans="1:15" ht="12.75" x14ac:dyDescent="0.2">
      <c r="A2162"/>
      <c r="B2162"/>
      <c r="C2162"/>
      <c r="D2162"/>
      <c r="E2162"/>
      <c r="F2162"/>
      <c r="G2162" s="28"/>
      <c r="H2162"/>
      <c r="I2162"/>
      <c r="J2162"/>
      <c r="K2162"/>
      <c r="L2162"/>
      <c r="M2162"/>
      <c r="N2162"/>
      <c r="O2162"/>
    </row>
    <row r="2163" spans="1:15" ht="12.75" x14ac:dyDescent="0.2">
      <c r="A2163"/>
      <c r="B2163"/>
      <c r="C2163"/>
      <c r="D2163"/>
      <c r="E2163"/>
      <c r="F2163"/>
      <c r="G2163" s="28"/>
      <c r="H2163"/>
      <c r="I2163"/>
      <c r="J2163"/>
      <c r="K2163"/>
      <c r="L2163"/>
      <c r="M2163"/>
      <c r="N2163"/>
      <c r="O2163"/>
    </row>
    <row r="2164" spans="1:15" ht="12.75" x14ac:dyDescent="0.2">
      <c r="A2164"/>
      <c r="B2164"/>
      <c r="C2164"/>
      <c r="D2164"/>
      <c r="E2164"/>
      <c r="F2164"/>
      <c r="G2164" s="28"/>
      <c r="H2164"/>
      <c r="I2164"/>
      <c r="J2164"/>
      <c r="K2164"/>
      <c r="L2164"/>
      <c r="M2164"/>
      <c r="N2164"/>
      <c r="O2164"/>
    </row>
    <row r="2165" spans="1:15" ht="12.75" x14ac:dyDescent="0.2">
      <c r="A2165"/>
      <c r="B2165"/>
      <c r="C2165"/>
      <c r="D2165"/>
      <c r="E2165"/>
      <c r="F2165"/>
      <c r="G2165" s="28"/>
      <c r="H2165"/>
      <c r="I2165"/>
      <c r="J2165"/>
      <c r="K2165"/>
      <c r="L2165"/>
      <c r="M2165"/>
      <c r="N2165"/>
      <c r="O2165"/>
    </row>
    <row r="2166" spans="1:15" ht="12.75" x14ac:dyDescent="0.2">
      <c r="A2166"/>
      <c r="B2166"/>
      <c r="C2166"/>
      <c r="D2166"/>
      <c r="E2166"/>
      <c r="F2166"/>
      <c r="G2166" s="28"/>
      <c r="H2166"/>
      <c r="I2166"/>
      <c r="J2166"/>
      <c r="K2166"/>
      <c r="L2166"/>
      <c r="M2166"/>
      <c r="N2166"/>
      <c r="O2166"/>
    </row>
    <row r="2167" spans="1:15" ht="12.75" x14ac:dyDescent="0.2">
      <c r="A2167"/>
      <c r="B2167"/>
      <c r="C2167"/>
      <c r="D2167"/>
      <c r="E2167"/>
      <c r="F2167"/>
      <c r="G2167" s="28"/>
      <c r="H2167"/>
      <c r="I2167"/>
      <c r="J2167"/>
      <c r="K2167"/>
      <c r="L2167"/>
      <c r="M2167"/>
      <c r="N2167"/>
      <c r="O2167"/>
    </row>
    <row r="2168" spans="1:15" ht="12.75" x14ac:dyDescent="0.2">
      <c r="A2168"/>
      <c r="B2168"/>
      <c r="C2168"/>
      <c r="D2168"/>
      <c r="E2168"/>
      <c r="F2168"/>
      <c r="G2168" s="28"/>
      <c r="H2168"/>
      <c r="I2168"/>
      <c r="J2168"/>
      <c r="K2168"/>
      <c r="L2168"/>
      <c r="M2168"/>
      <c r="N2168"/>
      <c r="O2168"/>
    </row>
    <row r="2169" spans="1:15" ht="12.75" x14ac:dyDescent="0.2">
      <c r="A2169"/>
      <c r="B2169"/>
      <c r="C2169"/>
      <c r="D2169"/>
      <c r="E2169"/>
      <c r="F2169"/>
      <c r="G2169" s="28"/>
      <c r="H2169"/>
      <c r="I2169"/>
      <c r="J2169"/>
      <c r="K2169"/>
      <c r="L2169"/>
      <c r="M2169"/>
      <c r="N2169"/>
      <c r="O2169"/>
    </row>
    <row r="2170" spans="1:15" ht="12.75" x14ac:dyDescent="0.2">
      <c r="A2170"/>
      <c r="B2170"/>
      <c r="C2170"/>
      <c r="D2170"/>
      <c r="E2170"/>
      <c r="F2170"/>
      <c r="G2170" s="28"/>
      <c r="H2170"/>
      <c r="I2170"/>
      <c r="J2170"/>
      <c r="K2170"/>
      <c r="L2170"/>
      <c r="M2170"/>
      <c r="N2170"/>
      <c r="O2170"/>
    </row>
    <row r="2171" spans="1:15" ht="12.75" x14ac:dyDescent="0.2">
      <c r="A2171"/>
      <c r="B2171"/>
      <c r="C2171"/>
      <c r="D2171"/>
      <c r="E2171"/>
      <c r="F2171"/>
      <c r="G2171" s="28"/>
      <c r="H2171"/>
      <c r="I2171"/>
      <c r="J2171"/>
      <c r="K2171"/>
      <c r="L2171"/>
      <c r="M2171"/>
      <c r="N2171"/>
      <c r="O2171"/>
    </row>
    <row r="2172" spans="1:15" ht="12.75" x14ac:dyDescent="0.2">
      <c r="A2172"/>
      <c r="B2172"/>
      <c r="C2172"/>
      <c r="D2172"/>
      <c r="E2172"/>
      <c r="F2172"/>
      <c r="G2172" s="28"/>
      <c r="H2172"/>
      <c r="I2172"/>
      <c r="J2172"/>
      <c r="K2172"/>
      <c r="L2172"/>
      <c r="M2172"/>
      <c r="N2172"/>
      <c r="O2172"/>
    </row>
    <row r="2173" spans="1:15" ht="12.75" x14ac:dyDescent="0.2">
      <c r="A2173"/>
      <c r="B2173"/>
      <c r="C2173"/>
      <c r="D2173"/>
      <c r="E2173"/>
      <c r="F2173"/>
      <c r="G2173" s="28"/>
      <c r="H2173"/>
      <c r="I2173"/>
      <c r="J2173"/>
      <c r="K2173"/>
      <c r="L2173"/>
      <c r="M2173"/>
      <c r="N2173"/>
      <c r="O2173"/>
    </row>
    <row r="2174" spans="1:15" ht="12.75" x14ac:dyDescent="0.2">
      <c r="A2174"/>
      <c r="B2174"/>
      <c r="C2174"/>
      <c r="D2174"/>
      <c r="E2174"/>
      <c r="F2174"/>
      <c r="G2174" s="28"/>
      <c r="H2174"/>
      <c r="I2174"/>
      <c r="J2174"/>
      <c r="K2174"/>
      <c r="L2174"/>
      <c r="M2174"/>
      <c r="N2174"/>
      <c r="O2174"/>
    </row>
    <row r="2175" spans="1:15" ht="12.75" x14ac:dyDescent="0.2">
      <c r="A2175"/>
      <c r="B2175"/>
      <c r="C2175"/>
      <c r="D2175"/>
      <c r="E2175"/>
      <c r="F2175"/>
      <c r="G2175" s="28"/>
      <c r="H2175"/>
      <c r="I2175"/>
      <c r="J2175"/>
      <c r="K2175"/>
      <c r="L2175"/>
      <c r="M2175"/>
      <c r="N2175"/>
      <c r="O2175"/>
    </row>
    <row r="2176" spans="1:15" ht="12.75" x14ac:dyDescent="0.2">
      <c r="A2176"/>
      <c r="B2176"/>
      <c r="C2176"/>
      <c r="D2176"/>
      <c r="E2176"/>
      <c r="F2176"/>
      <c r="G2176" s="28"/>
      <c r="H2176"/>
      <c r="I2176"/>
      <c r="J2176"/>
      <c r="K2176"/>
      <c r="L2176"/>
      <c r="M2176"/>
      <c r="N2176"/>
      <c r="O2176"/>
    </row>
    <row r="2177" spans="1:15" ht="12.75" x14ac:dyDescent="0.2">
      <c r="A2177"/>
      <c r="B2177"/>
      <c r="C2177"/>
      <c r="D2177"/>
      <c r="E2177"/>
      <c r="F2177"/>
      <c r="G2177" s="28"/>
      <c r="H2177"/>
      <c r="I2177"/>
      <c r="J2177"/>
      <c r="K2177"/>
      <c r="L2177"/>
      <c r="M2177"/>
      <c r="N2177"/>
      <c r="O2177"/>
    </row>
    <row r="2178" spans="1:15" ht="12.75" x14ac:dyDescent="0.2">
      <c r="A2178"/>
      <c r="B2178"/>
      <c r="C2178"/>
      <c r="D2178"/>
      <c r="E2178"/>
      <c r="F2178"/>
      <c r="G2178" s="28"/>
      <c r="H2178"/>
      <c r="I2178"/>
      <c r="J2178"/>
      <c r="K2178"/>
      <c r="L2178"/>
      <c r="M2178"/>
      <c r="N2178"/>
      <c r="O2178"/>
    </row>
    <row r="2179" spans="1:15" ht="12.75" x14ac:dyDescent="0.2">
      <c r="A2179"/>
      <c r="B2179"/>
      <c r="C2179"/>
      <c r="D2179"/>
      <c r="E2179"/>
      <c r="F2179"/>
      <c r="G2179" s="28"/>
      <c r="H2179"/>
      <c r="I2179"/>
      <c r="J2179"/>
      <c r="K2179"/>
      <c r="L2179"/>
      <c r="M2179"/>
      <c r="N2179"/>
      <c r="O2179"/>
    </row>
    <row r="2180" spans="1:15" ht="12.75" x14ac:dyDescent="0.2">
      <c r="A2180"/>
      <c r="B2180"/>
      <c r="C2180"/>
      <c r="D2180"/>
      <c r="E2180"/>
      <c r="F2180"/>
      <c r="G2180" s="28"/>
      <c r="H2180"/>
      <c r="I2180"/>
      <c r="J2180"/>
      <c r="K2180"/>
      <c r="L2180"/>
      <c r="M2180"/>
      <c r="N2180"/>
      <c r="O2180"/>
    </row>
    <row r="2181" spans="1:15" ht="12.75" x14ac:dyDescent="0.2">
      <c r="A2181"/>
      <c r="B2181"/>
      <c r="C2181"/>
      <c r="D2181"/>
      <c r="E2181"/>
      <c r="F2181"/>
      <c r="G2181" s="28"/>
      <c r="H2181"/>
      <c r="I2181"/>
      <c r="J2181"/>
      <c r="K2181"/>
      <c r="L2181"/>
      <c r="M2181"/>
      <c r="N2181"/>
      <c r="O2181"/>
    </row>
    <row r="2182" spans="1:15" ht="12.75" x14ac:dyDescent="0.2">
      <c r="A2182"/>
      <c r="B2182"/>
      <c r="C2182"/>
      <c r="D2182"/>
      <c r="E2182"/>
      <c r="F2182"/>
      <c r="G2182" s="28"/>
      <c r="H2182"/>
      <c r="I2182"/>
      <c r="J2182"/>
      <c r="K2182"/>
      <c r="L2182"/>
      <c r="M2182"/>
      <c r="N2182"/>
      <c r="O2182"/>
    </row>
    <row r="2183" spans="1:15" ht="12.75" x14ac:dyDescent="0.2">
      <c r="A2183"/>
      <c r="B2183"/>
      <c r="C2183"/>
      <c r="D2183"/>
      <c r="E2183"/>
      <c r="F2183"/>
      <c r="G2183" s="28"/>
      <c r="H2183"/>
      <c r="I2183"/>
      <c r="J2183"/>
      <c r="K2183"/>
      <c r="L2183"/>
      <c r="M2183"/>
      <c r="N2183"/>
      <c r="O2183"/>
    </row>
    <row r="2184" spans="1:15" ht="12.75" x14ac:dyDescent="0.2">
      <c r="A2184"/>
      <c r="B2184"/>
      <c r="C2184"/>
      <c r="D2184"/>
      <c r="E2184"/>
      <c r="F2184"/>
      <c r="G2184" s="28"/>
      <c r="H2184"/>
      <c r="I2184"/>
      <c r="J2184"/>
      <c r="K2184"/>
      <c r="L2184"/>
      <c r="M2184"/>
      <c r="N2184"/>
      <c r="O2184"/>
    </row>
    <row r="2185" spans="1:15" ht="12.75" x14ac:dyDescent="0.2">
      <c r="A2185"/>
      <c r="B2185"/>
      <c r="C2185"/>
      <c r="D2185"/>
      <c r="E2185"/>
      <c r="F2185"/>
      <c r="G2185" s="28"/>
      <c r="H2185"/>
      <c r="I2185"/>
      <c r="J2185"/>
      <c r="K2185"/>
      <c r="L2185"/>
      <c r="M2185"/>
      <c r="N2185"/>
      <c r="O2185"/>
    </row>
    <row r="2186" spans="1:15" ht="12.75" x14ac:dyDescent="0.2">
      <c r="A2186"/>
      <c r="B2186"/>
      <c r="C2186"/>
      <c r="D2186"/>
      <c r="E2186"/>
      <c r="F2186"/>
      <c r="G2186" s="28"/>
      <c r="H2186"/>
      <c r="I2186"/>
      <c r="J2186"/>
      <c r="K2186"/>
      <c r="L2186"/>
      <c r="M2186"/>
      <c r="N2186"/>
      <c r="O2186"/>
    </row>
    <row r="2187" spans="1:15" ht="12.75" x14ac:dyDescent="0.2">
      <c r="A2187"/>
      <c r="B2187"/>
      <c r="C2187"/>
      <c r="D2187"/>
      <c r="E2187"/>
      <c r="F2187"/>
      <c r="G2187" s="28"/>
      <c r="H2187"/>
      <c r="I2187"/>
      <c r="J2187"/>
      <c r="K2187"/>
      <c r="L2187"/>
      <c r="M2187"/>
      <c r="N2187"/>
      <c r="O2187"/>
    </row>
    <row r="2188" spans="1:15" ht="12.75" x14ac:dyDescent="0.2">
      <c r="A2188"/>
      <c r="B2188"/>
      <c r="C2188"/>
      <c r="D2188"/>
      <c r="E2188"/>
      <c r="F2188"/>
      <c r="G2188" s="28"/>
      <c r="H2188"/>
      <c r="I2188"/>
      <c r="J2188"/>
      <c r="K2188"/>
      <c r="L2188"/>
      <c r="M2188"/>
      <c r="N2188"/>
      <c r="O2188"/>
    </row>
    <row r="2189" spans="1:15" ht="12.75" x14ac:dyDescent="0.2">
      <c r="A2189"/>
      <c r="B2189"/>
      <c r="C2189"/>
      <c r="D2189"/>
      <c r="E2189"/>
      <c r="F2189"/>
      <c r="G2189" s="28"/>
      <c r="H2189"/>
      <c r="I2189"/>
      <c r="J2189"/>
      <c r="K2189"/>
      <c r="L2189"/>
      <c r="M2189"/>
      <c r="N2189"/>
      <c r="O2189"/>
    </row>
    <row r="2190" spans="1:15" ht="12.75" x14ac:dyDescent="0.2">
      <c r="A2190"/>
      <c r="B2190"/>
      <c r="C2190"/>
      <c r="D2190"/>
      <c r="E2190"/>
      <c r="F2190"/>
      <c r="G2190" s="28"/>
      <c r="H2190"/>
      <c r="I2190"/>
      <c r="J2190"/>
      <c r="K2190"/>
      <c r="L2190"/>
      <c r="M2190"/>
      <c r="N2190"/>
      <c r="O2190"/>
    </row>
    <row r="2191" spans="1:15" ht="12.75" x14ac:dyDescent="0.2">
      <c r="A2191"/>
      <c r="B2191"/>
      <c r="C2191"/>
      <c r="D2191"/>
      <c r="E2191"/>
      <c r="F2191"/>
      <c r="G2191" s="28"/>
      <c r="H2191"/>
      <c r="I2191"/>
      <c r="J2191"/>
      <c r="K2191"/>
      <c r="L2191"/>
      <c r="M2191"/>
      <c r="N2191"/>
      <c r="O2191"/>
    </row>
    <row r="2192" spans="1:15" ht="12.75" x14ac:dyDescent="0.2">
      <c r="A2192"/>
      <c r="B2192"/>
      <c r="C2192"/>
      <c r="D2192"/>
      <c r="E2192"/>
      <c r="F2192"/>
      <c r="G2192" s="28"/>
      <c r="H2192"/>
      <c r="I2192"/>
      <c r="J2192"/>
      <c r="K2192"/>
      <c r="L2192"/>
      <c r="M2192"/>
      <c r="N2192"/>
      <c r="O2192"/>
    </row>
    <row r="2193" spans="1:15" ht="12.75" x14ac:dyDescent="0.2">
      <c r="A2193"/>
      <c r="B2193"/>
      <c r="C2193"/>
      <c r="D2193"/>
      <c r="E2193"/>
      <c r="F2193"/>
      <c r="G2193" s="28"/>
      <c r="H2193"/>
      <c r="I2193"/>
      <c r="J2193"/>
      <c r="K2193"/>
      <c r="L2193"/>
      <c r="M2193"/>
      <c r="N2193"/>
      <c r="O2193"/>
    </row>
    <row r="2194" spans="1:15" ht="12.75" x14ac:dyDescent="0.2">
      <c r="A2194"/>
      <c r="B2194"/>
      <c r="C2194"/>
      <c r="D2194"/>
      <c r="E2194"/>
      <c r="F2194"/>
      <c r="G2194" s="28"/>
      <c r="H2194"/>
      <c r="I2194"/>
      <c r="J2194"/>
      <c r="K2194"/>
      <c r="L2194"/>
      <c r="M2194"/>
      <c r="N2194"/>
      <c r="O2194"/>
    </row>
    <row r="2195" spans="1:15" ht="12.75" x14ac:dyDescent="0.2">
      <c r="A2195"/>
      <c r="B2195"/>
      <c r="C2195"/>
      <c r="D2195"/>
      <c r="E2195"/>
      <c r="F2195"/>
      <c r="G2195" s="28"/>
      <c r="H2195"/>
      <c r="I2195"/>
      <c r="J2195"/>
      <c r="K2195"/>
      <c r="L2195"/>
      <c r="M2195"/>
      <c r="N2195"/>
      <c r="O2195"/>
    </row>
    <row r="2196" spans="1:15" ht="12.75" x14ac:dyDescent="0.2">
      <c r="A2196"/>
      <c r="B2196"/>
      <c r="C2196"/>
      <c r="D2196"/>
      <c r="E2196"/>
      <c r="F2196"/>
      <c r="G2196" s="28"/>
      <c r="H2196"/>
      <c r="I2196"/>
      <c r="J2196"/>
      <c r="K2196"/>
      <c r="L2196"/>
      <c r="M2196"/>
      <c r="N2196"/>
      <c r="O2196"/>
    </row>
    <row r="2197" spans="1:15" ht="12.75" x14ac:dyDescent="0.2">
      <c r="A2197"/>
      <c r="B2197"/>
      <c r="C2197"/>
      <c r="D2197"/>
      <c r="E2197"/>
      <c r="F2197"/>
      <c r="G2197" s="28"/>
      <c r="H2197"/>
      <c r="I2197"/>
      <c r="J2197"/>
      <c r="K2197"/>
      <c r="L2197"/>
      <c r="M2197"/>
      <c r="N2197"/>
      <c r="O2197"/>
    </row>
    <row r="2198" spans="1:15" ht="12.75" x14ac:dyDescent="0.2">
      <c r="A2198"/>
      <c r="B2198"/>
      <c r="C2198"/>
      <c r="D2198"/>
      <c r="E2198"/>
      <c r="F2198"/>
      <c r="G2198" s="28"/>
      <c r="H2198"/>
      <c r="I2198"/>
      <c r="J2198"/>
      <c r="K2198"/>
      <c r="L2198"/>
      <c r="M2198"/>
      <c r="N2198"/>
      <c r="O2198"/>
    </row>
    <row r="2199" spans="1:15" ht="12.75" x14ac:dyDescent="0.2">
      <c r="A2199"/>
      <c r="B2199"/>
      <c r="C2199"/>
      <c r="D2199"/>
      <c r="E2199"/>
      <c r="F2199"/>
      <c r="G2199" s="28"/>
      <c r="H2199"/>
      <c r="I2199"/>
      <c r="J2199"/>
      <c r="K2199"/>
      <c r="L2199"/>
      <c r="M2199"/>
      <c r="N2199"/>
      <c r="O2199"/>
    </row>
    <row r="2200" spans="1:15" ht="12.75" x14ac:dyDescent="0.2">
      <c r="A2200"/>
      <c r="B2200"/>
      <c r="C2200"/>
      <c r="D2200"/>
      <c r="E2200"/>
      <c r="F2200"/>
      <c r="G2200" s="28"/>
      <c r="H2200"/>
      <c r="I2200"/>
      <c r="J2200"/>
      <c r="K2200"/>
      <c r="L2200"/>
      <c r="M2200"/>
      <c r="N2200"/>
      <c r="O2200"/>
    </row>
    <row r="2201" spans="1:15" ht="12.75" x14ac:dyDescent="0.2">
      <c r="A2201"/>
      <c r="B2201"/>
      <c r="C2201"/>
      <c r="D2201"/>
      <c r="E2201"/>
      <c r="F2201"/>
      <c r="G2201" s="28"/>
      <c r="H2201"/>
      <c r="I2201"/>
      <c r="J2201"/>
      <c r="K2201"/>
      <c r="L2201"/>
      <c r="M2201"/>
      <c r="N2201"/>
      <c r="O2201"/>
    </row>
    <row r="2202" spans="1:15" ht="12.75" x14ac:dyDescent="0.2">
      <c r="A2202"/>
      <c r="B2202"/>
      <c r="C2202"/>
      <c r="D2202"/>
      <c r="E2202"/>
      <c r="F2202"/>
      <c r="G2202" s="28"/>
      <c r="H2202"/>
      <c r="I2202"/>
      <c r="J2202"/>
      <c r="K2202"/>
      <c r="L2202"/>
      <c r="M2202"/>
      <c r="N2202"/>
      <c r="O2202"/>
    </row>
    <row r="2203" spans="1:15" ht="12.75" x14ac:dyDescent="0.2">
      <c r="A2203"/>
      <c r="B2203"/>
      <c r="C2203"/>
      <c r="D2203"/>
      <c r="E2203"/>
      <c r="F2203"/>
      <c r="G2203" s="28"/>
      <c r="H2203"/>
      <c r="I2203"/>
      <c r="J2203"/>
      <c r="K2203"/>
      <c r="L2203"/>
      <c r="M2203"/>
      <c r="N2203"/>
      <c r="O2203"/>
    </row>
    <row r="2204" spans="1:15" ht="12.75" x14ac:dyDescent="0.2">
      <c r="A2204"/>
      <c r="B2204"/>
      <c r="C2204"/>
      <c r="D2204"/>
      <c r="E2204"/>
      <c r="F2204"/>
      <c r="G2204" s="28"/>
      <c r="H2204"/>
      <c r="I2204"/>
      <c r="J2204"/>
      <c r="K2204"/>
      <c r="L2204"/>
      <c r="M2204"/>
      <c r="N2204"/>
      <c r="O2204"/>
    </row>
    <row r="2205" spans="1:15" ht="12.75" x14ac:dyDescent="0.2">
      <c r="A2205"/>
      <c r="B2205"/>
      <c r="C2205"/>
      <c r="D2205"/>
      <c r="E2205"/>
      <c r="F2205"/>
      <c r="G2205" s="28"/>
      <c r="H2205"/>
      <c r="I2205"/>
      <c r="J2205"/>
      <c r="K2205"/>
      <c r="L2205"/>
      <c r="M2205"/>
      <c r="N2205"/>
      <c r="O2205"/>
    </row>
    <row r="2206" spans="1:15" ht="12.75" x14ac:dyDescent="0.2">
      <c r="A2206"/>
      <c r="B2206"/>
      <c r="C2206"/>
      <c r="D2206"/>
      <c r="E2206"/>
      <c r="F2206"/>
      <c r="G2206" s="28"/>
      <c r="H2206"/>
      <c r="I2206"/>
      <c r="J2206"/>
      <c r="K2206"/>
      <c r="L2206"/>
      <c r="M2206"/>
      <c r="N2206"/>
      <c r="O2206"/>
    </row>
    <row r="2207" spans="1:15" ht="12.75" x14ac:dyDescent="0.2">
      <c r="A2207"/>
      <c r="B2207"/>
      <c r="C2207"/>
      <c r="D2207"/>
      <c r="E2207"/>
      <c r="F2207"/>
      <c r="G2207" s="28"/>
      <c r="H2207"/>
      <c r="I2207"/>
      <c r="J2207"/>
      <c r="K2207"/>
      <c r="L2207"/>
      <c r="M2207"/>
      <c r="N2207"/>
      <c r="O2207"/>
    </row>
    <row r="2208" spans="1:15" ht="12.75" x14ac:dyDescent="0.2">
      <c r="A2208"/>
      <c r="B2208"/>
      <c r="C2208"/>
      <c r="D2208"/>
      <c r="E2208"/>
      <c r="F2208"/>
      <c r="G2208" s="28"/>
      <c r="H2208"/>
      <c r="I2208"/>
      <c r="J2208"/>
      <c r="K2208"/>
      <c r="L2208"/>
      <c r="M2208"/>
      <c r="N2208"/>
      <c r="O2208"/>
    </row>
    <row r="2209" spans="1:15" ht="12.75" x14ac:dyDescent="0.2">
      <c r="A2209"/>
      <c r="B2209"/>
      <c r="C2209"/>
      <c r="D2209"/>
      <c r="E2209"/>
      <c r="F2209"/>
      <c r="G2209" s="28"/>
      <c r="H2209"/>
      <c r="I2209"/>
      <c r="J2209"/>
      <c r="K2209"/>
      <c r="L2209"/>
      <c r="M2209"/>
      <c r="N2209"/>
      <c r="O2209"/>
    </row>
    <row r="2210" spans="1:15" ht="12.75" x14ac:dyDescent="0.2">
      <c r="A2210"/>
      <c r="B2210"/>
      <c r="C2210"/>
      <c r="D2210"/>
      <c r="E2210"/>
      <c r="F2210"/>
      <c r="G2210" s="28"/>
      <c r="H2210"/>
      <c r="I2210"/>
      <c r="J2210"/>
      <c r="K2210"/>
      <c r="L2210"/>
      <c r="M2210"/>
      <c r="N2210"/>
      <c r="O2210"/>
    </row>
    <row r="2211" spans="1:15" ht="12.75" x14ac:dyDescent="0.2">
      <c r="A2211"/>
      <c r="B2211"/>
      <c r="C2211"/>
      <c r="D2211"/>
      <c r="E2211"/>
      <c r="F2211"/>
      <c r="G2211" s="28"/>
      <c r="H2211"/>
      <c r="I2211"/>
      <c r="J2211"/>
      <c r="K2211"/>
      <c r="L2211"/>
      <c r="M2211"/>
      <c r="N2211"/>
      <c r="O2211"/>
    </row>
    <row r="2212" spans="1:15" ht="12.75" x14ac:dyDescent="0.2">
      <c r="A2212"/>
      <c r="B2212"/>
      <c r="C2212"/>
      <c r="D2212"/>
      <c r="E2212"/>
      <c r="F2212"/>
      <c r="G2212" s="28"/>
      <c r="H2212"/>
      <c r="I2212"/>
      <c r="J2212"/>
      <c r="K2212"/>
      <c r="L2212"/>
      <c r="M2212"/>
      <c r="N2212"/>
      <c r="O2212"/>
    </row>
    <row r="2213" spans="1:15" ht="12.75" x14ac:dyDescent="0.2">
      <c r="A2213"/>
      <c r="B2213"/>
      <c r="C2213"/>
      <c r="D2213"/>
      <c r="E2213"/>
      <c r="F2213"/>
      <c r="G2213" s="28"/>
      <c r="H2213"/>
      <c r="I2213"/>
      <c r="J2213"/>
      <c r="K2213"/>
      <c r="L2213"/>
      <c r="M2213"/>
      <c r="N2213"/>
      <c r="O2213"/>
    </row>
    <row r="2214" spans="1:15" ht="12.75" x14ac:dyDescent="0.2">
      <c r="A2214"/>
      <c r="B2214"/>
      <c r="C2214"/>
      <c r="D2214"/>
      <c r="E2214"/>
      <c r="F2214"/>
      <c r="G2214" s="28"/>
      <c r="H2214"/>
      <c r="I2214"/>
      <c r="J2214"/>
      <c r="K2214"/>
      <c r="L2214"/>
      <c r="M2214"/>
      <c r="N2214"/>
      <c r="O2214"/>
    </row>
    <row r="2215" spans="1:15" ht="12.75" x14ac:dyDescent="0.2">
      <c r="A2215"/>
      <c r="B2215"/>
      <c r="C2215"/>
      <c r="D2215"/>
      <c r="E2215"/>
      <c r="F2215"/>
      <c r="G2215" s="28"/>
      <c r="H2215"/>
      <c r="I2215"/>
      <c r="J2215"/>
      <c r="K2215"/>
      <c r="L2215"/>
      <c r="M2215"/>
      <c r="N2215"/>
      <c r="O2215"/>
    </row>
    <row r="2216" spans="1:15" ht="12.75" x14ac:dyDescent="0.2">
      <c r="A2216"/>
      <c r="B2216"/>
      <c r="C2216"/>
      <c r="D2216"/>
      <c r="E2216"/>
      <c r="F2216"/>
      <c r="G2216" s="28"/>
      <c r="H2216"/>
      <c r="I2216"/>
      <c r="J2216"/>
      <c r="K2216"/>
      <c r="L2216"/>
      <c r="M2216"/>
      <c r="N2216"/>
      <c r="O2216"/>
    </row>
    <row r="2217" spans="1:15" ht="12.75" x14ac:dyDescent="0.2">
      <c r="A2217"/>
      <c r="B2217"/>
      <c r="C2217"/>
      <c r="D2217"/>
      <c r="E2217"/>
      <c r="F2217"/>
      <c r="G2217" s="28"/>
      <c r="H2217"/>
      <c r="I2217"/>
      <c r="J2217"/>
      <c r="K2217"/>
      <c r="L2217"/>
      <c r="M2217"/>
      <c r="N2217"/>
      <c r="O2217"/>
    </row>
    <row r="2218" spans="1:15" ht="12.75" x14ac:dyDescent="0.2">
      <c r="A2218"/>
      <c r="B2218"/>
      <c r="C2218"/>
      <c r="D2218"/>
      <c r="E2218"/>
      <c r="F2218"/>
      <c r="G2218" s="28"/>
      <c r="H2218"/>
      <c r="I2218"/>
      <c r="J2218"/>
      <c r="K2218"/>
      <c r="L2218"/>
      <c r="M2218"/>
      <c r="N2218"/>
      <c r="O2218"/>
    </row>
    <row r="2219" spans="1:15" ht="12.75" x14ac:dyDescent="0.2">
      <c r="A2219"/>
      <c r="B2219"/>
      <c r="C2219"/>
      <c r="D2219"/>
      <c r="E2219"/>
      <c r="F2219"/>
      <c r="G2219" s="28"/>
      <c r="H2219"/>
      <c r="I2219"/>
      <c r="J2219"/>
      <c r="K2219"/>
      <c r="L2219"/>
      <c r="M2219"/>
      <c r="N2219"/>
      <c r="O2219"/>
    </row>
    <row r="2220" spans="1:15" ht="12.75" x14ac:dyDescent="0.2">
      <c r="A2220"/>
      <c r="B2220"/>
      <c r="C2220"/>
      <c r="D2220"/>
      <c r="E2220"/>
      <c r="F2220"/>
      <c r="G2220" s="28"/>
      <c r="H2220"/>
      <c r="I2220"/>
      <c r="J2220"/>
      <c r="K2220"/>
      <c r="L2220"/>
      <c r="M2220"/>
      <c r="N2220"/>
      <c r="O2220"/>
    </row>
    <row r="2221" spans="1:15" ht="12.75" x14ac:dyDescent="0.2">
      <c r="A2221"/>
      <c r="B2221"/>
      <c r="C2221"/>
      <c r="D2221"/>
      <c r="E2221"/>
      <c r="F2221"/>
      <c r="G2221" s="28"/>
      <c r="H2221"/>
      <c r="I2221"/>
      <c r="J2221"/>
      <c r="K2221"/>
      <c r="L2221"/>
      <c r="M2221"/>
      <c r="N2221"/>
      <c r="O2221"/>
    </row>
    <row r="2222" spans="1:15" ht="12.75" x14ac:dyDescent="0.2">
      <c r="A2222"/>
      <c r="B2222"/>
      <c r="C2222"/>
      <c r="D2222"/>
      <c r="E2222"/>
      <c r="F2222"/>
      <c r="G2222" s="28"/>
      <c r="H2222"/>
      <c r="I2222"/>
      <c r="J2222"/>
      <c r="K2222"/>
      <c r="L2222"/>
      <c r="M2222"/>
      <c r="N2222"/>
      <c r="O2222"/>
    </row>
    <row r="2223" spans="1:15" ht="12.75" x14ac:dyDescent="0.2">
      <c r="A2223"/>
      <c r="B2223"/>
      <c r="C2223"/>
      <c r="D2223"/>
      <c r="E2223"/>
      <c r="F2223"/>
      <c r="G2223" s="28"/>
      <c r="H2223"/>
      <c r="I2223"/>
      <c r="J2223"/>
      <c r="K2223"/>
      <c r="L2223"/>
      <c r="M2223"/>
      <c r="N2223"/>
      <c r="O2223"/>
    </row>
    <row r="2224" spans="1:15" ht="12.75" x14ac:dyDescent="0.2">
      <c r="A2224"/>
      <c r="B2224"/>
      <c r="C2224"/>
      <c r="D2224"/>
      <c r="E2224"/>
      <c r="F2224"/>
      <c r="G2224" s="28"/>
      <c r="H2224"/>
      <c r="I2224"/>
      <c r="J2224"/>
      <c r="K2224"/>
      <c r="L2224"/>
      <c r="M2224"/>
      <c r="N2224"/>
      <c r="O2224"/>
    </row>
    <row r="2225" spans="1:15" ht="12.75" x14ac:dyDescent="0.2">
      <c r="A2225"/>
      <c r="B2225"/>
      <c r="C2225"/>
      <c r="D2225"/>
      <c r="E2225"/>
      <c r="F2225"/>
      <c r="G2225" s="28"/>
      <c r="H2225"/>
      <c r="I2225"/>
      <c r="J2225"/>
      <c r="K2225"/>
      <c r="L2225"/>
      <c r="M2225"/>
      <c r="N2225"/>
      <c r="O2225"/>
    </row>
    <row r="2226" spans="1:15" ht="12.75" x14ac:dyDescent="0.2">
      <c r="A2226"/>
      <c r="B2226"/>
      <c r="C2226"/>
      <c r="D2226"/>
      <c r="E2226"/>
      <c r="F2226"/>
      <c r="G2226" s="28"/>
      <c r="H2226"/>
      <c r="I2226"/>
      <c r="J2226"/>
      <c r="K2226"/>
      <c r="L2226"/>
      <c r="M2226"/>
      <c r="N2226"/>
      <c r="O2226"/>
    </row>
    <row r="2227" spans="1:15" ht="12.75" x14ac:dyDescent="0.2">
      <c r="A2227"/>
      <c r="B2227"/>
      <c r="C2227"/>
      <c r="D2227"/>
      <c r="E2227"/>
      <c r="F2227"/>
      <c r="G2227" s="28"/>
      <c r="H2227"/>
      <c r="I2227"/>
      <c r="J2227"/>
      <c r="K2227"/>
      <c r="L2227"/>
      <c r="M2227"/>
      <c r="N2227"/>
      <c r="O2227"/>
    </row>
    <row r="2228" spans="1:15" ht="12.75" x14ac:dyDescent="0.2">
      <c r="A2228"/>
      <c r="B2228"/>
      <c r="C2228"/>
      <c r="D2228"/>
      <c r="E2228"/>
      <c r="F2228"/>
      <c r="G2228" s="28"/>
      <c r="H2228"/>
      <c r="I2228"/>
      <c r="J2228"/>
      <c r="K2228"/>
      <c r="L2228"/>
      <c r="M2228"/>
      <c r="N2228"/>
      <c r="O2228"/>
    </row>
    <row r="2229" spans="1:15" ht="12.75" x14ac:dyDescent="0.2">
      <c r="A2229"/>
      <c r="B2229"/>
      <c r="C2229"/>
      <c r="D2229"/>
      <c r="E2229"/>
      <c r="F2229"/>
      <c r="G2229" s="28"/>
      <c r="H2229"/>
      <c r="I2229"/>
      <c r="J2229"/>
      <c r="K2229"/>
      <c r="L2229"/>
      <c r="M2229"/>
      <c r="N2229"/>
      <c r="O2229"/>
    </row>
    <row r="2230" spans="1:15" ht="12.75" x14ac:dyDescent="0.2">
      <c r="A2230"/>
      <c r="B2230"/>
      <c r="C2230"/>
      <c r="D2230"/>
      <c r="E2230"/>
      <c r="F2230"/>
      <c r="G2230" s="28"/>
      <c r="H2230"/>
      <c r="I2230"/>
      <c r="J2230"/>
      <c r="K2230"/>
      <c r="L2230"/>
      <c r="M2230"/>
      <c r="N2230"/>
      <c r="O2230"/>
    </row>
    <row r="2231" spans="1:15" ht="12.75" x14ac:dyDescent="0.2">
      <c r="A2231"/>
      <c r="B2231"/>
      <c r="C2231"/>
      <c r="D2231"/>
      <c r="E2231"/>
      <c r="F2231"/>
      <c r="G2231" s="28"/>
      <c r="H2231"/>
      <c r="I2231"/>
      <c r="J2231"/>
      <c r="K2231"/>
      <c r="L2231"/>
      <c r="M2231"/>
      <c r="N2231"/>
      <c r="O2231"/>
    </row>
    <row r="2232" spans="1:15" ht="12.75" x14ac:dyDescent="0.2">
      <c r="A2232"/>
      <c r="B2232"/>
      <c r="C2232"/>
      <c r="D2232"/>
      <c r="E2232"/>
      <c r="F2232"/>
      <c r="G2232" s="28"/>
      <c r="H2232"/>
      <c r="I2232"/>
      <c r="J2232"/>
      <c r="K2232"/>
      <c r="L2232"/>
      <c r="M2232"/>
      <c r="N2232"/>
      <c r="O2232"/>
    </row>
    <row r="2233" spans="1:15" ht="12.75" x14ac:dyDescent="0.2">
      <c r="A2233"/>
      <c r="B2233"/>
      <c r="C2233"/>
      <c r="D2233"/>
      <c r="E2233"/>
      <c r="F2233"/>
      <c r="G2233" s="28"/>
      <c r="H2233"/>
      <c r="I2233"/>
      <c r="J2233"/>
      <c r="K2233"/>
      <c r="L2233"/>
      <c r="M2233"/>
      <c r="N2233"/>
      <c r="O2233"/>
    </row>
    <row r="2234" spans="1:15" ht="12.75" x14ac:dyDescent="0.2">
      <c r="A2234"/>
      <c r="B2234"/>
      <c r="C2234"/>
      <c r="D2234"/>
      <c r="E2234"/>
      <c r="F2234"/>
      <c r="G2234" s="28"/>
      <c r="H2234"/>
      <c r="I2234"/>
      <c r="J2234"/>
      <c r="K2234"/>
      <c r="L2234"/>
      <c r="M2234"/>
      <c r="N2234"/>
      <c r="O2234"/>
    </row>
    <row r="2235" spans="1:15" ht="12.75" x14ac:dyDescent="0.2">
      <c r="A2235"/>
      <c r="B2235"/>
      <c r="C2235"/>
      <c r="D2235"/>
      <c r="E2235"/>
      <c r="F2235"/>
      <c r="G2235" s="28"/>
      <c r="H2235"/>
      <c r="I2235"/>
      <c r="J2235"/>
      <c r="K2235"/>
      <c r="L2235"/>
      <c r="M2235"/>
      <c r="N2235"/>
      <c r="O2235"/>
    </row>
    <row r="2236" spans="1:15" ht="12.75" x14ac:dyDescent="0.2">
      <c r="A2236"/>
      <c r="B2236"/>
      <c r="C2236"/>
      <c r="D2236"/>
      <c r="E2236"/>
      <c r="F2236"/>
      <c r="G2236" s="28"/>
      <c r="H2236"/>
      <c r="I2236"/>
      <c r="J2236"/>
      <c r="K2236"/>
      <c r="L2236"/>
      <c r="M2236"/>
      <c r="N2236"/>
      <c r="O2236"/>
    </row>
    <row r="2237" spans="1:15" ht="12.75" x14ac:dyDescent="0.2">
      <c r="A2237"/>
      <c r="B2237"/>
      <c r="C2237"/>
      <c r="D2237"/>
      <c r="E2237"/>
      <c r="F2237"/>
      <c r="G2237" s="28"/>
      <c r="H2237"/>
      <c r="I2237"/>
      <c r="J2237"/>
      <c r="K2237"/>
      <c r="L2237"/>
      <c r="M2237"/>
      <c r="N2237"/>
      <c r="O2237"/>
    </row>
    <row r="2238" spans="1:15" ht="12.75" x14ac:dyDescent="0.2">
      <c r="A2238"/>
      <c r="B2238"/>
      <c r="C2238"/>
      <c r="D2238"/>
      <c r="E2238"/>
      <c r="F2238"/>
      <c r="G2238" s="28"/>
      <c r="H2238"/>
      <c r="I2238"/>
      <c r="J2238"/>
      <c r="K2238"/>
      <c r="L2238"/>
      <c r="M2238"/>
      <c r="N2238"/>
      <c r="O2238"/>
    </row>
    <row r="2239" spans="1:15" ht="12.75" x14ac:dyDescent="0.2">
      <c r="A2239"/>
      <c r="B2239"/>
      <c r="C2239"/>
      <c r="D2239"/>
      <c r="E2239"/>
      <c r="F2239"/>
      <c r="G2239" s="28"/>
      <c r="H2239"/>
      <c r="I2239"/>
      <c r="J2239"/>
      <c r="K2239"/>
      <c r="L2239"/>
      <c r="M2239"/>
      <c r="N2239"/>
      <c r="O2239"/>
    </row>
    <row r="2240" spans="1:15" ht="12.75" x14ac:dyDescent="0.2">
      <c r="A2240"/>
      <c r="B2240"/>
      <c r="C2240"/>
      <c r="D2240"/>
      <c r="E2240"/>
      <c r="F2240"/>
      <c r="G2240" s="28"/>
      <c r="H2240"/>
      <c r="I2240"/>
      <c r="J2240"/>
      <c r="K2240"/>
      <c r="L2240"/>
      <c r="M2240"/>
      <c r="N2240"/>
      <c r="O2240"/>
    </row>
    <row r="2241" spans="1:15" ht="12.75" x14ac:dyDescent="0.2">
      <c r="A2241"/>
      <c r="B2241"/>
      <c r="C2241"/>
      <c r="D2241"/>
      <c r="E2241"/>
      <c r="F2241"/>
      <c r="G2241" s="28"/>
      <c r="H2241"/>
      <c r="I2241"/>
      <c r="J2241"/>
      <c r="K2241"/>
      <c r="L2241"/>
      <c r="M2241"/>
      <c r="N2241"/>
      <c r="O2241"/>
    </row>
    <row r="2242" spans="1:15" ht="12.75" x14ac:dyDescent="0.2">
      <c r="A2242"/>
      <c r="B2242"/>
      <c r="C2242"/>
      <c r="D2242"/>
      <c r="E2242"/>
      <c r="F2242"/>
      <c r="G2242" s="28"/>
      <c r="H2242"/>
      <c r="I2242"/>
      <c r="J2242"/>
      <c r="K2242"/>
      <c r="L2242"/>
      <c r="M2242"/>
      <c r="N2242"/>
      <c r="O2242"/>
    </row>
    <row r="2243" spans="1:15" ht="12.75" x14ac:dyDescent="0.2">
      <c r="A2243"/>
      <c r="B2243"/>
      <c r="C2243"/>
      <c r="D2243"/>
      <c r="E2243"/>
      <c r="F2243"/>
      <c r="G2243" s="28"/>
      <c r="H2243"/>
      <c r="I2243"/>
      <c r="J2243"/>
      <c r="K2243"/>
      <c r="L2243"/>
      <c r="M2243"/>
      <c r="N2243"/>
      <c r="O2243"/>
    </row>
    <row r="2244" spans="1:15" ht="12.75" x14ac:dyDescent="0.2">
      <c r="A2244"/>
      <c r="B2244"/>
      <c r="C2244"/>
      <c r="D2244"/>
      <c r="E2244"/>
      <c r="F2244"/>
      <c r="G2244" s="28"/>
      <c r="H2244"/>
      <c r="I2244"/>
      <c r="J2244"/>
      <c r="K2244"/>
      <c r="L2244"/>
      <c r="M2244"/>
      <c r="N2244"/>
      <c r="O2244"/>
    </row>
    <row r="2245" spans="1:15" ht="12.75" x14ac:dyDescent="0.2">
      <c r="A2245"/>
      <c r="B2245"/>
      <c r="C2245"/>
      <c r="D2245"/>
      <c r="E2245"/>
      <c r="F2245"/>
      <c r="G2245" s="28"/>
      <c r="H2245"/>
      <c r="I2245"/>
      <c r="J2245"/>
      <c r="K2245"/>
      <c r="L2245"/>
      <c r="M2245"/>
      <c r="N2245"/>
      <c r="O2245"/>
    </row>
    <row r="2246" spans="1:15" ht="12.75" x14ac:dyDescent="0.2">
      <c r="A2246"/>
      <c r="B2246"/>
      <c r="C2246"/>
      <c r="D2246"/>
      <c r="E2246"/>
      <c r="F2246"/>
      <c r="G2246" s="28"/>
      <c r="H2246"/>
      <c r="I2246"/>
      <c r="J2246"/>
      <c r="K2246"/>
      <c r="L2246"/>
      <c r="M2246"/>
      <c r="N2246"/>
      <c r="O2246"/>
    </row>
    <row r="2247" spans="1:15" ht="12.75" x14ac:dyDescent="0.2">
      <c r="A2247"/>
      <c r="B2247"/>
      <c r="C2247"/>
      <c r="D2247"/>
      <c r="E2247"/>
      <c r="F2247"/>
      <c r="G2247" s="28"/>
      <c r="H2247"/>
      <c r="I2247"/>
      <c r="J2247"/>
      <c r="K2247"/>
      <c r="L2247"/>
      <c r="M2247"/>
      <c r="N2247"/>
      <c r="O2247"/>
    </row>
    <row r="2248" spans="1:15" ht="12.75" x14ac:dyDescent="0.2">
      <c r="A2248"/>
      <c r="B2248"/>
      <c r="C2248"/>
      <c r="D2248"/>
      <c r="E2248"/>
      <c r="F2248"/>
      <c r="G2248" s="28"/>
      <c r="H2248"/>
      <c r="I2248"/>
      <c r="J2248"/>
      <c r="K2248"/>
      <c r="L2248"/>
      <c r="M2248"/>
      <c r="N2248"/>
      <c r="O2248"/>
    </row>
    <row r="2249" spans="1:15" ht="12.75" x14ac:dyDescent="0.2">
      <c r="A2249"/>
      <c r="B2249"/>
      <c r="C2249"/>
      <c r="D2249"/>
      <c r="E2249"/>
      <c r="F2249"/>
      <c r="G2249" s="28"/>
      <c r="H2249"/>
      <c r="I2249"/>
      <c r="J2249"/>
      <c r="K2249"/>
      <c r="L2249"/>
      <c r="M2249"/>
      <c r="N2249"/>
      <c r="O2249"/>
    </row>
    <row r="2250" spans="1:15" ht="12.75" x14ac:dyDescent="0.2">
      <c r="A2250"/>
      <c r="B2250"/>
      <c r="C2250"/>
      <c r="D2250"/>
      <c r="E2250"/>
      <c r="F2250"/>
      <c r="G2250" s="28"/>
      <c r="H2250"/>
      <c r="I2250"/>
      <c r="J2250"/>
      <c r="K2250"/>
      <c r="L2250"/>
      <c r="M2250"/>
      <c r="N2250"/>
      <c r="O2250"/>
    </row>
    <row r="2251" spans="1:15" ht="12.75" x14ac:dyDescent="0.2">
      <c r="A2251"/>
      <c r="B2251"/>
      <c r="C2251"/>
      <c r="D2251"/>
      <c r="E2251"/>
      <c r="F2251"/>
      <c r="G2251" s="28"/>
      <c r="H2251"/>
      <c r="I2251"/>
      <c r="J2251"/>
      <c r="K2251"/>
      <c r="L2251"/>
      <c r="M2251"/>
      <c r="N2251"/>
      <c r="O2251"/>
    </row>
    <row r="2252" spans="1:15" ht="12.75" x14ac:dyDescent="0.2">
      <c r="A2252"/>
      <c r="B2252"/>
      <c r="C2252"/>
      <c r="D2252"/>
      <c r="E2252"/>
      <c r="F2252"/>
      <c r="G2252" s="28"/>
      <c r="H2252"/>
      <c r="I2252"/>
      <c r="J2252"/>
      <c r="K2252"/>
      <c r="L2252"/>
      <c r="M2252"/>
      <c r="N2252"/>
      <c r="O2252"/>
    </row>
    <row r="2253" spans="1:15" ht="12.75" x14ac:dyDescent="0.2">
      <c r="A2253"/>
      <c r="B2253"/>
      <c r="C2253"/>
      <c r="D2253"/>
      <c r="E2253"/>
      <c r="F2253"/>
      <c r="G2253" s="28"/>
      <c r="H2253"/>
      <c r="I2253"/>
      <c r="J2253"/>
      <c r="K2253"/>
      <c r="L2253"/>
      <c r="M2253"/>
      <c r="N2253"/>
      <c r="O2253"/>
    </row>
    <row r="2254" spans="1:15" ht="12.75" x14ac:dyDescent="0.2">
      <c r="A2254"/>
      <c r="B2254"/>
      <c r="C2254"/>
      <c r="D2254"/>
      <c r="E2254"/>
      <c r="F2254"/>
      <c r="G2254" s="28"/>
      <c r="H2254"/>
      <c r="I2254"/>
      <c r="J2254"/>
      <c r="K2254"/>
      <c r="L2254"/>
      <c r="M2254"/>
      <c r="N2254"/>
      <c r="O2254"/>
    </row>
    <row r="2255" spans="1:15" ht="12.75" x14ac:dyDescent="0.2">
      <c r="A2255"/>
      <c r="B2255"/>
      <c r="C2255"/>
      <c r="D2255"/>
      <c r="E2255"/>
      <c r="F2255"/>
      <c r="G2255" s="28"/>
      <c r="H2255"/>
      <c r="I2255"/>
      <c r="J2255"/>
      <c r="K2255"/>
      <c r="L2255"/>
      <c r="M2255"/>
      <c r="N2255"/>
      <c r="O2255"/>
    </row>
    <row r="2256" spans="1:15" ht="12.75" x14ac:dyDescent="0.2">
      <c r="A2256"/>
      <c r="B2256"/>
      <c r="C2256"/>
      <c r="D2256"/>
      <c r="E2256"/>
      <c r="F2256"/>
      <c r="G2256" s="28"/>
      <c r="H2256"/>
      <c r="I2256"/>
      <c r="J2256"/>
      <c r="K2256"/>
      <c r="L2256"/>
      <c r="M2256"/>
      <c r="N2256"/>
      <c r="O2256"/>
    </row>
    <row r="2257" spans="1:15" ht="12.75" x14ac:dyDescent="0.2">
      <c r="A2257"/>
      <c r="B2257"/>
      <c r="C2257"/>
      <c r="D2257"/>
      <c r="E2257"/>
      <c r="F2257"/>
      <c r="G2257" s="28"/>
      <c r="H2257"/>
      <c r="I2257"/>
      <c r="J2257"/>
      <c r="K2257"/>
      <c r="L2257"/>
      <c r="M2257"/>
      <c r="N2257"/>
      <c r="O2257"/>
    </row>
    <row r="2258" spans="1:15" ht="12.75" x14ac:dyDescent="0.2">
      <c r="A2258"/>
      <c r="B2258"/>
      <c r="C2258"/>
      <c r="D2258"/>
      <c r="E2258"/>
      <c r="F2258"/>
      <c r="G2258" s="28"/>
      <c r="H2258"/>
      <c r="I2258"/>
      <c r="J2258"/>
      <c r="K2258"/>
      <c r="L2258"/>
      <c r="M2258"/>
      <c r="N2258"/>
      <c r="O2258"/>
    </row>
    <row r="2259" spans="1:15" ht="12.75" x14ac:dyDescent="0.2">
      <c r="A2259"/>
      <c r="B2259"/>
      <c r="C2259"/>
      <c r="D2259"/>
      <c r="E2259"/>
      <c r="F2259"/>
      <c r="G2259" s="28"/>
      <c r="H2259"/>
      <c r="I2259"/>
      <c r="J2259"/>
      <c r="K2259"/>
      <c r="L2259"/>
      <c r="M2259"/>
      <c r="N2259"/>
      <c r="O2259"/>
    </row>
    <row r="2260" spans="1:15" ht="12.75" x14ac:dyDescent="0.2">
      <c r="A2260"/>
      <c r="B2260"/>
      <c r="C2260"/>
      <c r="D2260"/>
      <c r="E2260"/>
      <c r="F2260"/>
      <c r="G2260" s="28"/>
      <c r="H2260"/>
      <c r="I2260"/>
      <c r="J2260"/>
      <c r="K2260"/>
      <c r="L2260"/>
      <c r="M2260"/>
      <c r="N2260"/>
      <c r="O2260"/>
    </row>
    <row r="2261" spans="1:15" ht="12.75" x14ac:dyDescent="0.2">
      <c r="A2261"/>
      <c r="B2261"/>
      <c r="C2261"/>
      <c r="D2261"/>
      <c r="E2261"/>
      <c r="F2261"/>
      <c r="G2261" s="28"/>
      <c r="H2261"/>
      <c r="I2261"/>
      <c r="J2261"/>
      <c r="K2261"/>
      <c r="L2261"/>
      <c r="M2261"/>
      <c r="N2261"/>
      <c r="O2261"/>
    </row>
    <row r="2262" spans="1:15" ht="12.75" x14ac:dyDescent="0.2">
      <c r="A2262"/>
      <c r="B2262"/>
      <c r="C2262"/>
      <c r="D2262"/>
      <c r="E2262"/>
      <c r="F2262"/>
      <c r="G2262" s="28"/>
      <c r="H2262"/>
      <c r="I2262"/>
      <c r="J2262"/>
      <c r="K2262"/>
      <c r="L2262"/>
      <c r="M2262"/>
      <c r="N2262"/>
      <c r="O2262"/>
    </row>
    <row r="2263" spans="1:15" ht="12.75" x14ac:dyDescent="0.2">
      <c r="A2263"/>
      <c r="B2263"/>
      <c r="C2263"/>
      <c r="D2263"/>
      <c r="E2263"/>
      <c r="F2263"/>
      <c r="G2263" s="28"/>
      <c r="H2263"/>
      <c r="I2263"/>
      <c r="J2263"/>
      <c r="K2263"/>
      <c r="L2263"/>
      <c r="M2263"/>
      <c r="N2263"/>
      <c r="O2263"/>
    </row>
    <row r="2264" spans="1:15" ht="12.75" x14ac:dyDescent="0.2">
      <c r="A2264"/>
      <c r="B2264"/>
      <c r="C2264"/>
      <c r="D2264"/>
      <c r="E2264"/>
      <c r="F2264"/>
      <c r="G2264" s="28"/>
      <c r="H2264"/>
      <c r="I2264"/>
      <c r="J2264"/>
      <c r="K2264"/>
      <c r="L2264"/>
      <c r="M2264"/>
      <c r="N2264"/>
      <c r="O2264"/>
    </row>
    <row r="2265" spans="1:15" ht="12.75" x14ac:dyDescent="0.2">
      <c r="A2265"/>
      <c r="B2265"/>
      <c r="C2265"/>
      <c r="D2265"/>
      <c r="E2265"/>
      <c r="F2265"/>
      <c r="G2265" s="28"/>
      <c r="H2265"/>
      <c r="I2265"/>
      <c r="J2265"/>
      <c r="K2265"/>
      <c r="L2265"/>
      <c r="M2265"/>
      <c r="N2265"/>
      <c r="O2265"/>
    </row>
    <row r="2266" spans="1:15" ht="12.75" x14ac:dyDescent="0.2">
      <c r="A2266"/>
      <c r="B2266"/>
      <c r="C2266"/>
      <c r="D2266"/>
      <c r="E2266"/>
      <c r="F2266"/>
      <c r="G2266" s="28"/>
      <c r="H2266"/>
      <c r="I2266"/>
      <c r="J2266"/>
      <c r="K2266"/>
      <c r="L2266"/>
      <c r="M2266"/>
      <c r="N2266"/>
      <c r="O2266"/>
    </row>
    <row r="2267" spans="1:15" ht="12.75" x14ac:dyDescent="0.2">
      <c r="A2267"/>
      <c r="B2267"/>
      <c r="C2267"/>
      <c r="D2267"/>
      <c r="E2267"/>
      <c r="F2267"/>
      <c r="G2267" s="28"/>
      <c r="H2267"/>
      <c r="I2267"/>
      <c r="J2267"/>
      <c r="K2267"/>
      <c r="L2267"/>
      <c r="M2267"/>
      <c r="N2267"/>
      <c r="O2267"/>
    </row>
    <row r="2268" spans="1:15" ht="12.75" x14ac:dyDescent="0.2">
      <c r="A2268"/>
      <c r="B2268"/>
      <c r="C2268"/>
      <c r="D2268"/>
      <c r="E2268"/>
      <c r="F2268"/>
      <c r="G2268" s="28"/>
      <c r="H2268"/>
      <c r="I2268"/>
      <c r="J2268"/>
      <c r="K2268"/>
      <c r="L2268"/>
      <c r="M2268"/>
      <c r="N2268"/>
      <c r="O2268"/>
    </row>
    <row r="2269" spans="1:15" ht="12.75" x14ac:dyDescent="0.2">
      <c r="A2269"/>
      <c r="B2269"/>
      <c r="C2269"/>
      <c r="D2269"/>
      <c r="E2269"/>
      <c r="F2269"/>
      <c r="G2269" s="28"/>
      <c r="H2269"/>
      <c r="I2269"/>
      <c r="J2269"/>
      <c r="K2269"/>
      <c r="L2269"/>
      <c r="M2269"/>
      <c r="N2269"/>
      <c r="O2269"/>
    </row>
    <row r="2270" spans="1:15" ht="12.75" x14ac:dyDescent="0.2">
      <c r="A2270"/>
      <c r="B2270"/>
      <c r="C2270"/>
      <c r="D2270"/>
      <c r="E2270"/>
      <c r="F2270"/>
      <c r="G2270" s="28"/>
      <c r="H2270"/>
      <c r="I2270"/>
      <c r="J2270"/>
      <c r="K2270"/>
      <c r="L2270"/>
      <c r="M2270"/>
      <c r="N2270"/>
      <c r="O2270"/>
    </row>
    <row r="2271" spans="1:15" ht="12.75" x14ac:dyDescent="0.2">
      <c r="A2271"/>
      <c r="B2271"/>
      <c r="C2271"/>
      <c r="D2271"/>
      <c r="E2271"/>
      <c r="F2271"/>
      <c r="G2271" s="28"/>
      <c r="H2271"/>
      <c r="I2271"/>
      <c r="J2271"/>
      <c r="K2271"/>
      <c r="L2271"/>
      <c r="M2271"/>
      <c r="N2271"/>
      <c r="O2271"/>
    </row>
    <row r="2272" spans="1:15" ht="12.75" x14ac:dyDescent="0.2">
      <c r="A2272"/>
      <c r="B2272"/>
      <c r="C2272"/>
      <c r="D2272"/>
      <c r="E2272"/>
      <c r="F2272"/>
      <c r="G2272" s="28"/>
      <c r="H2272"/>
      <c r="I2272"/>
      <c r="J2272"/>
      <c r="K2272"/>
      <c r="L2272"/>
      <c r="M2272"/>
      <c r="N2272"/>
      <c r="O2272"/>
    </row>
    <row r="2273" spans="1:15" ht="12.75" x14ac:dyDescent="0.2">
      <c r="A2273"/>
      <c r="B2273"/>
      <c r="C2273"/>
      <c r="D2273"/>
      <c r="E2273"/>
      <c r="F2273"/>
      <c r="G2273" s="28"/>
      <c r="H2273"/>
      <c r="I2273"/>
      <c r="J2273"/>
      <c r="K2273"/>
      <c r="L2273"/>
      <c r="M2273"/>
      <c r="N2273"/>
      <c r="O2273"/>
    </row>
    <row r="2274" spans="1:15" ht="12.75" x14ac:dyDescent="0.2">
      <c r="A2274"/>
      <c r="B2274"/>
      <c r="C2274"/>
      <c r="D2274"/>
      <c r="E2274"/>
      <c r="F2274"/>
      <c r="G2274" s="28"/>
      <c r="H2274"/>
      <c r="I2274"/>
      <c r="J2274"/>
      <c r="K2274"/>
      <c r="L2274"/>
      <c r="M2274"/>
      <c r="N2274"/>
      <c r="O2274"/>
    </row>
    <row r="2275" spans="1:15" ht="12.75" x14ac:dyDescent="0.2">
      <c r="A2275"/>
      <c r="B2275"/>
      <c r="C2275"/>
      <c r="D2275"/>
      <c r="E2275"/>
      <c r="F2275"/>
      <c r="G2275" s="28"/>
      <c r="H2275"/>
      <c r="I2275"/>
      <c r="J2275"/>
      <c r="K2275"/>
      <c r="L2275"/>
      <c r="M2275"/>
      <c r="N2275"/>
      <c r="O2275"/>
    </row>
    <row r="2276" spans="1:15" ht="12.75" x14ac:dyDescent="0.2">
      <c r="A2276"/>
      <c r="B2276"/>
      <c r="C2276"/>
      <c r="D2276"/>
      <c r="E2276"/>
      <c r="F2276"/>
      <c r="G2276" s="28"/>
      <c r="H2276"/>
      <c r="I2276"/>
      <c r="J2276"/>
      <c r="K2276"/>
      <c r="L2276"/>
      <c r="M2276"/>
      <c r="N2276"/>
      <c r="O2276"/>
    </row>
    <row r="2277" spans="1:15" ht="12.75" x14ac:dyDescent="0.2">
      <c r="A2277"/>
      <c r="B2277"/>
      <c r="C2277"/>
      <c r="D2277"/>
      <c r="E2277"/>
      <c r="F2277"/>
      <c r="G2277" s="28"/>
      <c r="H2277"/>
      <c r="I2277"/>
      <c r="J2277"/>
      <c r="K2277"/>
      <c r="L2277"/>
      <c r="M2277"/>
      <c r="N2277"/>
      <c r="O2277"/>
    </row>
    <row r="2278" spans="1:15" ht="12.75" x14ac:dyDescent="0.2">
      <c r="A2278"/>
      <c r="B2278"/>
      <c r="C2278"/>
      <c r="D2278"/>
      <c r="E2278"/>
      <c r="F2278"/>
      <c r="G2278" s="28"/>
      <c r="H2278"/>
      <c r="I2278"/>
      <c r="J2278"/>
      <c r="K2278"/>
      <c r="L2278"/>
      <c r="M2278"/>
      <c r="N2278"/>
      <c r="O2278"/>
    </row>
    <row r="2279" spans="1:15" ht="12.75" x14ac:dyDescent="0.2">
      <c r="A2279"/>
      <c r="B2279"/>
      <c r="C2279"/>
      <c r="D2279"/>
      <c r="E2279"/>
      <c r="F2279"/>
      <c r="G2279" s="28"/>
      <c r="H2279"/>
      <c r="I2279"/>
      <c r="J2279"/>
      <c r="K2279"/>
      <c r="L2279"/>
      <c r="M2279"/>
      <c r="N2279"/>
      <c r="O2279"/>
    </row>
    <row r="2280" spans="1:15" ht="12.75" x14ac:dyDescent="0.2">
      <c r="A2280"/>
      <c r="B2280"/>
      <c r="C2280"/>
      <c r="D2280"/>
      <c r="E2280"/>
      <c r="F2280"/>
      <c r="G2280" s="28"/>
      <c r="H2280"/>
      <c r="I2280"/>
      <c r="J2280"/>
      <c r="K2280"/>
      <c r="L2280"/>
      <c r="M2280"/>
      <c r="N2280"/>
      <c r="O2280"/>
    </row>
    <row r="2281" spans="1:15" ht="12.75" x14ac:dyDescent="0.2">
      <c r="A2281"/>
      <c r="B2281"/>
      <c r="C2281"/>
      <c r="D2281"/>
      <c r="E2281"/>
      <c r="F2281"/>
      <c r="G2281" s="28"/>
      <c r="H2281"/>
      <c r="I2281"/>
      <c r="J2281"/>
      <c r="K2281"/>
      <c r="L2281"/>
      <c r="M2281"/>
      <c r="N2281"/>
      <c r="O2281"/>
    </row>
    <row r="2282" spans="1:15" ht="12.75" x14ac:dyDescent="0.2">
      <c r="A2282"/>
      <c r="B2282"/>
      <c r="C2282"/>
      <c r="D2282"/>
      <c r="E2282"/>
      <c r="F2282"/>
      <c r="G2282" s="28"/>
      <c r="H2282"/>
      <c r="I2282"/>
      <c r="J2282"/>
      <c r="K2282"/>
      <c r="L2282"/>
      <c r="M2282"/>
      <c r="N2282"/>
      <c r="O2282"/>
    </row>
    <row r="2283" spans="1:15" ht="12.75" x14ac:dyDescent="0.2">
      <c r="A2283"/>
      <c r="B2283"/>
      <c r="C2283"/>
      <c r="D2283"/>
      <c r="E2283"/>
      <c r="F2283"/>
      <c r="G2283" s="28"/>
      <c r="H2283"/>
      <c r="I2283"/>
      <c r="J2283"/>
      <c r="K2283"/>
      <c r="L2283"/>
      <c r="M2283"/>
      <c r="N2283"/>
      <c r="O2283"/>
    </row>
    <row r="2284" spans="1:15" ht="12.75" x14ac:dyDescent="0.2">
      <c r="A2284"/>
      <c r="B2284"/>
      <c r="C2284"/>
      <c r="D2284"/>
      <c r="E2284"/>
      <c r="F2284"/>
      <c r="G2284" s="28"/>
      <c r="H2284"/>
      <c r="I2284"/>
      <c r="J2284"/>
      <c r="K2284"/>
      <c r="L2284"/>
      <c r="M2284"/>
      <c r="N2284"/>
      <c r="O2284"/>
    </row>
    <row r="2285" spans="1:15" ht="12.75" x14ac:dyDescent="0.2">
      <c r="A2285"/>
      <c r="B2285"/>
      <c r="C2285"/>
      <c r="D2285"/>
      <c r="E2285"/>
      <c r="F2285"/>
      <c r="G2285" s="28"/>
      <c r="H2285"/>
      <c r="I2285"/>
      <c r="J2285"/>
      <c r="K2285"/>
      <c r="L2285"/>
      <c r="M2285"/>
      <c r="N2285"/>
      <c r="O2285"/>
    </row>
    <row r="2286" spans="1:15" ht="12.75" x14ac:dyDescent="0.2">
      <c r="A2286"/>
      <c r="B2286"/>
      <c r="C2286"/>
      <c r="D2286"/>
      <c r="E2286"/>
      <c r="F2286"/>
      <c r="G2286" s="28"/>
      <c r="H2286"/>
      <c r="I2286"/>
      <c r="J2286"/>
      <c r="K2286"/>
      <c r="L2286"/>
      <c r="M2286"/>
      <c r="N2286"/>
      <c r="O2286"/>
    </row>
    <row r="2287" spans="1:15" ht="12.75" x14ac:dyDescent="0.2">
      <c r="A2287"/>
      <c r="B2287"/>
      <c r="C2287"/>
      <c r="D2287"/>
      <c r="E2287"/>
      <c r="F2287"/>
      <c r="G2287" s="28"/>
      <c r="H2287"/>
      <c r="I2287"/>
      <c r="J2287"/>
      <c r="K2287"/>
      <c r="L2287"/>
      <c r="M2287"/>
      <c r="N2287"/>
      <c r="O2287"/>
    </row>
    <row r="2288" spans="1:15" ht="12.75" x14ac:dyDescent="0.2">
      <c r="A2288"/>
      <c r="B2288"/>
      <c r="C2288"/>
      <c r="D2288"/>
      <c r="E2288"/>
      <c r="F2288"/>
      <c r="G2288" s="28"/>
      <c r="H2288"/>
      <c r="I2288"/>
      <c r="J2288"/>
      <c r="K2288"/>
      <c r="L2288"/>
      <c r="M2288"/>
      <c r="N2288"/>
      <c r="O2288"/>
    </row>
    <row r="2289" spans="1:15" ht="12.75" x14ac:dyDescent="0.2">
      <c r="A2289"/>
      <c r="B2289"/>
      <c r="C2289"/>
      <c r="D2289"/>
      <c r="E2289"/>
      <c r="F2289"/>
      <c r="G2289" s="28"/>
      <c r="H2289"/>
      <c r="I2289"/>
      <c r="J2289"/>
      <c r="K2289"/>
      <c r="L2289"/>
      <c r="M2289"/>
      <c r="N2289"/>
      <c r="O2289"/>
    </row>
    <row r="2290" spans="1:15" ht="12.75" x14ac:dyDescent="0.2">
      <c r="A2290"/>
      <c r="B2290"/>
      <c r="C2290"/>
      <c r="D2290"/>
      <c r="E2290"/>
      <c r="F2290"/>
      <c r="G2290" s="28"/>
      <c r="H2290"/>
      <c r="I2290"/>
      <c r="J2290"/>
      <c r="K2290"/>
      <c r="L2290"/>
      <c r="M2290"/>
      <c r="N2290"/>
      <c r="O2290"/>
    </row>
    <row r="2291" spans="1:15" ht="12.75" x14ac:dyDescent="0.2">
      <c r="A2291"/>
      <c r="B2291"/>
      <c r="C2291"/>
      <c r="D2291"/>
      <c r="E2291"/>
      <c r="F2291"/>
      <c r="G2291" s="28"/>
      <c r="H2291"/>
      <c r="I2291"/>
      <c r="J2291"/>
      <c r="K2291"/>
      <c r="L2291"/>
      <c r="M2291"/>
      <c r="N2291"/>
      <c r="O2291"/>
    </row>
    <row r="2292" spans="1:15" ht="12.75" x14ac:dyDescent="0.2">
      <c r="A2292"/>
      <c r="B2292"/>
      <c r="C2292"/>
      <c r="D2292"/>
      <c r="E2292"/>
      <c r="F2292"/>
      <c r="G2292" s="28"/>
      <c r="H2292"/>
      <c r="I2292"/>
      <c r="J2292"/>
      <c r="K2292"/>
      <c r="L2292"/>
      <c r="M2292"/>
      <c r="N2292"/>
      <c r="O2292"/>
    </row>
    <row r="2293" spans="1:15" ht="12.75" x14ac:dyDescent="0.2">
      <c r="A2293"/>
      <c r="B2293"/>
      <c r="C2293"/>
      <c r="D2293"/>
      <c r="E2293"/>
      <c r="F2293"/>
      <c r="G2293" s="28"/>
      <c r="H2293"/>
      <c r="I2293"/>
      <c r="J2293"/>
      <c r="K2293"/>
      <c r="L2293"/>
      <c r="M2293"/>
      <c r="N2293"/>
      <c r="O2293"/>
    </row>
    <row r="2294" spans="1:15" ht="12.75" x14ac:dyDescent="0.2">
      <c r="A2294"/>
      <c r="B2294"/>
      <c r="C2294"/>
      <c r="D2294"/>
      <c r="E2294"/>
      <c r="F2294"/>
      <c r="G2294" s="28"/>
      <c r="H2294"/>
      <c r="I2294"/>
      <c r="J2294"/>
      <c r="K2294"/>
      <c r="L2294"/>
      <c r="M2294"/>
      <c r="N2294"/>
      <c r="O2294"/>
    </row>
    <row r="2295" spans="1:15" ht="12.75" x14ac:dyDescent="0.2">
      <c r="A2295"/>
      <c r="B2295"/>
      <c r="C2295"/>
      <c r="D2295"/>
      <c r="E2295"/>
      <c r="F2295"/>
      <c r="G2295" s="28"/>
      <c r="H2295"/>
      <c r="I2295"/>
      <c r="J2295"/>
      <c r="K2295"/>
      <c r="L2295"/>
      <c r="M2295"/>
      <c r="N2295"/>
      <c r="O2295"/>
    </row>
    <row r="2296" spans="1:15" ht="12.75" x14ac:dyDescent="0.2">
      <c r="A2296"/>
      <c r="B2296"/>
      <c r="C2296"/>
      <c r="D2296"/>
      <c r="E2296"/>
      <c r="F2296"/>
      <c r="G2296" s="28"/>
      <c r="H2296"/>
      <c r="I2296"/>
      <c r="J2296"/>
      <c r="K2296"/>
      <c r="L2296"/>
      <c r="M2296"/>
      <c r="N2296"/>
      <c r="O2296"/>
    </row>
    <row r="2297" spans="1:15" ht="12.75" x14ac:dyDescent="0.2">
      <c r="A2297"/>
      <c r="B2297"/>
      <c r="C2297"/>
      <c r="D2297"/>
      <c r="E2297"/>
      <c r="F2297"/>
      <c r="G2297" s="28"/>
      <c r="H2297"/>
      <c r="I2297"/>
      <c r="J2297"/>
      <c r="K2297"/>
      <c r="L2297"/>
      <c r="M2297"/>
      <c r="N2297"/>
      <c r="O2297"/>
    </row>
    <row r="2298" spans="1:15" ht="12.75" x14ac:dyDescent="0.2">
      <c r="A2298"/>
      <c r="B2298"/>
      <c r="C2298"/>
      <c r="D2298"/>
      <c r="E2298"/>
      <c r="F2298"/>
      <c r="G2298" s="28"/>
      <c r="H2298"/>
      <c r="I2298"/>
      <c r="J2298"/>
      <c r="K2298"/>
      <c r="L2298"/>
      <c r="M2298"/>
      <c r="N2298"/>
      <c r="O2298"/>
    </row>
    <row r="2299" spans="1:15" ht="12.75" x14ac:dyDescent="0.2">
      <c r="A2299"/>
      <c r="B2299"/>
      <c r="C2299"/>
      <c r="D2299"/>
      <c r="E2299"/>
      <c r="F2299"/>
      <c r="G2299" s="28"/>
      <c r="H2299"/>
      <c r="I2299"/>
      <c r="J2299"/>
      <c r="K2299"/>
      <c r="L2299"/>
      <c r="M2299"/>
      <c r="N2299"/>
      <c r="O2299"/>
    </row>
    <row r="2300" spans="1:15" ht="12.75" x14ac:dyDescent="0.2">
      <c r="A2300"/>
      <c r="B2300"/>
      <c r="C2300"/>
      <c r="D2300"/>
      <c r="E2300"/>
      <c r="F2300"/>
      <c r="G2300" s="28"/>
      <c r="H2300"/>
      <c r="I2300"/>
      <c r="J2300"/>
      <c r="K2300"/>
      <c r="L2300"/>
      <c r="M2300"/>
      <c r="N2300"/>
      <c r="O2300"/>
    </row>
    <row r="2301" spans="1:15" ht="12.75" x14ac:dyDescent="0.2">
      <c r="A2301"/>
      <c r="B2301"/>
      <c r="C2301"/>
      <c r="D2301"/>
      <c r="E2301"/>
      <c r="F2301"/>
      <c r="G2301" s="28"/>
      <c r="H2301"/>
      <c r="I2301"/>
      <c r="J2301"/>
      <c r="K2301"/>
      <c r="L2301"/>
      <c r="M2301"/>
      <c r="N2301"/>
      <c r="O2301"/>
    </row>
    <row r="2302" spans="1:15" ht="12.75" x14ac:dyDescent="0.2">
      <c r="A2302"/>
      <c r="B2302"/>
      <c r="C2302"/>
      <c r="D2302"/>
      <c r="E2302"/>
      <c r="F2302"/>
      <c r="G2302" s="28"/>
      <c r="H2302"/>
      <c r="I2302"/>
      <c r="J2302"/>
      <c r="K2302"/>
      <c r="L2302"/>
      <c r="M2302"/>
      <c r="N2302"/>
      <c r="O2302"/>
    </row>
    <row r="2303" spans="1:15" ht="12.75" x14ac:dyDescent="0.2">
      <c r="A2303"/>
      <c r="B2303"/>
      <c r="C2303"/>
      <c r="D2303"/>
      <c r="E2303"/>
      <c r="F2303"/>
      <c r="G2303" s="28"/>
      <c r="H2303"/>
      <c r="I2303"/>
      <c r="J2303"/>
      <c r="K2303"/>
      <c r="L2303"/>
      <c r="M2303"/>
      <c r="N2303"/>
      <c r="O2303"/>
    </row>
    <row r="2304" spans="1:15" ht="12.75" x14ac:dyDescent="0.2">
      <c r="A2304"/>
      <c r="B2304"/>
      <c r="C2304"/>
      <c r="D2304"/>
      <c r="E2304"/>
      <c r="F2304"/>
      <c r="G2304" s="28"/>
      <c r="H2304"/>
      <c r="I2304"/>
      <c r="J2304"/>
      <c r="K2304"/>
      <c r="L2304"/>
      <c r="M2304"/>
      <c r="N2304"/>
      <c r="O2304"/>
    </row>
    <row r="2305" spans="1:15" ht="12.75" x14ac:dyDescent="0.2">
      <c r="A2305"/>
      <c r="B2305"/>
      <c r="C2305"/>
      <c r="D2305"/>
      <c r="E2305"/>
      <c r="F2305"/>
      <c r="G2305" s="28"/>
      <c r="H2305"/>
      <c r="I2305"/>
      <c r="J2305"/>
      <c r="K2305"/>
      <c r="L2305"/>
      <c r="M2305"/>
      <c r="N2305"/>
      <c r="O2305"/>
    </row>
    <row r="2306" spans="1:15" ht="12.75" x14ac:dyDescent="0.2">
      <c r="A2306"/>
      <c r="B2306"/>
      <c r="C2306"/>
      <c r="D2306"/>
      <c r="E2306"/>
      <c r="F2306"/>
      <c r="G2306" s="28"/>
      <c r="H2306"/>
      <c r="I2306"/>
      <c r="J2306"/>
      <c r="K2306"/>
      <c r="L2306"/>
      <c r="M2306"/>
      <c r="N2306"/>
      <c r="O2306"/>
    </row>
    <row r="2307" spans="1:15" ht="12.75" x14ac:dyDescent="0.2">
      <c r="A2307"/>
      <c r="B2307"/>
      <c r="C2307"/>
      <c r="D2307"/>
      <c r="E2307"/>
      <c r="F2307"/>
      <c r="G2307" s="28"/>
      <c r="H2307"/>
      <c r="I2307"/>
      <c r="J2307"/>
      <c r="K2307"/>
      <c r="L2307"/>
      <c r="M2307"/>
      <c r="N2307"/>
      <c r="O2307"/>
    </row>
    <row r="2308" spans="1:15" ht="12.75" x14ac:dyDescent="0.2">
      <c r="A2308"/>
      <c r="B2308"/>
      <c r="C2308"/>
      <c r="D2308"/>
      <c r="E2308"/>
      <c r="F2308"/>
      <c r="G2308" s="28"/>
      <c r="H2308"/>
      <c r="I2308"/>
      <c r="J2308"/>
      <c r="K2308"/>
      <c r="L2308"/>
      <c r="M2308"/>
      <c r="N2308"/>
      <c r="O2308"/>
    </row>
    <row r="2309" spans="1:15" ht="12.75" x14ac:dyDescent="0.2">
      <c r="A2309"/>
      <c r="B2309"/>
      <c r="C2309"/>
      <c r="D2309"/>
      <c r="E2309"/>
      <c r="F2309"/>
      <c r="G2309" s="28"/>
      <c r="H2309"/>
      <c r="I2309"/>
      <c r="J2309"/>
      <c r="K2309"/>
      <c r="L2309"/>
      <c r="M2309"/>
      <c r="N2309"/>
      <c r="O2309"/>
    </row>
    <row r="2310" spans="1:15" ht="12.75" x14ac:dyDescent="0.2">
      <c r="A2310"/>
      <c r="B2310"/>
      <c r="C2310"/>
      <c r="D2310"/>
      <c r="E2310"/>
      <c r="F2310"/>
      <c r="G2310" s="28"/>
      <c r="H2310"/>
      <c r="I2310"/>
      <c r="J2310"/>
      <c r="K2310"/>
      <c r="L2310"/>
      <c r="M2310"/>
      <c r="N2310"/>
      <c r="O2310"/>
    </row>
    <row r="2311" spans="1:15" ht="12.75" x14ac:dyDescent="0.2">
      <c r="A2311"/>
      <c r="B2311"/>
      <c r="C2311"/>
      <c r="D2311"/>
      <c r="E2311"/>
      <c r="F2311"/>
      <c r="G2311" s="28"/>
      <c r="H2311"/>
      <c r="I2311"/>
      <c r="J2311"/>
      <c r="K2311"/>
      <c r="L2311"/>
      <c r="M2311"/>
      <c r="N2311"/>
      <c r="O2311"/>
    </row>
    <row r="2312" spans="1:15" ht="12.75" x14ac:dyDescent="0.2">
      <c r="A2312"/>
      <c r="B2312"/>
      <c r="C2312"/>
      <c r="D2312"/>
      <c r="E2312"/>
      <c r="F2312"/>
      <c r="G2312" s="28"/>
      <c r="H2312"/>
      <c r="I2312"/>
      <c r="J2312"/>
      <c r="K2312"/>
      <c r="L2312"/>
      <c r="M2312"/>
      <c r="N2312"/>
      <c r="O2312"/>
    </row>
    <row r="2313" spans="1:15" ht="12.75" x14ac:dyDescent="0.2">
      <c r="A2313"/>
      <c r="B2313"/>
      <c r="C2313"/>
      <c r="D2313"/>
      <c r="E2313"/>
      <c r="F2313"/>
      <c r="G2313" s="28"/>
      <c r="H2313"/>
      <c r="I2313"/>
      <c r="J2313"/>
      <c r="K2313"/>
      <c r="L2313"/>
      <c r="M2313"/>
      <c r="N2313"/>
      <c r="O2313"/>
    </row>
    <row r="2314" spans="1:15" ht="12.75" x14ac:dyDescent="0.2">
      <c r="A2314"/>
      <c r="B2314"/>
      <c r="C2314"/>
      <c r="D2314"/>
      <c r="E2314"/>
      <c r="F2314"/>
      <c r="G2314" s="28"/>
      <c r="H2314"/>
      <c r="I2314"/>
      <c r="J2314"/>
      <c r="K2314"/>
      <c r="L2314"/>
      <c r="M2314"/>
      <c r="N2314"/>
      <c r="O2314"/>
    </row>
    <row r="2315" spans="1:15" ht="12.75" x14ac:dyDescent="0.2">
      <c r="A2315"/>
      <c r="B2315"/>
      <c r="C2315"/>
      <c r="D2315"/>
      <c r="E2315"/>
      <c r="F2315"/>
      <c r="G2315" s="28"/>
      <c r="H2315"/>
      <c r="I2315"/>
      <c r="J2315"/>
      <c r="K2315"/>
      <c r="L2315"/>
      <c r="M2315"/>
      <c r="N2315"/>
      <c r="O2315"/>
    </row>
    <row r="2316" spans="1:15" ht="12.75" x14ac:dyDescent="0.2">
      <c r="A2316"/>
      <c r="B2316"/>
      <c r="C2316"/>
      <c r="D2316"/>
      <c r="E2316"/>
      <c r="F2316"/>
      <c r="G2316" s="28"/>
      <c r="H2316"/>
      <c r="I2316"/>
      <c r="J2316"/>
      <c r="K2316"/>
      <c r="L2316"/>
      <c r="M2316"/>
      <c r="N2316"/>
      <c r="O2316"/>
    </row>
    <row r="2317" spans="1:15" ht="12.75" x14ac:dyDescent="0.2">
      <c r="A2317"/>
      <c r="B2317"/>
      <c r="C2317"/>
      <c r="D2317"/>
      <c r="E2317"/>
      <c r="F2317"/>
      <c r="G2317" s="28"/>
      <c r="H2317"/>
      <c r="I2317"/>
      <c r="J2317"/>
      <c r="K2317"/>
      <c r="L2317"/>
      <c r="M2317"/>
      <c r="N2317"/>
      <c r="O2317"/>
    </row>
    <row r="2318" spans="1:15" ht="12.75" x14ac:dyDescent="0.2">
      <c r="A2318"/>
      <c r="B2318"/>
      <c r="C2318"/>
      <c r="D2318"/>
      <c r="E2318"/>
      <c r="F2318"/>
      <c r="G2318" s="28"/>
      <c r="H2318"/>
      <c r="I2318"/>
      <c r="J2318"/>
      <c r="K2318"/>
      <c r="L2318"/>
      <c r="M2318"/>
      <c r="N2318"/>
      <c r="O2318"/>
    </row>
    <row r="2319" spans="1:15" ht="12.75" x14ac:dyDescent="0.2">
      <c r="A2319"/>
      <c r="B2319"/>
      <c r="C2319"/>
      <c r="D2319"/>
      <c r="E2319"/>
      <c r="F2319"/>
      <c r="G2319" s="28"/>
      <c r="H2319"/>
      <c r="I2319"/>
      <c r="J2319"/>
      <c r="K2319"/>
      <c r="L2319"/>
      <c r="M2319"/>
      <c r="N2319"/>
      <c r="O2319"/>
    </row>
    <row r="2320" spans="1:15" ht="12.75" x14ac:dyDescent="0.2">
      <c r="A2320"/>
      <c r="B2320"/>
      <c r="C2320"/>
      <c r="D2320"/>
      <c r="E2320"/>
      <c r="F2320"/>
      <c r="G2320" s="28"/>
      <c r="H2320"/>
      <c r="I2320"/>
      <c r="J2320"/>
      <c r="K2320"/>
      <c r="L2320"/>
      <c r="M2320"/>
      <c r="N2320"/>
      <c r="O2320"/>
    </row>
    <row r="2321" spans="1:15" ht="12.75" x14ac:dyDescent="0.2">
      <c r="A2321"/>
      <c r="B2321"/>
      <c r="C2321"/>
      <c r="D2321"/>
      <c r="E2321"/>
      <c r="F2321"/>
      <c r="G2321" s="28"/>
      <c r="H2321"/>
      <c r="I2321"/>
      <c r="J2321"/>
      <c r="K2321"/>
      <c r="L2321"/>
      <c r="M2321"/>
      <c r="N2321"/>
      <c r="O2321"/>
    </row>
    <row r="2322" spans="1:15" ht="12.75" x14ac:dyDescent="0.2">
      <c r="A2322"/>
      <c r="B2322"/>
      <c r="C2322"/>
      <c r="D2322"/>
      <c r="E2322"/>
      <c r="F2322"/>
      <c r="G2322" s="28"/>
      <c r="H2322"/>
      <c r="I2322"/>
      <c r="J2322"/>
      <c r="K2322"/>
      <c r="L2322"/>
      <c r="M2322"/>
      <c r="N2322"/>
      <c r="O2322"/>
    </row>
    <row r="2323" spans="1:15" ht="12.75" x14ac:dyDescent="0.2">
      <c r="A2323"/>
      <c r="B2323"/>
      <c r="C2323"/>
      <c r="D2323"/>
      <c r="E2323"/>
      <c r="F2323"/>
      <c r="G2323" s="28"/>
      <c r="H2323"/>
      <c r="I2323"/>
      <c r="J2323"/>
      <c r="K2323"/>
      <c r="L2323"/>
      <c r="M2323"/>
      <c r="N2323"/>
      <c r="O2323"/>
    </row>
    <row r="2324" spans="1:15" ht="12.75" x14ac:dyDescent="0.2">
      <c r="A2324"/>
      <c r="B2324"/>
      <c r="C2324"/>
      <c r="D2324"/>
      <c r="E2324"/>
      <c r="F2324"/>
      <c r="G2324" s="28"/>
      <c r="H2324"/>
      <c r="I2324"/>
      <c r="J2324"/>
      <c r="K2324"/>
      <c r="L2324"/>
      <c r="M2324"/>
      <c r="N2324"/>
      <c r="O2324"/>
    </row>
    <row r="2325" spans="1:15" ht="12.75" x14ac:dyDescent="0.2">
      <c r="A2325"/>
      <c r="B2325"/>
      <c r="C2325"/>
      <c r="D2325"/>
      <c r="E2325"/>
      <c r="F2325"/>
      <c r="G2325" s="28"/>
      <c r="H2325"/>
      <c r="I2325"/>
      <c r="J2325"/>
      <c r="K2325"/>
      <c r="L2325"/>
      <c r="M2325"/>
      <c r="N2325"/>
      <c r="O2325"/>
    </row>
    <row r="2326" spans="1:15" ht="12.75" x14ac:dyDescent="0.2">
      <c r="A2326"/>
      <c r="B2326"/>
      <c r="C2326"/>
      <c r="D2326"/>
      <c r="E2326"/>
      <c r="F2326"/>
      <c r="G2326" s="28"/>
      <c r="H2326"/>
      <c r="I2326"/>
      <c r="J2326"/>
      <c r="K2326"/>
      <c r="L2326"/>
      <c r="M2326"/>
      <c r="N2326"/>
      <c r="O2326"/>
    </row>
    <row r="2327" spans="1:15" ht="12.75" x14ac:dyDescent="0.2">
      <c r="A2327"/>
      <c r="B2327"/>
      <c r="C2327"/>
      <c r="D2327"/>
      <c r="E2327"/>
      <c r="F2327"/>
      <c r="G2327" s="28"/>
      <c r="H2327"/>
      <c r="I2327"/>
      <c r="J2327"/>
      <c r="K2327"/>
      <c r="L2327"/>
      <c r="M2327"/>
      <c r="N2327"/>
      <c r="O2327"/>
    </row>
    <row r="2328" spans="1:15" ht="12.75" x14ac:dyDescent="0.2">
      <c r="A2328"/>
      <c r="B2328"/>
      <c r="C2328"/>
      <c r="D2328"/>
      <c r="E2328"/>
      <c r="F2328"/>
      <c r="G2328" s="28"/>
      <c r="H2328"/>
      <c r="I2328"/>
      <c r="J2328"/>
      <c r="K2328"/>
      <c r="L2328"/>
      <c r="M2328"/>
      <c r="N2328"/>
      <c r="O2328"/>
    </row>
    <row r="2329" spans="1:15" ht="12.75" x14ac:dyDescent="0.2">
      <c r="A2329"/>
      <c r="B2329"/>
      <c r="C2329"/>
      <c r="D2329"/>
      <c r="E2329"/>
      <c r="F2329"/>
      <c r="G2329" s="28"/>
      <c r="H2329"/>
      <c r="I2329"/>
      <c r="J2329"/>
      <c r="K2329"/>
      <c r="L2329"/>
      <c r="M2329"/>
      <c r="N2329"/>
      <c r="O2329"/>
    </row>
    <row r="2330" spans="1:15" ht="12.75" x14ac:dyDescent="0.2">
      <c r="A2330"/>
      <c r="B2330"/>
      <c r="C2330"/>
      <c r="D2330"/>
      <c r="E2330"/>
      <c r="F2330"/>
      <c r="G2330" s="28"/>
      <c r="H2330"/>
      <c r="I2330"/>
      <c r="J2330"/>
      <c r="K2330"/>
      <c r="L2330"/>
      <c r="M2330"/>
      <c r="N2330"/>
      <c r="O2330"/>
    </row>
    <row r="2331" spans="1:15" ht="12.75" x14ac:dyDescent="0.2">
      <c r="A2331"/>
      <c r="B2331"/>
      <c r="C2331"/>
      <c r="D2331"/>
      <c r="E2331"/>
      <c r="F2331"/>
      <c r="G2331" s="28"/>
      <c r="H2331"/>
      <c r="I2331"/>
      <c r="J2331"/>
      <c r="K2331"/>
      <c r="L2331"/>
      <c r="M2331"/>
      <c r="N2331"/>
      <c r="O2331"/>
    </row>
    <row r="2332" spans="1:15" ht="12.75" x14ac:dyDescent="0.2">
      <c r="A2332"/>
      <c r="B2332"/>
      <c r="C2332"/>
      <c r="D2332"/>
      <c r="E2332"/>
      <c r="F2332"/>
      <c r="G2332" s="28"/>
      <c r="H2332"/>
      <c r="I2332"/>
      <c r="J2332"/>
      <c r="K2332"/>
      <c r="L2332"/>
      <c r="M2332"/>
      <c r="N2332"/>
      <c r="O2332"/>
    </row>
    <row r="2333" spans="1:15" ht="12.75" x14ac:dyDescent="0.2">
      <c r="A2333"/>
      <c r="B2333"/>
      <c r="C2333"/>
      <c r="D2333"/>
      <c r="E2333"/>
      <c r="F2333"/>
      <c r="G2333" s="28"/>
      <c r="H2333"/>
      <c r="I2333"/>
      <c r="J2333"/>
      <c r="K2333"/>
      <c r="L2333"/>
      <c r="M2333"/>
      <c r="N2333"/>
      <c r="O2333"/>
    </row>
    <row r="2334" spans="1:15" ht="12.75" x14ac:dyDescent="0.2">
      <c r="A2334"/>
      <c r="B2334"/>
      <c r="C2334"/>
      <c r="D2334"/>
      <c r="E2334"/>
      <c r="F2334"/>
      <c r="G2334" s="28"/>
      <c r="H2334"/>
      <c r="I2334"/>
      <c r="J2334"/>
      <c r="K2334"/>
      <c r="L2334"/>
      <c r="M2334"/>
      <c r="N2334"/>
      <c r="O2334"/>
    </row>
    <row r="2335" spans="1:15" ht="12.75" x14ac:dyDescent="0.2">
      <c r="A2335"/>
      <c r="B2335"/>
      <c r="C2335"/>
      <c r="D2335"/>
      <c r="E2335"/>
      <c r="F2335"/>
      <c r="G2335" s="28"/>
      <c r="H2335"/>
      <c r="I2335"/>
      <c r="J2335"/>
      <c r="K2335"/>
      <c r="L2335"/>
      <c r="M2335"/>
      <c r="N2335"/>
      <c r="O2335"/>
    </row>
    <row r="2336" spans="1:15" ht="12.75" x14ac:dyDescent="0.2">
      <c r="A2336"/>
      <c r="B2336"/>
      <c r="C2336"/>
      <c r="D2336"/>
      <c r="E2336"/>
      <c r="F2336"/>
      <c r="G2336" s="28"/>
      <c r="H2336"/>
      <c r="I2336"/>
      <c r="J2336"/>
      <c r="K2336"/>
      <c r="L2336"/>
      <c r="M2336"/>
      <c r="N2336"/>
      <c r="O2336"/>
    </row>
    <row r="2337" spans="1:15" ht="12.75" x14ac:dyDescent="0.2">
      <c r="A2337"/>
      <c r="B2337"/>
      <c r="C2337"/>
      <c r="D2337"/>
      <c r="E2337"/>
      <c r="F2337"/>
      <c r="G2337" s="28"/>
      <c r="H2337"/>
      <c r="I2337"/>
      <c r="J2337"/>
      <c r="K2337"/>
      <c r="L2337"/>
      <c r="M2337"/>
      <c r="N2337"/>
      <c r="O2337"/>
    </row>
    <row r="2338" spans="1:15" ht="12.75" x14ac:dyDescent="0.2">
      <c r="A2338"/>
      <c r="B2338"/>
      <c r="C2338"/>
      <c r="D2338"/>
      <c r="E2338"/>
      <c r="F2338"/>
      <c r="G2338" s="28"/>
      <c r="H2338"/>
      <c r="I2338"/>
      <c r="J2338"/>
      <c r="K2338"/>
      <c r="L2338"/>
      <c r="M2338"/>
      <c r="N2338"/>
      <c r="O2338"/>
    </row>
    <row r="2339" spans="1:15" ht="12.75" x14ac:dyDescent="0.2">
      <c r="A2339"/>
      <c r="B2339"/>
      <c r="C2339"/>
      <c r="D2339"/>
      <c r="E2339"/>
      <c r="F2339"/>
      <c r="G2339" s="28"/>
      <c r="H2339"/>
      <c r="I2339"/>
      <c r="J2339"/>
      <c r="K2339"/>
      <c r="L2339"/>
      <c r="M2339"/>
      <c r="N2339"/>
      <c r="O2339"/>
    </row>
    <row r="2340" spans="1:15" ht="12.75" x14ac:dyDescent="0.2">
      <c r="A2340"/>
      <c r="B2340"/>
      <c r="C2340"/>
      <c r="D2340"/>
      <c r="E2340"/>
      <c r="F2340"/>
      <c r="G2340" s="28"/>
      <c r="H2340"/>
      <c r="I2340"/>
      <c r="J2340"/>
      <c r="K2340"/>
      <c r="L2340"/>
      <c r="M2340"/>
      <c r="N2340"/>
      <c r="O2340"/>
    </row>
    <row r="2341" spans="1:15" ht="12.75" x14ac:dyDescent="0.2">
      <c r="A2341"/>
      <c r="B2341"/>
      <c r="C2341"/>
      <c r="D2341"/>
      <c r="E2341"/>
      <c r="F2341"/>
      <c r="G2341" s="28"/>
      <c r="H2341"/>
      <c r="I2341"/>
      <c r="J2341"/>
      <c r="K2341"/>
      <c r="L2341"/>
      <c r="M2341"/>
      <c r="N2341"/>
      <c r="O2341"/>
    </row>
    <row r="2342" spans="1:15" ht="12.75" x14ac:dyDescent="0.2">
      <c r="A2342"/>
      <c r="B2342"/>
      <c r="C2342"/>
      <c r="D2342"/>
      <c r="E2342"/>
      <c r="F2342"/>
      <c r="G2342" s="28"/>
      <c r="H2342"/>
      <c r="I2342"/>
      <c r="J2342"/>
      <c r="K2342"/>
      <c r="L2342"/>
      <c r="M2342"/>
      <c r="N2342"/>
      <c r="O2342"/>
    </row>
    <row r="2343" spans="1:15" ht="12.75" x14ac:dyDescent="0.2">
      <c r="A2343"/>
      <c r="B2343"/>
      <c r="C2343"/>
      <c r="D2343"/>
      <c r="E2343"/>
      <c r="F2343"/>
      <c r="G2343" s="28"/>
      <c r="H2343"/>
      <c r="I2343"/>
      <c r="J2343"/>
      <c r="K2343"/>
      <c r="L2343"/>
      <c r="M2343"/>
      <c r="N2343"/>
      <c r="O2343"/>
    </row>
    <row r="2344" spans="1:15" ht="12.75" x14ac:dyDescent="0.2">
      <c r="A2344"/>
      <c r="B2344"/>
      <c r="C2344"/>
      <c r="D2344"/>
      <c r="E2344"/>
      <c r="F2344"/>
      <c r="G2344" s="28"/>
      <c r="H2344"/>
      <c r="I2344"/>
      <c r="J2344"/>
      <c r="K2344"/>
      <c r="L2344"/>
      <c r="M2344"/>
      <c r="N2344"/>
      <c r="O2344"/>
    </row>
    <row r="2345" spans="1:15" ht="12.75" x14ac:dyDescent="0.2">
      <c r="A2345"/>
      <c r="B2345"/>
      <c r="C2345"/>
      <c r="D2345"/>
      <c r="E2345"/>
      <c r="F2345"/>
      <c r="G2345" s="28"/>
      <c r="H2345"/>
      <c r="I2345"/>
      <c r="J2345"/>
      <c r="K2345"/>
      <c r="L2345"/>
      <c r="M2345"/>
      <c r="N2345"/>
      <c r="O2345"/>
    </row>
    <row r="2346" spans="1:15" ht="12.75" x14ac:dyDescent="0.2">
      <c r="A2346"/>
      <c r="B2346"/>
      <c r="C2346"/>
      <c r="D2346"/>
      <c r="E2346"/>
      <c r="F2346"/>
      <c r="G2346" s="28"/>
      <c r="H2346"/>
      <c r="I2346"/>
      <c r="J2346"/>
      <c r="K2346"/>
      <c r="L2346"/>
      <c r="M2346"/>
      <c r="N2346"/>
      <c r="O2346"/>
    </row>
    <row r="2347" spans="1:15" ht="12.75" x14ac:dyDescent="0.2">
      <c r="A2347"/>
      <c r="B2347"/>
      <c r="C2347"/>
      <c r="D2347"/>
      <c r="E2347"/>
      <c r="F2347"/>
      <c r="G2347" s="28"/>
      <c r="H2347"/>
      <c r="I2347"/>
      <c r="J2347"/>
      <c r="K2347"/>
      <c r="L2347"/>
      <c r="M2347"/>
      <c r="N2347"/>
      <c r="O2347"/>
    </row>
    <row r="2348" spans="1:15" ht="12.75" x14ac:dyDescent="0.2">
      <c r="A2348"/>
      <c r="B2348"/>
      <c r="C2348"/>
      <c r="D2348"/>
      <c r="E2348"/>
      <c r="F2348"/>
      <c r="G2348" s="28"/>
      <c r="H2348"/>
      <c r="I2348"/>
      <c r="J2348"/>
      <c r="K2348"/>
      <c r="L2348"/>
      <c r="M2348"/>
      <c r="N2348"/>
      <c r="O2348"/>
    </row>
    <row r="2349" spans="1:15" ht="12.75" x14ac:dyDescent="0.2">
      <c r="A2349"/>
      <c r="B2349"/>
      <c r="C2349"/>
      <c r="D2349"/>
      <c r="E2349"/>
      <c r="F2349"/>
      <c r="G2349" s="28"/>
      <c r="H2349"/>
      <c r="I2349"/>
      <c r="J2349"/>
      <c r="K2349"/>
      <c r="L2349"/>
      <c r="M2349"/>
      <c r="N2349"/>
      <c r="O2349"/>
    </row>
    <row r="2350" spans="1:15" ht="12.75" x14ac:dyDescent="0.2">
      <c r="A2350"/>
      <c r="B2350"/>
      <c r="C2350"/>
      <c r="D2350"/>
      <c r="E2350"/>
      <c r="F2350"/>
      <c r="G2350" s="28"/>
      <c r="H2350"/>
      <c r="I2350"/>
      <c r="J2350"/>
      <c r="K2350"/>
      <c r="L2350"/>
      <c r="M2350"/>
      <c r="N2350"/>
      <c r="O2350"/>
    </row>
    <row r="2351" spans="1:15" ht="12.75" x14ac:dyDescent="0.2">
      <c r="A2351"/>
      <c r="B2351"/>
      <c r="C2351"/>
      <c r="D2351"/>
      <c r="E2351"/>
      <c r="F2351"/>
      <c r="G2351" s="28"/>
      <c r="H2351"/>
      <c r="I2351"/>
      <c r="J2351"/>
      <c r="K2351"/>
      <c r="L2351"/>
      <c r="M2351"/>
      <c r="N2351"/>
      <c r="O2351"/>
    </row>
    <row r="2352" spans="1:15" ht="12.75" x14ac:dyDescent="0.2">
      <c r="A2352"/>
      <c r="B2352"/>
      <c r="C2352"/>
      <c r="D2352"/>
      <c r="E2352"/>
      <c r="F2352"/>
      <c r="G2352" s="28"/>
      <c r="H2352"/>
      <c r="I2352"/>
      <c r="J2352"/>
      <c r="K2352"/>
      <c r="L2352"/>
      <c r="M2352"/>
      <c r="N2352"/>
      <c r="O2352"/>
    </row>
    <row r="2353" spans="1:15" ht="12.75" x14ac:dyDescent="0.2">
      <c r="A2353"/>
      <c r="B2353"/>
      <c r="C2353"/>
      <c r="D2353"/>
      <c r="E2353"/>
      <c r="F2353"/>
      <c r="G2353" s="28"/>
      <c r="H2353"/>
      <c r="I2353"/>
      <c r="J2353"/>
      <c r="K2353"/>
      <c r="L2353"/>
      <c r="M2353"/>
      <c r="N2353"/>
      <c r="O2353"/>
    </row>
    <row r="2354" spans="1:15" ht="12.75" x14ac:dyDescent="0.2">
      <c r="A2354"/>
      <c r="B2354"/>
      <c r="C2354"/>
      <c r="D2354"/>
      <c r="E2354"/>
      <c r="F2354"/>
      <c r="G2354" s="28"/>
      <c r="H2354"/>
      <c r="I2354"/>
      <c r="J2354"/>
      <c r="K2354"/>
      <c r="L2354"/>
      <c r="M2354"/>
      <c r="N2354"/>
      <c r="O2354"/>
    </row>
    <row r="2355" spans="1:15" ht="12.75" x14ac:dyDescent="0.2">
      <c r="A2355"/>
      <c r="B2355"/>
      <c r="C2355"/>
      <c r="D2355"/>
      <c r="E2355"/>
      <c r="F2355"/>
      <c r="G2355" s="28"/>
      <c r="H2355"/>
      <c r="I2355"/>
      <c r="J2355"/>
      <c r="K2355"/>
      <c r="L2355"/>
      <c r="M2355"/>
      <c r="N2355"/>
      <c r="O2355"/>
    </row>
    <row r="2356" spans="1:15" ht="12.75" x14ac:dyDescent="0.2">
      <c r="A2356"/>
      <c r="B2356"/>
      <c r="C2356"/>
      <c r="D2356"/>
      <c r="E2356"/>
      <c r="F2356"/>
      <c r="G2356" s="28"/>
      <c r="H2356"/>
      <c r="I2356"/>
      <c r="J2356"/>
      <c r="K2356"/>
      <c r="L2356"/>
      <c r="M2356"/>
      <c r="N2356"/>
      <c r="O2356"/>
    </row>
    <row r="2357" spans="1:15" ht="12.75" x14ac:dyDescent="0.2">
      <c r="A2357"/>
      <c r="B2357"/>
      <c r="C2357"/>
      <c r="D2357"/>
      <c r="E2357"/>
      <c r="F2357"/>
      <c r="G2357" s="28"/>
      <c r="H2357"/>
      <c r="I2357"/>
      <c r="J2357"/>
      <c r="K2357"/>
      <c r="L2357"/>
      <c r="M2357"/>
      <c r="N2357"/>
      <c r="O2357"/>
    </row>
    <row r="2358" spans="1:15" ht="12.75" x14ac:dyDescent="0.2">
      <c r="A2358"/>
      <c r="B2358"/>
      <c r="C2358"/>
      <c r="D2358"/>
      <c r="E2358"/>
      <c r="F2358"/>
      <c r="G2358" s="28"/>
      <c r="H2358"/>
      <c r="I2358"/>
      <c r="J2358"/>
      <c r="K2358"/>
      <c r="L2358"/>
      <c r="M2358"/>
      <c r="N2358"/>
      <c r="O2358"/>
    </row>
    <row r="2359" spans="1:15" ht="12.75" x14ac:dyDescent="0.2">
      <c r="A2359"/>
      <c r="B2359"/>
      <c r="C2359"/>
      <c r="D2359"/>
      <c r="E2359"/>
      <c r="F2359"/>
      <c r="G2359" s="28"/>
      <c r="H2359"/>
      <c r="I2359"/>
      <c r="J2359"/>
      <c r="K2359"/>
      <c r="L2359"/>
      <c r="M2359"/>
      <c r="N2359"/>
      <c r="O2359"/>
    </row>
    <row r="2360" spans="1:15" ht="12.75" x14ac:dyDescent="0.2">
      <c r="A2360"/>
      <c r="B2360"/>
      <c r="C2360"/>
      <c r="D2360"/>
      <c r="E2360"/>
      <c r="F2360"/>
      <c r="G2360" s="28"/>
      <c r="H2360"/>
      <c r="I2360"/>
      <c r="J2360"/>
      <c r="K2360"/>
      <c r="L2360"/>
      <c r="M2360"/>
      <c r="N2360"/>
      <c r="O2360"/>
    </row>
    <row r="2361" spans="1:15" ht="12.75" x14ac:dyDescent="0.2">
      <c r="A2361"/>
      <c r="B2361"/>
      <c r="C2361"/>
      <c r="D2361"/>
      <c r="E2361"/>
      <c r="F2361"/>
      <c r="G2361" s="28"/>
      <c r="H2361"/>
      <c r="I2361"/>
      <c r="J2361"/>
      <c r="K2361"/>
      <c r="L2361"/>
      <c r="M2361"/>
      <c r="N2361"/>
      <c r="O2361"/>
    </row>
    <row r="2362" spans="1:15" ht="12.75" x14ac:dyDescent="0.2">
      <c r="A2362"/>
      <c r="B2362"/>
      <c r="C2362"/>
      <c r="D2362"/>
      <c r="E2362"/>
      <c r="F2362"/>
      <c r="G2362" s="28"/>
      <c r="H2362"/>
      <c r="I2362"/>
      <c r="J2362"/>
      <c r="K2362"/>
      <c r="L2362"/>
      <c r="M2362"/>
      <c r="N2362"/>
      <c r="O2362"/>
    </row>
    <row r="2363" spans="1:15" ht="12.75" x14ac:dyDescent="0.2">
      <c r="A2363"/>
      <c r="B2363"/>
      <c r="C2363"/>
      <c r="D2363"/>
      <c r="E2363"/>
      <c r="F2363"/>
      <c r="G2363" s="28"/>
      <c r="H2363"/>
      <c r="I2363"/>
      <c r="J2363"/>
      <c r="K2363"/>
      <c r="L2363"/>
      <c r="M2363"/>
      <c r="N2363"/>
      <c r="O2363"/>
    </row>
    <row r="2364" spans="1:15" ht="12.75" x14ac:dyDescent="0.2">
      <c r="A2364"/>
      <c r="B2364"/>
      <c r="C2364"/>
      <c r="D2364"/>
      <c r="E2364"/>
      <c r="F2364"/>
      <c r="G2364" s="28"/>
      <c r="H2364"/>
      <c r="I2364"/>
      <c r="J2364"/>
      <c r="K2364"/>
      <c r="L2364"/>
      <c r="M2364"/>
      <c r="N2364"/>
      <c r="O2364"/>
    </row>
    <row r="2365" spans="1:15" ht="12.75" x14ac:dyDescent="0.2">
      <c r="A2365"/>
      <c r="B2365"/>
      <c r="C2365"/>
      <c r="D2365"/>
      <c r="E2365"/>
      <c r="F2365"/>
      <c r="G2365" s="28"/>
      <c r="H2365"/>
      <c r="I2365"/>
      <c r="J2365"/>
      <c r="K2365"/>
      <c r="L2365"/>
      <c r="M2365"/>
      <c r="N2365"/>
      <c r="O2365"/>
    </row>
    <row r="2366" spans="1:15" ht="12.75" x14ac:dyDescent="0.2">
      <c r="A2366"/>
      <c r="B2366"/>
      <c r="C2366"/>
      <c r="D2366"/>
      <c r="E2366"/>
      <c r="F2366"/>
      <c r="G2366" s="28"/>
      <c r="H2366"/>
      <c r="I2366"/>
      <c r="J2366"/>
      <c r="K2366"/>
      <c r="L2366"/>
      <c r="M2366"/>
      <c r="N2366"/>
      <c r="O2366"/>
    </row>
    <row r="2367" spans="1:15" ht="12.75" x14ac:dyDescent="0.2">
      <c r="A2367"/>
      <c r="B2367"/>
      <c r="C2367"/>
      <c r="D2367"/>
      <c r="E2367"/>
      <c r="F2367"/>
      <c r="G2367" s="28"/>
      <c r="H2367"/>
      <c r="I2367"/>
      <c r="J2367"/>
      <c r="K2367"/>
      <c r="L2367"/>
      <c r="M2367"/>
      <c r="N2367"/>
      <c r="O2367"/>
    </row>
    <row r="2368" spans="1:15" ht="12.75" x14ac:dyDescent="0.2">
      <c r="A2368"/>
      <c r="B2368"/>
      <c r="C2368"/>
      <c r="D2368"/>
      <c r="E2368"/>
      <c r="F2368"/>
      <c r="G2368" s="28"/>
      <c r="H2368"/>
      <c r="I2368"/>
      <c r="J2368"/>
      <c r="K2368"/>
      <c r="L2368"/>
      <c r="M2368"/>
      <c r="N2368"/>
      <c r="O2368"/>
    </row>
    <row r="2369" spans="1:15" ht="12.75" x14ac:dyDescent="0.2">
      <c r="A2369"/>
      <c r="B2369"/>
      <c r="C2369"/>
      <c r="D2369"/>
      <c r="E2369"/>
      <c r="F2369"/>
      <c r="G2369" s="28"/>
      <c r="H2369"/>
      <c r="I2369"/>
      <c r="J2369"/>
      <c r="K2369"/>
      <c r="L2369"/>
      <c r="M2369"/>
      <c r="N2369"/>
      <c r="O2369"/>
    </row>
    <row r="2370" spans="1:15" ht="12.75" x14ac:dyDescent="0.2">
      <c r="A2370"/>
      <c r="B2370"/>
      <c r="C2370"/>
      <c r="D2370"/>
      <c r="E2370"/>
      <c r="F2370"/>
      <c r="G2370" s="28"/>
      <c r="H2370"/>
      <c r="I2370"/>
      <c r="J2370"/>
      <c r="K2370"/>
      <c r="L2370"/>
      <c r="M2370"/>
      <c r="N2370"/>
      <c r="O2370"/>
    </row>
    <row r="2371" spans="1:15" ht="12.75" x14ac:dyDescent="0.2">
      <c r="A2371"/>
      <c r="B2371"/>
      <c r="C2371"/>
      <c r="D2371"/>
      <c r="E2371"/>
      <c r="F2371"/>
      <c r="G2371" s="28"/>
      <c r="H2371"/>
      <c r="I2371"/>
      <c r="J2371"/>
      <c r="K2371"/>
      <c r="L2371"/>
      <c r="M2371"/>
      <c r="N2371"/>
      <c r="O2371"/>
    </row>
    <row r="2372" spans="1:15" ht="12.75" x14ac:dyDescent="0.2">
      <c r="A2372"/>
      <c r="B2372"/>
      <c r="C2372"/>
      <c r="D2372"/>
      <c r="E2372"/>
      <c r="F2372"/>
      <c r="G2372" s="28"/>
      <c r="H2372"/>
      <c r="I2372"/>
      <c r="J2372"/>
      <c r="K2372"/>
      <c r="L2372"/>
      <c r="M2372"/>
      <c r="N2372"/>
      <c r="O2372"/>
    </row>
    <row r="2373" spans="1:15" ht="12.75" x14ac:dyDescent="0.2">
      <c r="A2373"/>
      <c r="B2373"/>
      <c r="C2373"/>
      <c r="D2373"/>
      <c r="E2373"/>
      <c r="F2373"/>
      <c r="G2373" s="28"/>
      <c r="H2373"/>
      <c r="I2373"/>
      <c r="J2373"/>
      <c r="K2373"/>
      <c r="L2373"/>
      <c r="M2373"/>
      <c r="N2373"/>
      <c r="O2373"/>
    </row>
    <row r="2374" spans="1:15" ht="12.75" x14ac:dyDescent="0.2">
      <c r="A2374"/>
      <c r="B2374"/>
      <c r="C2374"/>
      <c r="D2374"/>
      <c r="E2374"/>
      <c r="F2374"/>
      <c r="G2374" s="28"/>
      <c r="H2374"/>
      <c r="I2374"/>
      <c r="J2374"/>
      <c r="K2374"/>
      <c r="L2374"/>
      <c r="M2374"/>
      <c r="N2374"/>
      <c r="O2374"/>
    </row>
    <row r="2375" spans="1:15" ht="12.75" x14ac:dyDescent="0.2">
      <c r="A2375"/>
      <c r="B2375"/>
      <c r="C2375"/>
      <c r="D2375"/>
      <c r="E2375"/>
      <c r="F2375"/>
      <c r="G2375" s="28"/>
      <c r="H2375"/>
      <c r="I2375"/>
      <c r="J2375"/>
      <c r="K2375"/>
      <c r="L2375"/>
      <c r="M2375"/>
      <c r="N2375"/>
      <c r="O2375"/>
    </row>
    <row r="2376" spans="1:15" ht="12.75" x14ac:dyDescent="0.2">
      <c r="A2376"/>
      <c r="B2376"/>
      <c r="C2376"/>
      <c r="D2376"/>
      <c r="E2376"/>
      <c r="F2376"/>
      <c r="G2376" s="28"/>
      <c r="H2376"/>
      <c r="I2376"/>
      <c r="J2376"/>
      <c r="K2376"/>
      <c r="L2376"/>
      <c r="M2376"/>
      <c r="N2376"/>
      <c r="O2376"/>
    </row>
    <row r="2377" spans="1:15" ht="12.75" x14ac:dyDescent="0.2">
      <c r="A2377"/>
      <c r="B2377"/>
      <c r="C2377"/>
      <c r="D2377"/>
      <c r="E2377"/>
      <c r="F2377"/>
      <c r="G2377" s="28"/>
      <c r="H2377"/>
      <c r="I2377"/>
      <c r="J2377"/>
      <c r="K2377"/>
      <c r="L2377"/>
      <c r="M2377"/>
      <c r="N2377"/>
      <c r="O2377"/>
    </row>
    <row r="2378" spans="1:15" ht="12.75" x14ac:dyDescent="0.2">
      <c r="A2378"/>
      <c r="B2378"/>
      <c r="C2378"/>
      <c r="D2378"/>
      <c r="E2378"/>
      <c r="F2378"/>
      <c r="G2378" s="28"/>
      <c r="H2378"/>
      <c r="I2378"/>
      <c r="J2378"/>
      <c r="K2378"/>
      <c r="L2378"/>
      <c r="M2378"/>
      <c r="N2378"/>
      <c r="O2378"/>
    </row>
    <row r="2379" spans="1:15" ht="12.75" x14ac:dyDescent="0.2">
      <c r="A2379"/>
      <c r="B2379"/>
      <c r="C2379"/>
      <c r="D2379"/>
      <c r="E2379"/>
      <c r="F2379"/>
      <c r="G2379" s="28"/>
      <c r="H2379"/>
      <c r="I2379"/>
      <c r="J2379"/>
      <c r="K2379"/>
      <c r="L2379"/>
      <c r="M2379"/>
      <c r="N2379"/>
      <c r="O2379"/>
    </row>
    <row r="2380" spans="1:15" ht="12.75" x14ac:dyDescent="0.2">
      <c r="A2380"/>
      <c r="B2380"/>
      <c r="C2380"/>
      <c r="D2380"/>
      <c r="E2380"/>
      <c r="F2380"/>
      <c r="G2380" s="28"/>
      <c r="H2380"/>
      <c r="I2380"/>
      <c r="J2380"/>
      <c r="K2380"/>
      <c r="L2380"/>
      <c r="M2380"/>
      <c r="N2380"/>
      <c r="O2380"/>
    </row>
    <row r="2381" spans="1:15" ht="12.75" x14ac:dyDescent="0.2">
      <c r="A2381"/>
      <c r="B2381"/>
      <c r="C2381"/>
      <c r="D2381"/>
      <c r="E2381"/>
      <c r="F2381"/>
      <c r="G2381" s="28"/>
      <c r="H2381"/>
      <c r="I2381"/>
      <c r="J2381"/>
      <c r="K2381"/>
      <c r="L2381"/>
      <c r="M2381"/>
      <c r="N2381"/>
      <c r="O2381"/>
    </row>
    <row r="2382" spans="1:15" ht="12.75" x14ac:dyDescent="0.2">
      <c r="A2382"/>
      <c r="B2382"/>
      <c r="C2382"/>
      <c r="D2382"/>
      <c r="E2382"/>
      <c r="F2382"/>
      <c r="G2382" s="28"/>
      <c r="H2382"/>
      <c r="I2382"/>
      <c r="J2382"/>
      <c r="K2382"/>
      <c r="L2382"/>
      <c r="M2382"/>
      <c r="N2382"/>
      <c r="O2382"/>
    </row>
    <row r="2383" spans="1:15" ht="12.75" x14ac:dyDescent="0.2">
      <c r="A2383"/>
      <c r="B2383"/>
      <c r="C2383"/>
      <c r="D2383"/>
      <c r="E2383"/>
      <c r="F2383"/>
      <c r="G2383" s="28"/>
      <c r="H2383"/>
      <c r="I2383"/>
      <c r="J2383"/>
      <c r="K2383"/>
      <c r="L2383"/>
      <c r="M2383"/>
      <c r="N2383"/>
      <c r="O2383"/>
    </row>
    <row r="2384" spans="1:15" ht="12.75" x14ac:dyDescent="0.2">
      <c r="A2384"/>
      <c r="B2384"/>
      <c r="C2384"/>
      <c r="D2384"/>
      <c r="E2384"/>
      <c r="F2384"/>
      <c r="G2384" s="28"/>
      <c r="H2384"/>
      <c r="I2384"/>
      <c r="J2384"/>
      <c r="K2384"/>
      <c r="L2384"/>
      <c r="M2384"/>
      <c r="N2384"/>
      <c r="O2384"/>
    </row>
    <row r="2385" spans="1:15" ht="12.75" x14ac:dyDescent="0.2">
      <c r="A2385"/>
      <c r="B2385"/>
      <c r="C2385"/>
      <c r="D2385"/>
      <c r="E2385"/>
      <c r="F2385"/>
      <c r="G2385" s="28"/>
      <c r="H2385"/>
      <c r="I2385"/>
      <c r="J2385"/>
      <c r="K2385"/>
      <c r="L2385"/>
      <c r="M2385"/>
      <c r="N2385"/>
      <c r="O2385"/>
    </row>
    <row r="2386" spans="1:15" ht="12.75" x14ac:dyDescent="0.2">
      <c r="A2386"/>
      <c r="B2386"/>
      <c r="C2386"/>
      <c r="D2386"/>
      <c r="E2386"/>
      <c r="F2386"/>
      <c r="G2386" s="28"/>
      <c r="H2386"/>
      <c r="I2386"/>
      <c r="J2386"/>
      <c r="K2386"/>
      <c r="L2386"/>
      <c r="M2386"/>
      <c r="N2386"/>
      <c r="O2386"/>
    </row>
    <row r="2387" spans="1:15" ht="12.75" x14ac:dyDescent="0.2">
      <c r="A2387"/>
      <c r="B2387"/>
      <c r="C2387"/>
      <c r="D2387"/>
      <c r="E2387"/>
      <c r="F2387"/>
      <c r="G2387" s="28"/>
      <c r="H2387"/>
      <c r="I2387"/>
      <c r="J2387"/>
      <c r="K2387"/>
      <c r="L2387"/>
      <c r="M2387"/>
      <c r="N2387"/>
      <c r="O2387"/>
    </row>
    <row r="2388" spans="1:15" ht="12.75" x14ac:dyDescent="0.2">
      <c r="A2388"/>
      <c r="B2388"/>
      <c r="C2388"/>
      <c r="D2388"/>
      <c r="E2388"/>
      <c r="F2388"/>
      <c r="G2388" s="28"/>
      <c r="H2388"/>
      <c r="I2388"/>
      <c r="J2388"/>
      <c r="K2388"/>
      <c r="L2388"/>
      <c r="M2388"/>
      <c r="N2388"/>
      <c r="O2388"/>
    </row>
    <row r="2389" spans="1:15" ht="12.75" x14ac:dyDescent="0.2">
      <c r="A2389"/>
      <c r="B2389"/>
      <c r="C2389"/>
      <c r="D2389"/>
      <c r="E2389"/>
      <c r="F2389"/>
      <c r="G2389" s="28"/>
      <c r="H2389"/>
      <c r="I2389"/>
      <c r="J2389"/>
      <c r="K2389"/>
      <c r="L2389"/>
      <c r="M2389"/>
      <c r="N2389"/>
      <c r="O2389"/>
    </row>
    <row r="2390" spans="1:15" ht="12.75" x14ac:dyDescent="0.2">
      <c r="A2390"/>
      <c r="B2390"/>
      <c r="C2390"/>
      <c r="D2390"/>
      <c r="E2390"/>
      <c r="F2390"/>
      <c r="G2390" s="28"/>
      <c r="H2390"/>
      <c r="I2390"/>
      <c r="J2390"/>
      <c r="K2390"/>
      <c r="L2390"/>
      <c r="M2390"/>
      <c r="N2390"/>
      <c r="O2390"/>
    </row>
    <row r="2391" spans="1:15" ht="12.75" x14ac:dyDescent="0.2">
      <c r="A2391"/>
      <c r="B2391"/>
      <c r="C2391"/>
      <c r="D2391"/>
      <c r="E2391"/>
      <c r="F2391"/>
      <c r="G2391" s="28"/>
      <c r="H2391"/>
      <c r="I2391"/>
      <c r="J2391"/>
      <c r="K2391"/>
      <c r="L2391"/>
      <c r="M2391"/>
      <c r="N2391"/>
      <c r="O2391"/>
    </row>
    <row r="2392" spans="1:15" ht="12.75" x14ac:dyDescent="0.2">
      <c r="A2392"/>
      <c r="B2392"/>
      <c r="C2392"/>
      <c r="D2392"/>
      <c r="E2392"/>
      <c r="F2392"/>
      <c r="G2392" s="28"/>
      <c r="H2392"/>
      <c r="I2392"/>
      <c r="J2392"/>
      <c r="K2392"/>
      <c r="L2392"/>
      <c r="M2392"/>
      <c r="N2392"/>
      <c r="O2392"/>
    </row>
    <row r="2393" spans="1:15" ht="12.75" x14ac:dyDescent="0.2">
      <c r="A2393"/>
      <c r="B2393"/>
      <c r="C2393"/>
      <c r="D2393"/>
      <c r="E2393"/>
      <c r="F2393"/>
      <c r="G2393" s="28"/>
      <c r="H2393"/>
      <c r="I2393"/>
      <c r="J2393"/>
      <c r="K2393"/>
      <c r="L2393"/>
      <c r="M2393"/>
      <c r="N2393"/>
      <c r="O2393"/>
    </row>
    <row r="2394" spans="1:15" ht="12.75" x14ac:dyDescent="0.2">
      <c r="A2394"/>
      <c r="B2394"/>
      <c r="C2394"/>
      <c r="D2394"/>
      <c r="E2394"/>
      <c r="F2394"/>
      <c r="G2394" s="28"/>
      <c r="H2394"/>
      <c r="I2394"/>
      <c r="J2394"/>
      <c r="K2394"/>
      <c r="L2394"/>
      <c r="M2394"/>
      <c r="N2394"/>
      <c r="O2394"/>
    </row>
    <row r="2395" spans="1:15" ht="12.75" x14ac:dyDescent="0.2">
      <c r="A2395"/>
      <c r="B2395"/>
      <c r="C2395"/>
      <c r="D2395"/>
      <c r="E2395"/>
      <c r="F2395"/>
      <c r="G2395" s="28"/>
      <c r="H2395"/>
      <c r="I2395"/>
      <c r="J2395"/>
      <c r="K2395"/>
      <c r="L2395"/>
      <c r="M2395"/>
      <c r="N2395"/>
      <c r="O2395"/>
    </row>
    <row r="2396" spans="1:15" ht="12.75" x14ac:dyDescent="0.2">
      <c r="A2396"/>
      <c r="B2396"/>
      <c r="C2396"/>
      <c r="D2396"/>
      <c r="E2396"/>
      <c r="F2396"/>
      <c r="G2396" s="28"/>
      <c r="H2396"/>
      <c r="I2396"/>
      <c r="J2396"/>
      <c r="K2396"/>
      <c r="L2396"/>
      <c r="M2396"/>
      <c r="N2396"/>
      <c r="O2396"/>
    </row>
    <row r="2397" spans="1:15" ht="12.75" x14ac:dyDescent="0.2">
      <c r="A2397"/>
      <c r="B2397"/>
      <c r="C2397"/>
      <c r="D2397"/>
      <c r="E2397"/>
      <c r="F2397"/>
      <c r="G2397" s="28"/>
      <c r="H2397"/>
      <c r="I2397"/>
      <c r="J2397"/>
      <c r="K2397"/>
      <c r="L2397"/>
      <c r="M2397"/>
      <c r="N2397"/>
      <c r="O2397"/>
    </row>
    <row r="2398" spans="1:15" ht="12.75" x14ac:dyDescent="0.2">
      <c r="A2398"/>
      <c r="B2398"/>
      <c r="C2398"/>
      <c r="D2398"/>
      <c r="E2398"/>
      <c r="F2398"/>
      <c r="G2398" s="28"/>
      <c r="H2398"/>
      <c r="I2398"/>
      <c r="J2398"/>
      <c r="K2398"/>
      <c r="L2398"/>
      <c r="M2398"/>
      <c r="N2398"/>
      <c r="O2398"/>
    </row>
    <row r="2399" spans="1:15" ht="12.75" x14ac:dyDescent="0.2">
      <c r="A2399"/>
      <c r="B2399"/>
      <c r="C2399"/>
      <c r="D2399"/>
      <c r="E2399"/>
      <c r="F2399"/>
      <c r="G2399" s="28"/>
      <c r="H2399"/>
      <c r="I2399"/>
      <c r="J2399"/>
      <c r="K2399"/>
      <c r="L2399"/>
      <c r="M2399"/>
      <c r="N2399"/>
      <c r="O2399"/>
    </row>
    <row r="2400" spans="1:15" ht="12.75" x14ac:dyDescent="0.2">
      <c r="A2400"/>
      <c r="B2400"/>
      <c r="C2400"/>
      <c r="D2400"/>
      <c r="E2400"/>
      <c r="F2400"/>
      <c r="G2400" s="28"/>
      <c r="H2400"/>
      <c r="I2400"/>
      <c r="J2400"/>
      <c r="K2400"/>
      <c r="L2400"/>
      <c r="M2400"/>
      <c r="N2400"/>
      <c r="O2400"/>
    </row>
    <row r="2401" spans="1:15" ht="12.75" x14ac:dyDescent="0.2">
      <c r="A2401"/>
      <c r="B2401"/>
      <c r="C2401"/>
      <c r="D2401"/>
      <c r="E2401"/>
      <c r="F2401"/>
      <c r="G2401" s="28"/>
      <c r="H2401"/>
      <c r="I2401"/>
      <c r="J2401"/>
      <c r="K2401"/>
      <c r="L2401"/>
      <c r="M2401"/>
      <c r="N2401"/>
      <c r="O2401"/>
    </row>
    <row r="2402" spans="1:15" ht="12.75" x14ac:dyDescent="0.2">
      <c r="A2402"/>
      <c r="B2402"/>
      <c r="C2402"/>
      <c r="D2402"/>
      <c r="E2402"/>
      <c r="F2402"/>
      <c r="G2402" s="28"/>
      <c r="H2402"/>
      <c r="I2402"/>
      <c r="J2402"/>
      <c r="K2402"/>
      <c r="L2402"/>
      <c r="M2402"/>
      <c r="N2402"/>
      <c r="O2402"/>
    </row>
    <row r="2403" spans="1:15" ht="12.75" x14ac:dyDescent="0.2">
      <c r="A2403"/>
      <c r="B2403"/>
      <c r="C2403"/>
      <c r="D2403"/>
      <c r="E2403"/>
      <c r="F2403"/>
      <c r="G2403" s="28"/>
      <c r="H2403"/>
      <c r="I2403"/>
      <c r="J2403"/>
      <c r="K2403"/>
      <c r="L2403"/>
      <c r="M2403"/>
      <c r="N2403"/>
      <c r="O2403"/>
    </row>
    <row r="2404" spans="1:15" ht="12.75" x14ac:dyDescent="0.2">
      <c r="A2404"/>
      <c r="B2404"/>
      <c r="C2404"/>
      <c r="D2404"/>
      <c r="E2404"/>
      <c r="F2404"/>
      <c r="G2404" s="28"/>
      <c r="H2404"/>
      <c r="I2404"/>
      <c r="J2404"/>
      <c r="K2404"/>
      <c r="L2404"/>
      <c r="M2404"/>
      <c r="N2404"/>
      <c r="O2404"/>
    </row>
    <row r="2405" spans="1:15" ht="12.75" x14ac:dyDescent="0.2">
      <c r="A2405"/>
      <c r="B2405"/>
      <c r="C2405"/>
      <c r="D2405"/>
      <c r="E2405"/>
      <c r="F2405"/>
      <c r="G2405" s="28"/>
      <c r="H2405"/>
      <c r="I2405"/>
      <c r="J2405"/>
      <c r="K2405"/>
      <c r="L2405"/>
      <c r="M2405"/>
      <c r="N2405"/>
      <c r="O2405"/>
    </row>
    <row r="2406" spans="1:15" ht="12.75" x14ac:dyDescent="0.2">
      <c r="A2406"/>
      <c r="B2406"/>
      <c r="C2406"/>
      <c r="D2406"/>
      <c r="E2406"/>
      <c r="F2406"/>
      <c r="G2406" s="28"/>
      <c r="H2406"/>
      <c r="I2406"/>
      <c r="J2406"/>
      <c r="K2406"/>
      <c r="L2406"/>
      <c r="M2406"/>
      <c r="N2406"/>
      <c r="O2406"/>
    </row>
    <row r="2407" spans="1:15" ht="12.75" x14ac:dyDescent="0.2">
      <c r="A2407"/>
      <c r="B2407"/>
      <c r="C2407"/>
      <c r="D2407"/>
      <c r="E2407"/>
      <c r="F2407"/>
      <c r="G2407" s="28"/>
      <c r="H2407"/>
      <c r="I2407"/>
      <c r="J2407"/>
      <c r="K2407"/>
      <c r="L2407"/>
      <c r="M2407"/>
      <c r="N2407"/>
      <c r="O2407"/>
    </row>
    <row r="2408" spans="1:15" ht="12.75" x14ac:dyDescent="0.2">
      <c r="A2408"/>
      <c r="B2408"/>
      <c r="C2408"/>
      <c r="D2408"/>
      <c r="E2408"/>
      <c r="F2408"/>
      <c r="G2408" s="28"/>
      <c r="H2408"/>
      <c r="I2408"/>
      <c r="J2408"/>
      <c r="K2408"/>
      <c r="L2408"/>
      <c r="M2408"/>
      <c r="N2408"/>
      <c r="O2408"/>
    </row>
    <row r="2409" spans="1:15" ht="12.75" x14ac:dyDescent="0.2">
      <c r="A2409"/>
      <c r="B2409"/>
      <c r="C2409"/>
      <c r="D2409"/>
      <c r="E2409"/>
      <c r="F2409"/>
      <c r="G2409" s="28"/>
      <c r="H2409"/>
      <c r="I2409"/>
      <c r="J2409"/>
      <c r="K2409"/>
      <c r="L2409"/>
      <c r="M2409"/>
      <c r="N2409"/>
      <c r="O2409"/>
    </row>
    <row r="2410" spans="1:15" ht="12.75" x14ac:dyDescent="0.2">
      <c r="A2410"/>
      <c r="B2410"/>
      <c r="C2410"/>
      <c r="D2410"/>
      <c r="E2410"/>
      <c r="F2410"/>
      <c r="G2410" s="28"/>
      <c r="H2410"/>
      <c r="I2410"/>
      <c r="J2410"/>
      <c r="K2410"/>
      <c r="L2410"/>
      <c r="M2410"/>
      <c r="N2410"/>
      <c r="O2410"/>
    </row>
    <row r="2411" spans="1:15" ht="12.75" x14ac:dyDescent="0.2">
      <c r="A2411"/>
      <c r="B2411"/>
      <c r="C2411"/>
      <c r="D2411"/>
      <c r="E2411"/>
      <c r="F2411"/>
      <c r="G2411" s="28"/>
      <c r="H2411"/>
      <c r="I2411"/>
      <c r="J2411"/>
      <c r="K2411"/>
      <c r="L2411"/>
      <c r="M2411"/>
      <c r="N2411"/>
      <c r="O2411"/>
    </row>
    <row r="2412" spans="1:15" ht="12.75" x14ac:dyDescent="0.2">
      <c r="A2412"/>
      <c r="B2412"/>
      <c r="C2412"/>
      <c r="D2412"/>
      <c r="E2412"/>
      <c r="F2412"/>
      <c r="G2412" s="28"/>
      <c r="H2412"/>
      <c r="I2412"/>
      <c r="J2412"/>
      <c r="K2412"/>
      <c r="L2412"/>
      <c r="M2412"/>
      <c r="N2412"/>
      <c r="O2412"/>
    </row>
    <row r="2413" spans="1:15" ht="12.75" x14ac:dyDescent="0.2">
      <c r="A2413"/>
      <c r="B2413"/>
      <c r="C2413"/>
      <c r="D2413"/>
      <c r="E2413"/>
      <c r="F2413"/>
      <c r="G2413" s="28"/>
      <c r="H2413"/>
      <c r="I2413"/>
      <c r="J2413"/>
      <c r="K2413"/>
      <c r="L2413"/>
      <c r="M2413"/>
      <c r="N2413"/>
      <c r="O2413"/>
    </row>
    <row r="2414" spans="1:15" ht="12.75" x14ac:dyDescent="0.2">
      <c r="A2414"/>
      <c r="B2414"/>
      <c r="C2414"/>
      <c r="D2414"/>
      <c r="E2414"/>
      <c r="F2414"/>
      <c r="G2414" s="28"/>
      <c r="H2414"/>
      <c r="I2414"/>
      <c r="J2414"/>
      <c r="K2414"/>
      <c r="L2414"/>
      <c r="M2414"/>
      <c r="N2414"/>
      <c r="O2414"/>
    </row>
    <row r="2415" spans="1:15" ht="12.75" x14ac:dyDescent="0.2">
      <c r="A2415"/>
      <c r="B2415"/>
      <c r="C2415"/>
      <c r="D2415"/>
      <c r="E2415"/>
      <c r="F2415"/>
      <c r="G2415" s="28"/>
      <c r="H2415"/>
      <c r="I2415"/>
      <c r="J2415"/>
      <c r="K2415"/>
      <c r="L2415"/>
      <c r="M2415"/>
      <c r="N2415"/>
      <c r="O2415"/>
    </row>
    <row r="2416" spans="1:15" ht="12.75" x14ac:dyDescent="0.2">
      <c r="A2416"/>
      <c r="B2416"/>
      <c r="C2416"/>
      <c r="D2416"/>
      <c r="E2416"/>
      <c r="F2416"/>
      <c r="G2416" s="28"/>
      <c r="H2416"/>
      <c r="I2416"/>
      <c r="J2416"/>
      <c r="K2416"/>
      <c r="L2416"/>
      <c r="M2416"/>
      <c r="N2416"/>
      <c r="O2416"/>
    </row>
    <row r="2417" spans="1:15" ht="12.75" x14ac:dyDescent="0.2">
      <c r="A2417"/>
      <c r="B2417"/>
      <c r="C2417"/>
      <c r="D2417"/>
      <c r="E2417"/>
      <c r="F2417"/>
      <c r="G2417" s="28"/>
      <c r="H2417"/>
      <c r="I2417"/>
      <c r="J2417"/>
      <c r="K2417"/>
      <c r="L2417"/>
      <c r="M2417"/>
      <c r="N2417"/>
      <c r="O2417"/>
    </row>
    <row r="2418" spans="1:15" ht="12.75" x14ac:dyDescent="0.2">
      <c r="A2418"/>
      <c r="B2418"/>
      <c r="C2418"/>
      <c r="D2418"/>
      <c r="E2418"/>
      <c r="F2418"/>
      <c r="G2418" s="28"/>
      <c r="H2418"/>
      <c r="I2418"/>
      <c r="J2418"/>
      <c r="K2418"/>
      <c r="L2418"/>
      <c r="M2418"/>
      <c r="N2418"/>
      <c r="O2418"/>
    </row>
    <row r="2419" spans="1:15" ht="12.75" x14ac:dyDescent="0.2">
      <c r="A2419"/>
      <c r="B2419"/>
      <c r="C2419"/>
      <c r="D2419"/>
      <c r="E2419"/>
      <c r="F2419"/>
      <c r="G2419" s="28"/>
      <c r="H2419"/>
      <c r="I2419"/>
      <c r="J2419"/>
      <c r="K2419"/>
      <c r="L2419"/>
      <c r="M2419"/>
      <c r="N2419"/>
      <c r="O2419"/>
    </row>
    <row r="2420" spans="1:15" ht="12.75" x14ac:dyDescent="0.2">
      <c r="A2420"/>
      <c r="B2420"/>
      <c r="C2420"/>
      <c r="D2420"/>
      <c r="E2420"/>
      <c r="F2420"/>
      <c r="G2420" s="28"/>
      <c r="H2420"/>
      <c r="I2420"/>
      <c r="J2420"/>
      <c r="K2420"/>
      <c r="L2420"/>
      <c r="M2420"/>
      <c r="N2420"/>
      <c r="O2420"/>
    </row>
    <row r="2421" spans="1:15" ht="12.75" x14ac:dyDescent="0.2">
      <c r="A2421"/>
      <c r="B2421"/>
      <c r="C2421"/>
      <c r="D2421"/>
      <c r="E2421"/>
      <c r="F2421"/>
      <c r="G2421" s="28"/>
      <c r="H2421"/>
      <c r="I2421"/>
      <c r="J2421"/>
      <c r="K2421"/>
      <c r="L2421"/>
      <c r="M2421"/>
      <c r="N2421"/>
      <c r="O2421"/>
    </row>
    <row r="2422" spans="1:15" ht="12.75" x14ac:dyDescent="0.2">
      <c r="A2422"/>
      <c r="B2422"/>
      <c r="C2422"/>
      <c r="D2422"/>
      <c r="E2422"/>
      <c r="F2422"/>
      <c r="G2422" s="28"/>
      <c r="H2422"/>
      <c r="I2422"/>
      <c r="J2422"/>
      <c r="K2422"/>
      <c r="L2422"/>
      <c r="M2422"/>
      <c r="N2422"/>
      <c r="O2422"/>
    </row>
    <row r="2423" spans="1:15" ht="12.75" x14ac:dyDescent="0.2">
      <c r="A2423"/>
      <c r="B2423"/>
      <c r="C2423"/>
      <c r="D2423"/>
      <c r="E2423"/>
      <c r="F2423"/>
      <c r="G2423" s="28"/>
      <c r="H2423"/>
      <c r="I2423"/>
      <c r="J2423"/>
      <c r="K2423"/>
      <c r="L2423"/>
      <c r="M2423"/>
      <c r="N2423"/>
      <c r="O2423"/>
    </row>
    <row r="2424" spans="1:15" ht="12.75" x14ac:dyDescent="0.2">
      <c r="A2424"/>
      <c r="B2424"/>
      <c r="C2424"/>
      <c r="D2424"/>
      <c r="E2424"/>
      <c r="F2424"/>
      <c r="G2424" s="28"/>
      <c r="H2424"/>
      <c r="I2424"/>
      <c r="J2424"/>
      <c r="K2424"/>
      <c r="L2424"/>
      <c r="M2424"/>
      <c r="N2424"/>
      <c r="O2424"/>
    </row>
    <row r="2425" spans="1:15" ht="12.75" x14ac:dyDescent="0.2">
      <c r="A2425"/>
      <c r="B2425"/>
      <c r="C2425"/>
      <c r="D2425"/>
      <c r="E2425"/>
      <c r="F2425"/>
      <c r="G2425" s="28"/>
      <c r="H2425"/>
      <c r="I2425"/>
      <c r="J2425"/>
      <c r="K2425"/>
      <c r="L2425"/>
      <c r="M2425"/>
      <c r="N2425"/>
      <c r="O2425"/>
    </row>
    <row r="2426" spans="1:15" ht="12.75" x14ac:dyDescent="0.2">
      <c r="A2426"/>
      <c r="B2426"/>
      <c r="C2426"/>
      <c r="D2426"/>
      <c r="E2426"/>
      <c r="F2426"/>
      <c r="G2426" s="28"/>
      <c r="H2426"/>
      <c r="I2426"/>
      <c r="J2426"/>
      <c r="K2426"/>
      <c r="L2426"/>
      <c r="M2426"/>
      <c r="N2426"/>
      <c r="O2426"/>
    </row>
    <row r="2427" spans="1:15" ht="12.75" x14ac:dyDescent="0.2">
      <c r="A2427"/>
      <c r="B2427"/>
      <c r="C2427"/>
      <c r="D2427"/>
      <c r="E2427"/>
      <c r="F2427"/>
      <c r="G2427" s="28"/>
      <c r="H2427"/>
      <c r="I2427"/>
      <c r="J2427"/>
      <c r="K2427"/>
      <c r="L2427"/>
      <c r="M2427"/>
      <c r="N2427"/>
      <c r="O2427"/>
    </row>
    <row r="2428" spans="1:15" ht="12.75" x14ac:dyDescent="0.2">
      <c r="A2428"/>
      <c r="B2428"/>
      <c r="C2428"/>
      <c r="D2428"/>
      <c r="E2428"/>
      <c r="F2428"/>
      <c r="G2428" s="28"/>
      <c r="H2428"/>
      <c r="I2428"/>
      <c r="J2428"/>
      <c r="K2428"/>
      <c r="L2428"/>
      <c r="M2428"/>
      <c r="N2428"/>
      <c r="O2428"/>
    </row>
    <row r="2429" spans="1:15" ht="12.75" x14ac:dyDescent="0.2">
      <c r="A2429"/>
      <c r="B2429"/>
      <c r="C2429"/>
      <c r="D2429"/>
      <c r="E2429"/>
      <c r="F2429"/>
      <c r="G2429" s="28"/>
      <c r="H2429"/>
      <c r="I2429"/>
      <c r="J2429"/>
      <c r="K2429"/>
      <c r="L2429"/>
      <c r="M2429"/>
      <c r="N2429"/>
      <c r="O2429"/>
    </row>
    <row r="2430" spans="1:15" ht="12.75" x14ac:dyDescent="0.2">
      <c r="A2430"/>
      <c r="B2430"/>
      <c r="C2430"/>
      <c r="D2430"/>
      <c r="E2430"/>
      <c r="F2430"/>
      <c r="G2430" s="28"/>
      <c r="H2430"/>
      <c r="I2430"/>
      <c r="J2430"/>
      <c r="K2430"/>
      <c r="L2430"/>
      <c r="M2430"/>
      <c r="N2430"/>
      <c r="O2430"/>
    </row>
    <row r="2431" spans="1:15" ht="12.75" x14ac:dyDescent="0.2">
      <c r="A2431"/>
      <c r="B2431"/>
      <c r="C2431"/>
      <c r="D2431"/>
      <c r="E2431"/>
      <c r="F2431"/>
      <c r="G2431" s="28"/>
      <c r="H2431"/>
      <c r="I2431"/>
      <c r="J2431"/>
      <c r="K2431"/>
      <c r="L2431"/>
      <c r="M2431"/>
      <c r="N2431"/>
      <c r="O2431"/>
    </row>
    <row r="2432" spans="1:15" ht="12.75" x14ac:dyDescent="0.2">
      <c r="A2432"/>
      <c r="B2432"/>
      <c r="C2432"/>
      <c r="D2432"/>
      <c r="E2432"/>
      <c r="F2432"/>
      <c r="G2432" s="28"/>
      <c r="H2432"/>
      <c r="I2432"/>
      <c r="J2432"/>
      <c r="K2432"/>
      <c r="L2432"/>
      <c r="M2432"/>
      <c r="N2432"/>
      <c r="O2432"/>
    </row>
    <row r="2433" spans="1:15" ht="12.75" x14ac:dyDescent="0.2">
      <c r="A2433"/>
      <c r="B2433"/>
      <c r="C2433"/>
      <c r="D2433"/>
      <c r="E2433"/>
      <c r="F2433"/>
      <c r="G2433" s="28"/>
      <c r="H2433"/>
      <c r="I2433"/>
      <c r="J2433"/>
      <c r="K2433"/>
      <c r="L2433"/>
      <c r="M2433"/>
      <c r="N2433"/>
      <c r="O2433"/>
    </row>
    <row r="2434" spans="1:15" ht="12.75" x14ac:dyDescent="0.2">
      <c r="A2434"/>
      <c r="B2434"/>
      <c r="C2434"/>
      <c r="D2434"/>
      <c r="E2434"/>
      <c r="F2434"/>
      <c r="G2434" s="28"/>
      <c r="H2434"/>
      <c r="I2434"/>
      <c r="J2434"/>
      <c r="K2434"/>
      <c r="L2434"/>
      <c r="M2434"/>
      <c r="N2434"/>
      <c r="O2434"/>
    </row>
    <row r="2435" spans="1:15" ht="12.75" x14ac:dyDescent="0.2">
      <c r="A2435"/>
      <c r="B2435"/>
      <c r="C2435"/>
      <c r="D2435"/>
      <c r="E2435"/>
      <c r="F2435"/>
      <c r="G2435" s="28"/>
      <c r="H2435"/>
      <c r="I2435"/>
      <c r="J2435"/>
      <c r="K2435"/>
      <c r="L2435"/>
      <c r="M2435"/>
      <c r="N2435"/>
      <c r="O2435"/>
    </row>
    <row r="2436" spans="1:15" ht="12.75" x14ac:dyDescent="0.2">
      <c r="A2436"/>
      <c r="B2436"/>
      <c r="C2436"/>
      <c r="D2436"/>
      <c r="E2436"/>
      <c r="F2436"/>
      <c r="G2436" s="28"/>
      <c r="H2436"/>
      <c r="I2436"/>
      <c r="J2436"/>
      <c r="K2436"/>
      <c r="L2436"/>
      <c r="M2436"/>
      <c r="N2436"/>
      <c r="O2436"/>
    </row>
    <row r="2437" spans="1:15" ht="12.75" x14ac:dyDescent="0.2">
      <c r="A2437"/>
      <c r="B2437"/>
      <c r="C2437"/>
      <c r="D2437"/>
      <c r="E2437"/>
      <c r="F2437"/>
      <c r="G2437" s="28"/>
      <c r="H2437"/>
      <c r="I2437"/>
      <c r="J2437"/>
      <c r="K2437"/>
      <c r="L2437"/>
      <c r="M2437"/>
      <c r="N2437"/>
      <c r="O2437"/>
    </row>
    <row r="2438" spans="1:15" ht="12.75" x14ac:dyDescent="0.2">
      <c r="A2438"/>
      <c r="B2438"/>
      <c r="C2438"/>
      <c r="D2438"/>
      <c r="E2438"/>
      <c r="F2438"/>
      <c r="G2438" s="28"/>
      <c r="H2438"/>
      <c r="I2438"/>
      <c r="J2438"/>
      <c r="K2438"/>
      <c r="L2438"/>
      <c r="M2438"/>
      <c r="N2438"/>
      <c r="O2438"/>
    </row>
    <row r="2439" spans="1:15" ht="12.75" x14ac:dyDescent="0.2">
      <c r="A2439"/>
      <c r="B2439"/>
      <c r="C2439"/>
      <c r="D2439"/>
      <c r="E2439"/>
      <c r="F2439"/>
      <c r="G2439" s="28"/>
      <c r="H2439"/>
      <c r="I2439"/>
      <c r="J2439"/>
      <c r="K2439"/>
      <c r="L2439"/>
      <c r="M2439"/>
      <c r="N2439"/>
      <c r="O2439"/>
    </row>
    <row r="2440" spans="1:15" ht="12.75" x14ac:dyDescent="0.2">
      <c r="A2440"/>
      <c r="B2440"/>
      <c r="C2440"/>
      <c r="D2440"/>
      <c r="E2440"/>
      <c r="F2440"/>
      <c r="G2440" s="28"/>
      <c r="H2440"/>
      <c r="I2440"/>
      <c r="J2440"/>
      <c r="K2440"/>
      <c r="L2440"/>
      <c r="M2440"/>
      <c r="N2440"/>
      <c r="O2440"/>
    </row>
    <row r="2441" spans="1:15" ht="12.75" x14ac:dyDescent="0.2">
      <c r="A2441"/>
      <c r="B2441"/>
      <c r="C2441"/>
      <c r="D2441"/>
      <c r="E2441"/>
      <c r="F2441"/>
      <c r="G2441" s="28"/>
      <c r="H2441"/>
      <c r="I2441"/>
      <c r="J2441"/>
      <c r="K2441"/>
      <c r="L2441"/>
      <c r="M2441"/>
      <c r="N2441"/>
      <c r="O2441"/>
    </row>
    <row r="2442" spans="1:15" ht="12.75" x14ac:dyDescent="0.2">
      <c r="A2442"/>
      <c r="B2442"/>
      <c r="C2442"/>
      <c r="D2442"/>
      <c r="E2442"/>
      <c r="F2442"/>
      <c r="G2442" s="28"/>
      <c r="H2442"/>
      <c r="I2442"/>
      <c r="J2442"/>
      <c r="K2442"/>
      <c r="L2442"/>
      <c r="M2442"/>
      <c r="N2442"/>
      <c r="O2442"/>
    </row>
    <row r="2443" spans="1:15" ht="12.75" x14ac:dyDescent="0.2">
      <c r="A2443"/>
      <c r="B2443"/>
      <c r="C2443"/>
      <c r="D2443"/>
      <c r="E2443"/>
      <c r="F2443"/>
      <c r="G2443" s="28"/>
      <c r="H2443"/>
      <c r="I2443"/>
      <c r="J2443"/>
      <c r="K2443"/>
      <c r="L2443"/>
      <c r="M2443"/>
      <c r="N2443"/>
      <c r="O2443"/>
    </row>
    <row r="2444" spans="1:15" ht="12.75" x14ac:dyDescent="0.2">
      <c r="A2444"/>
      <c r="B2444"/>
      <c r="C2444"/>
      <c r="D2444"/>
      <c r="E2444"/>
      <c r="F2444"/>
      <c r="G2444" s="28"/>
      <c r="H2444"/>
      <c r="I2444"/>
      <c r="J2444"/>
      <c r="K2444"/>
      <c r="L2444"/>
      <c r="M2444"/>
      <c r="N2444"/>
      <c r="O2444"/>
    </row>
    <row r="2445" spans="1:15" ht="12.75" x14ac:dyDescent="0.2">
      <c r="A2445"/>
      <c r="B2445"/>
      <c r="C2445"/>
      <c r="D2445"/>
      <c r="E2445"/>
      <c r="F2445"/>
      <c r="G2445" s="28"/>
      <c r="H2445"/>
      <c r="I2445"/>
      <c r="J2445"/>
      <c r="K2445"/>
      <c r="L2445"/>
      <c r="M2445"/>
      <c r="N2445"/>
      <c r="O2445"/>
    </row>
    <row r="2446" spans="1:15" ht="12.75" x14ac:dyDescent="0.2">
      <c r="A2446"/>
      <c r="B2446"/>
      <c r="C2446"/>
      <c r="D2446"/>
      <c r="E2446"/>
      <c r="F2446"/>
      <c r="G2446" s="28"/>
      <c r="H2446"/>
      <c r="I2446"/>
      <c r="J2446"/>
      <c r="K2446"/>
      <c r="L2446"/>
      <c r="M2446"/>
      <c r="N2446"/>
      <c r="O2446"/>
    </row>
    <row r="2447" spans="1:15" ht="12.75" x14ac:dyDescent="0.2">
      <c r="A2447"/>
      <c r="B2447"/>
      <c r="C2447"/>
      <c r="D2447"/>
      <c r="E2447"/>
      <c r="F2447"/>
      <c r="G2447" s="28"/>
      <c r="H2447"/>
      <c r="I2447"/>
      <c r="J2447"/>
      <c r="K2447"/>
      <c r="L2447"/>
      <c r="M2447"/>
      <c r="N2447"/>
      <c r="O2447"/>
    </row>
    <row r="2448" spans="1:15" ht="12.75" x14ac:dyDescent="0.2">
      <c r="A2448"/>
      <c r="B2448"/>
      <c r="C2448"/>
      <c r="D2448"/>
      <c r="E2448"/>
      <c r="F2448"/>
      <c r="G2448" s="28"/>
      <c r="H2448"/>
      <c r="I2448"/>
      <c r="J2448"/>
      <c r="K2448"/>
      <c r="L2448"/>
      <c r="M2448"/>
      <c r="N2448"/>
      <c r="O2448"/>
    </row>
    <row r="2449" spans="1:15" ht="12.75" x14ac:dyDescent="0.2">
      <c r="A2449"/>
      <c r="B2449"/>
      <c r="C2449"/>
      <c r="D2449"/>
      <c r="E2449"/>
      <c r="F2449"/>
      <c r="G2449" s="28"/>
      <c r="H2449"/>
      <c r="I2449"/>
      <c r="J2449"/>
      <c r="K2449"/>
      <c r="L2449"/>
      <c r="M2449"/>
      <c r="N2449"/>
      <c r="O2449"/>
    </row>
    <row r="2450" spans="1:15" ht="12.75" x14ac:dyDescent="0.2">
      <c r="A2450"/>
      <c r="B2450"/>
      <c r="C2450"/>
      <c r="D2450"/>
      <c r="E2450"/>
      <c r="F2450"/>
      <c r="G2450" s="28"/>
      <c r="H2450"/>
      <c r="I2450"/>
      <c r="J2450"/>
      <c r="K2450"/>
      <c r="L2450"/>
      <c r="M2450"/>
      <c r="N2450"/>
      <c r="O2450"/>
    </row>
    <row r="2451" spans="1:15" ht="12.75" x14ac:dyDescent="0.2">
      <c r="A2451"/>
      <c r="B2451"/>
      <c r="C2451"/>
      <c r="D2451"/>
      <c r="E2451"/>
      <c r="F2451"/>
      <c r="G2451" s="28"/>
      <c r="H2451"/>
      <c r="I2451"/>
      <c r="J2451"/>
      <c r="K2451"/>
      <c r="L2451"/>
      <c r="M2451"/>
      <c r="N2451"/>
      <c r="O2451"/>
    </row>
    <row r="2452" spans="1:15" ht="12.75" x14ac:dyDescent="0.2">
      <c r="A2452"/>
      <c r="B2452"/>
      <c r="C2452"/>
      <c r="D2452"/>
      <c r="E2452"/>
      <c r="F2452"/>
      <c r="G2452" s="28"/>
      <c r="H2452"/>
      <c r="I2452"/>
      <c r="J2452"/>
      <c r="K2452"/>
      <c r="L2452"/>
      <c r="M2452"/>
      <c r="N2452"/>
      <c r="O2452"/>
    </row>
    <row r="2453" spans="1:15" ht="12.75" x14ac:dyDescent="0.2">
      <c r="A2453"/>
      <c r="B2453"/>
      <c r="C2453"/>
      <c r="D2453"/>
      <c r="E2453"/>
      <c r="F2453"/>
      <c r="G2453" s="28"/>
      <c r="H2453"/>
      <c r="I2453"/>
      <c r="J2453"/>
      <c r="K2453"/>
      <c r="L2453"/>
      <c r="M2453"/>
      <c r="N2453"/>
      <c r="O2453"/>
    </row>
    <row r="2454" spans="1:15" ht="12.75" x14ac:dyDescent="0.2">
      <c r="A2454"/>
      <c r="B2454"/>
      <c r="C2454"/>
      <c r="D2454"/>
      <c r="E2454"/>
      <c r="F2454"/>
      <c r="G2454" s="28"/>
      <c r="H2454"/>
      <c r="I2454"/>
      <c r="J2454"/>
      <c r="K2454"/>
      <c r="L2454"/>
      <c r="M2454"/>
      <c r="N2454"/>
      <c r="O2454"/>
    </row>
    <row r="2455" spans="1:15" ht="12.75" x14ac:dyDescent="0.2">
      <c r="A2455"/>
      <c r="B2455"/>
      <c r="C2455"/>
      <c r="D2455"/>
      <c r="E2455"/>
      <c r="F2455"/>
      <c r="G2455" s="28"/>
      <c r="H2455"/>
      <c r="I2455"/>
      <c r="J2455"/>
      <c r="K2455"/>
      <c r="L2455"/>
      <c r="M2455"/>
      <c r="N2455"/>
      <c r="O2455"/>
    </row>
    <row r="2456" spans="1:15" ht="12.75" x14ac:dyDescent="0.2">
      <c r="A2456"/>
      <c r="B2456"/>
      <c r="C2456"/>
      <c r="D2456"/>
      <c r="E2456"/>
      <c r="F2456"/>
      <c r="G2456" s="28"/>
      <c r="H2456"/>
      <c r="I2456"/>
      <c r="J2456"/>
      <c r="K2456"/>
      <c r="L2456"/>
      <c r="M2456"/>
      <c r="N2456"/>
      <c r="O2456"/>
    </row>
    <row r="2457" spans="1:15" ht="12.75" x14ac:dyDescent="0.2">
      <c r="A2457"/>
      <c r="B2457"/>
      <c r="C2457"/>
      <c r="D2457"/>
      <c r="E2457"/>
      <c r="F2457"/>
      <c r="G2457" s="28"/>
      <c r="H2457"/>
      <c r="I2457"/>
      <c r="J2457"/>
      <c r="K2457"/>
      <c r="L2457"/>
      <c r="M2457"/>
      <c r="N2457"/>
      <c r="O2457"/>
    </row>
    <row r="2458" spans="1:15" ht="12.75" x14ac:dyDescent="0.2">
      <c r="A2458"/>
      <c r="B2458"/>
      <c r="C2458"/>
      <c r="D2458"/>
      <c r="E2458"/>
      <c r="F2458"/>
      <c r="G2458" s="28"/>
      <c r="H2458"/>
      <c r="I2458"/>
      <c r="J2458"/>
      <c r="K2458"/>
      <c r="L2458"/>
      <c r="M2458"/>
      <c r="N2458"/>
      <c r="O2458"/>
    </row>
    <row r="2459" spans="1:15" ht="12.75" x14ac:dyDescent="0.2">
      <c r="A2459"/>
      <c r="B2459"/>
      <c r="C2459"/>
      <c r="D2459"/>
      <c r="E2459"/>
      <c r="F2459"/>
      <c r="G2459" s="28"/>
      <c r="H2459"/>
      <c r="I2459"/>
      <c r="J2459"/>
      <c r="K2459"/>
      <c r="L2459"/>
      <c r="M2459"/>
      <c r="N2459"/>
      <c r="O2459"/>
    </row>
    <row r="2460" spans="1:15" ht="12.75" x14ac:dyDescent="0.2">
      <c r="A2460"/>
      <c r="B2460"/>
      <c r="C2460"/>
      <c r="D2460"/>
      <c r="E2460"/>
      <c r="F2460"/>
      <c r="G2460" s="28"/>
      <c r="H2460"/>
      <c r="I2460"/>
      <c r="J2460"/>
      <c r="K2460"/>
      <c r="L2460"/>
      <c r="M2460"/>
      <c r="N2460"/>
      <c r="O2460"/>
    </row>
    <row r="2461" spans="1:15" ht="12.75" x14ac:dyDescent="0.2">
      <c r="A2461"/>
      <c r="B2461"/>
      <c r="C2461"/>
      <c r="D2461"/>
      <c r="E2461"/>
      <c r="F2461"/>
      <c r="G2461" s="28"/>
      <c r="H2461"/>
      <c r="I2461"/>
      <c r="J2461"/>
      <c r="K2461"/>
      <c r="L2461"/>
      <c r="M2461"/>
      <c r="N2461"/>
      <c r="O2461"/>
    </row>
    <row r="2462" spans="1:15" ht="12.75" x14ac:dyDescent="0.2">
      <c r="A2462"/>
      <c r="B2462"/>
      <c r="C2462"/>
      <c r="D2462"/>
      <c r="E2462"/>
      <c r="F2462"/>
      <c r="G2462" s="28"/>
      <c r="H2462"/>
      <c r="I2462"/>
      <c r="J2462"/>
      <c r="K2462"/>
      <c r="L2462"/>
      <c r="M2462"/>
      <c r="N2462"/>
      <c r="O2462"/>
    </row>
    <row r="2463" spans="1:15" ht="12.75" x14ac:dyDescent="0.2">
      <c r="A2463"/>
      <c r="B2463"/>
      <c r="C2463"/>
      <c r="D2463"/>
      <c r="E2463"/>
      <c r="F2463"/>
      <c r="G2463" s="28"/>
      <c r="H2463"/>
      <c r="I2463"/>
      <c r="J2463"/>
      <c r="K2463"/>
      <c r="L2463"/>
      <c r="M2463"/>
      <c r="N2463"/>
      <c r="O2463"/>
    </row>
    <row r="2464" spans="1:15" ht="12.75" x14ac:dyDescent="0.2">
      <c r="A2464"/>
      <c r="B2464"/>
      <c r="C2464"/>
      <c r="D2464"/>
      <c r="E2464"/>
      <c r="F2464"/>
      <c r="G2464" s="28"/>
      <c r="H2464"/>
      <c r="I2464"/>
      <c r="J2464"/>
      <c r="K2464"/>
      <c r="L2464"/>
      <c r="M2464"/>
      <c r="N2464"/>
      <c r="O2464"/>
    </row>
    <row r="2465" spans="1:15" ht="12.75" x14ac:dyDescent="0.2">
      <c r="A2465"/>
      <c r="B2465"/>
      <c r="C2465"/>
      <c r="D2465"/>
      <c r="E2465"/>
      <c r="F2465"/>
      <c r="G2465" s="28"/>
      <c r="H2465"/>
      <c r="I2465"/>
      <c r="J2465"/>
      <c r="K2465"/>
      <c r="L2465"/>
      <c r="M2465"/>
      <c r="N2465"/>
      <c r="O2465"/>
    </row>
    <row r="2466" spans="1:15" ht="12.75" x14ac:dyDescent="0.2">
      <c r="A2466"/>
      <c r="B2466"/>
      <c r="C2466"/>
      <c r="D2466"/>
      <c r="E2466"/>
      <c r="F2466"/>
      <c r="G2466" s="28"/>
      <c r="H2466"/>
      <c r="I2466"/>
      <c r="J2466"/>
      <c r="K2466"/>
      <c r="L2466"/>
      <c r="M2466"/>
      <c r="N2466"/>
      <c r="O2466"/>
    </row>
    <row r="2467" spans="1:15" ht="12.75" x14ac:dyDescent="0.2">
      <c r="A2467"/>
      <c r="B2467"/>
      <c r="C2467"/>
      <c r="D2467"/>
      <c r="E2467"/>
      <c r="F2467"/>
      <c r="G2467" s="28"/>
      <c r="H2467"/>
      <c r="I2467"/>
      <c r="J2467"/>
      <c r="K2467"/>
      <c r="L2467"/>
      <c r="M2467"/>
      <c r="N2467"/>
      <c r="O2467"/>
    </row>
    <row r="2468" spans="1:15" ht="12.75" x14ac:dyDescent="0.2">
      <c r="A2468"/>
      <c r="B2468"/>
      <c r="C2468"/>
      <c r="D2468"/>
      <c r="E2468"/>
      <c r="F2468"/>
      <c r="G2468" s="28"/>
      <c r="H2468"/>
      <c r="I2468"/>
      <c r="J2468"/>
      <c r="K2468"/>
      <c r="L2468"/>
      <c r="M2468"/>
      <c r="N2468"/>
      <c r="O2468"/>
    </row>
    <row r="2469" spans="1:15" ht="12.75" x14ac:dyDescent="0.2">
      <c r="A2469"/>
      <c r="B2469"/>
      <c r="C2469"/>
      <c r="D2469"/>
      <c r="E2469"/>
      <c r="F2469"/>
      <c r="G2469" s="28"/>
      <c r="H2469"/>
      <c r="I2469"/>
      <c r="J2469"/>
      <c r="K2469"/>
      <c r="L2469"/>
      <c r="M2469"/>
      <c r="N2469"/>
      <c r="O2469"/>
    </row>
    <row r="2470" spans="1:15" ht="12.75" x14ac:dyDescent="0.2">
      <c r="A2470"/>
      <c r="B2470"/>
      <c r="C2470"/>
      <c r="D2470"/>
      <c r="E2470"/>
      <c r="F2470"/>
      <c r="G2470" s="28"/>
      <c r="H2470"/>
      <c r="I2470"/>
      <c r="J2470"/>
      <c r="K2470"/>
      <c r="L2470"/>
      <c r="M2470"/>
      <c r="N2470"/>
      <c r="O2470"/>
    </row>
    <row r="2471" spans="1:15" ht="12.75" x14ac:dyDescent="0.2">
      <c r="A2471"/>
      <c r="B2471"/>
      <c r="C2471"/>
      <c r="D2471"/>
      <c r="E2471"/>
      <c r="F2471"/>
      <c r="G2471" s="28"/>
      <c r="H2471"/>
      <c r="I2471"/>
      <c r="J2471"/>
      <c r="K2471"/>
      <c r="L2471"/>
      <c r="M2471"/>
      <c r="N2471"/>
      <c r="O2471"/>
    </row>
    <row r="2472" spans="1:15" ht="12.75" x14ac:dyDescent="0.2">
      <c r="A2472"/>
      <c r="B2472"/>
      <c r="C2472"/>
      <c r="D2472"/>
      <c r="E2472"/>
      <c r="F2472"/>
      <c r="G2472" s="28"/>
      <c r="H2472"/>
      <c r="I2472"/>
      <c r="J2472"/>
      <c r="K2472"/>
      <c r="L2472"/>
      <c r="M2472"/>
      <c r="N2472"/>
      <c r="O2472"/>
    </row>
    <row r="2473" spans="1:15" ht="12.75" x14ac:dyDescent="0.2">
      <c r="A2473"/>
      <c r="B2473"/>
      <c r="C2473"/>
      <c r="D2473"/>
      <c r="E2473"/>
      <c r="F2473"/>
      <c r="G2473" s="28"/>
      <c r="H2473"/>
      <c r="I2473"/>
      <c r="J2473"/>
      <c r="K2473"/>
      <c r="L2473"/>
      <c r="M2473"/>
      <c r="N2473"/>
      <c r="O2473"/>
    </row>
    <row r="2474" spans="1:15" ht="12.75" x14ac:dyDescent="0.2">
      <c r="A2474"/>
      <c r="B2474"/>
      <c r="C2474"/>
      <c r="D2474"/>
      <c r="E2474"/>
      <c r="F2474"/>
      <c r="G2474" s="28"/>
      <c r="H2474"/>
      <c r="I2474"/>
      <c r="J2474"/>
      <c r="K2474"/>
      <c r="L2474"/>
      <c r="M2474"/>
      <c r="N2474"/>
      <c r="O2474"/>
    </row>
    <row r="2475" spans="1:15" ht="12.75" x14ac:dyDescent="0.2">
      <c r="A2475"/>
      <c r="B2475"/>
      <c r="C2475"/>
      <c r="D2475"/>
      <c r="E2475"/>
      <c r="F2475"/>
      <c r="G2475" s="28"/>
      <c r="H2475"/>
      <c r="I2475"/>
      <c r="J2475"/>
      <c r="K2475"/>
      <c r="L2475"/>
      <c r="M2475"/>
      <c r="N2475"/>
      <c r="O2475"/>
    </row>
    <row r="2476" spans="1:15" ht="12.75" x14ac:dyDescent="0.2">
      <c r="A2476"/>
      <c r="B2476"/>
      <c r="C2476"/>
      <c r="D2476"/>
      <c r="E2476"/>
      <c r="F2476"/>
      <c r="G2476" s="28"/>
      <c r="H2476"/>
      <c r="I2476"/>
      <c r="J2476"/>
      <c r="K2476"/>
      <c r="L2476"/>
      <c r="M2476"/>
      <c r="N2476"/>
      <c r="O2476"/>
    </row>
    <row r="2477" spans="1:15" ht="12.75" x14ac:dyDescent="0.2">
      <c r="A2477"/>
      <c r="B2477"/>
      <c r="C2477"/>
      <c r="D2477"/>
      <c r="E2477"/>
      <c r="F2477"/>
      <c r="G2477" s="28"/>
      <c r="H2477"/>
      <c r="I2477"/>
      <c r="J2477"/>
      <c r="K2477"/>
      <c r="L2477"/>
      <c r="M2477"/>
      <c r="N2477"/>
      <c r="O2477"/>
    </row>
    <row r="2478" spans="1:15" ht="12.75" x14ac:dyDescent="0.2">
      <c r="A2478"/>
      <c r="B2478"/>
      <c r="C2478"/>
      <c r="D2478"/>
      <c r="E2478"/>
      <c r="F2478"/>
      <c r="G2478" s="28"/>
      <c r="H2478"/>
      <c r="I2478"/>
      <c r="J2478"/>
      <c r="K2478"/>
      <c r="L2478"/>
      <c r="M2478"/>
      <c r="N2478"/>
      <c r="O2478"/>
    </row>
    <row r="2479" spans="1:15" ht="12.75" x14ac:dyDescent="0.2">
      <c r="A2479"/>
      <c r="B2479"/>
      <c r="C2479"/>
      <c r="D2479"/>
      <c r="E2479"/>
      <c r="F2479"/>
      <c r="G2479" s="28"/>
      <c r="H2479"/>
      <c r="I2479"/>
      <c r="J2479"/>
      <c r="K2479"/>
      <c r="L2479"/>
      <c r="M2479"/>
      <c r="N2479"/>
      <c r="O2479"/>
    </row>
    <row r="2480" spans="1:15" ht="12.75" x14ac:dyDescent="0.2">
      <c r="A2480"/>
      <c r="B2480"/>
      <c r="C2480"/>
      <c r="D2480"/>
      <c r="E2480"/>
      <c r="F2480"/>
      <c r="G2480" s="28"/>
      <c r="H2480"/>
      <c r="I2480"/>
      <c r="J2480"/>
      <c r="K2480"/>
      <c r="L2480"/>
      <c r="M2480"/>
      <c r="N2480"/>
      <c r="O2480"/>
    </row>
    <row r="2481" spans="1:15" ht="12.75" x14ac:dyDescent="0.2">
      <c r="A2481"/>
      <c r="B2481"/>
      <c r="C2481"/>
      <c r="D2481"/>
      <c r="E2481"/>
      <c r="F2481"/>
      <c r="G2481" s="28"/>
      <c r="H2481"/>
      <c r="I2481"/>
      <c r="J2481"/>
      <c r="K2481"/>
      <c r="L2481"/>
      <c r="M2481"/>
      <c r="N2481"/>
      <c r="O2481"/>
    </row>
    <row r="2482" spans="1:15" ht="12.75" x14ac:dyDescent="0.2">
      <c r="A2482"/>
      <c r="B2482"/>
      <c r="C2482"/>
      <c r="D2482"/>
      <c r="E2482"/>
      <c r="F2482"/>
      <c r="G2482" s="28"/>
      <c r="H2482"/>
      <c r="I2482"/>
      <c r="J2482"/>
      <c r="K2482"/>
      <c r="L2482"/>
      <c r="M2482"/>
      <c r="N2482"/>
      <c r="O2482"/>
    </row>
    <row r="2483" spans="1:15" ht="12.75" x14ac:dyDescent="0.2">
      <c r="A2483"/>
      <c r="B2483"/>
      <c r="C2483"/>
      <c r="D2483"/>
      <c r="E2483"/>
      <c r="F2483"/>
      <c r="G2483" s="28"/>
      <c r="H2483"/>
      <c r="I2483"/>
      <c r="J2483"/>
      <c r="K2483"/>
      <c r="L2483"/>
      <c r="M2483"/>
      <c r="N2483"/>
      <c r="O2483"/>
    </row>
    <row r="2484" spans="1:15" ht="12.75" x14ac:dyDescent="0.2">
      <c r="A2484"/>
      <c r="B2484"/>
      <c r="C2484"/>
      <c r="D2484"/>
      <c r="E2484"/>
      <c r="F2484"/>
      <c r="G2484" s="28"/>
      <c r="H2484"/>
      <c r="I2484"/>
      <c r="J2484"/>
      <c r="K2484"/>
      <c r="L2484"/>
      <c r="M2484"/>
      <c r="N2484"/>
      <c r="O2484"/>
    </row>
    <row r="2485" spans="1:15" ht="12.75" x14ac:dyDescent="0.2">
      <c r="A2485"/>
      <c r="B2485"/>
      <c r="C2485"/>
      <c r="D2485"/>
      <c r="E2485"/>
      <c r="F2485"/>
      <c r="G2485" s="28"/>
      <c r="H2485"/>
      <c r="I2485"/>
      <c r="J2485"/>
      <c r="K2485"/>
      <c r="L2485"/>
      <c r="M2485"/>
      <c r="N2485"/>
      <c r="O2485"/>
    </row>
    <row r="2486" spans="1:15" ht="12.75" x14ac:dyDescent="0.2">
      <c r="A2486"/>
      <c r="B2486"/>
      <c r="C2486"/>
      <c r="D2486"/>
      <c r="E2486"/>
      <c r="F2486"/>
      <c r="G2486" s="28"/>
      <c r="H2486"/>
      <c r="I2486"/>
      <c r="J2486"/>
      <c r="K2486"/>
      <c r="L2486"/>
      <c r="M2486"/>
      <c r="N2486"/>
      <c r="O2486"/>
    </row>
    <row r="2487" spans="1:15" ht="12.75" x14ac:dyDescent="0.2">
      <c r="A2487"/>
      <c r="B2487"/>
      <c r="C2487"/>
      <c r="D2487"/>
      <c r="E2487"/>
      <c r="F2487"/>
      <c r="G2487" s="28"/>
      <c r="H2487"/>
      <c r="I2487"/>
      <c r="J2487"/>
      <c r="K2487"/>
      <c r="L2487"/>
      <c r="M2487"/>
      <c r="N2487"/>
      <c r="O2487"/>
    </row>
    <row r="2488" spans="1:15" ht="12.75" x14ac:dyDescent="0.2">
      <c r="A2488"/>
      <c r="B2488"/>
      <c r="C2488"/>
      <c r="D2488"/>
      <c r="E2488"/>
      <c r="F2488"/>
      <c r="G2488" s="28"/>
      <c r="H2488"/>
      <c r="I2488"/>
      <c r="J2488"/>
      <c r="K2488"/>
      <c r="L2488"/>
      <c r="M2488"/>
      <c r="N2488"/>
      <c r="O2488"/>
    </row>
    <row r="2489" spans="1:15" ht="12.75" x14ac:dyDescent="0.2">
      <c r="A2489"/>
      <c r="B2489"/>
      <c r="C2489"/>
      <c r="D2489"/>
      <c r="E2489"/>
      <c r="F2489"/>
      <c r="G2489" s="28"/>
      <c r="H2489"/>
      <c r="I2489"/>
      <c r="J2489"/>
      <c r="K2489"/>
      <c r="L2489"/>
      <c r="M2489"/>
      <c r="N2489"/>
      <c r="O2489"/>
    </row>
    <row r="2490" spans="1:15" ht="12.75" x14ac:dyDescent="0.2">
      <c r="A2490"/>
      <c r="B2490"/>
      <c r="C2490"/>
      <c r="D2490"/>
      <c r="E2490"/>
      <c r="F2490"/>
      <c r="G2490" s="28"/>
      <c r="H2490"/>
      <c r="I2490"/>
      <c r="J2490"/>
      <c r="K2490"/>
      <c r="L2490"/>
      <c r="M2490"/>
      <c r="N2490"/>
      <c r="O2490"/>
    </row>
    <row r="2491" spans="1:15" ht="12.75" x14ac:dyDescent="0.2">
      <c r="A2491"/>
      <c r="B2491"/>
      <c r="C2491"/>
      <c r="D2491"/>
      <c r="E2491"/>
      <c r="F2491"/>
      <c r="G2491" s="28"/>
      <c r="H2491"/>
      <c r="I2491"/>
      <c r="J2491"/>
      <c r="K2491"/>
      <c r="L2491"/>
      <c r="M2491"/>
      <c r="N2491"/>
      <c r="O2491"/>
    </row>
    <row r="2492" spans="1:15" ht="12.75" x14ac:dyDescent="0.2">
      <c r="A2492"/>
      <c r="B2492"/>
      <c r="C2492"/>
      <c r="D2492"/>
      <c r="E2492"/>
      <c r="F2492"/>
      <c r="G2492" s="28"/>
      <c r="H2492"/>
      <c r="I2492"/>
      <c r="J2492"/>
      <c r="K2492"/>
      <c r="L2492"/>
      <c r="M2492"/>
      <c r="N2492"/>
      <c r="O2492"/>
    </row>
    <row r="2493" spans="1:15" ht="12.75" x14ac:dyDescent="0.2">
      <c r="A2493"/>
      <c r="B2493"/>
      <c r="C2493"/>
      <c r="D2493"/>
      <c r="E2493"/>
      <c r="F2493"/>
      <c r="G2493" s="28"/>
      <c r="H2493"/>
      <c r="I2493"/>
      <c r="J2493"/>
      <c r="K2493"/>
      <c r="L2493"/>
      <c r="M2493"/>
      <c r="N2493"/>
      <c r="O2493"/>
    </row>
    <row r="2494" spans="1:15" ht="12.75" x14ac:dyDescent="0.2">
      <c r="A2494"/>
      <c r="B2494"/>
      <c r="C2494"/>
      <c r="D2494"/>
      <c r="E2494"/>
      <c r="F2494"/>
      <c r="G2494" s="28"/>
      <c r="H2494"/>
      <c r="I2494"/>
      <c r="J2494"/>
      <c r="K2494"/>
      <c r="L2494"/>
      <c r="M2494"/>
      <c r="N2494"/>
      <c r="O2494"/>
    </row>
    <row r="2495" spans="1:15" ht="12.75" x14ac:dyDescent="0.2">
      <c r="A2495"/>
      <c r="B2495"/>
      <c r="C2495"/>
      <c r="D2495"/>
      <c r="E2495"/>
      <c r="F2495"/>
      <c r="G2495" s="28"/>
      <c r="H2495"/>
      <c r="I2495"/>
      <c r="J2495"/>
      <c r="K2495"/>
      <c r="L2495"/>
      <c r="M2495"/>
      <c r="N2495"/>
      <c r="O2495"/>
    </row>
    <row r="2496" spans="1:15" ht="12.75" x14ac:dyDescent="0.2">
      <c r="A2496"/>
      <c r="B2496"/>
      <c r="C2496"/>
      <c r="D2496"/>
      <c r="E2496"/>
      <c r="F2496"/>
      <c r="G2496" s="28"/>
      <c r="H2496"/>
      <c r="I2496"/>
      <c r="J2496"/>
      <c r="K2496"/>
      <c r="L2496"/>
      <c r="M2496"/>
      <c r="N2496"/>
      <c r="O2496"/>
    </row>
    <row r="2497" spans="1:15" ht="12.75" x14ac:dyDescent="0.2">
      <c r="A2497"/>
      <c r="B2497"/>
      <c r="C2497"/>
      <c r="D2497"/>
      <c r="E2497"/>
      <c r="F2497"/>
      <c r="G2497" s="28"/>
      <c r="H2497"/>
      <c r="I2497"/>
      <c r="J2497"/>
      <c r="K2497"/>
      <c r="L2497"/>
      <c r="M2497"/>
      <c r="N2497"/>
      <c r="O2497"/>
    </row>
    <row r="2498" spans="1:15" ht="12.75" x14ac:dyDescent="0.2">
      <c r="A2498"/>
      <c r="B2498"/>
      <c r="C2498"/>
      <c r="D2498"/>
      <c r="E2498"/>
      <c r="F2498"/>
      <c r="G2498" s="28"/>
      <c r="H2498"/>
      <c r="I2498"/>
      <c r="J2498"/>
      <c r="K2498"/>
      <c r="L2498"/>
      <c r="M2498"/>
      <c r="N2498"/>
      <c r="O2498"/>
    </row>
    <row r="2499" spans="1:15" ht="12.75" x14ac:dyDescent="0.2">
      <c r="A2499"/>
      <c r="B2499"/>
      <c r="C2499"/>
      <c r="D2499"/>
      <c r="E2499"/>
      <c r="F2499"/>
      <c r="G2499" s="28"/>
      <c r="H2499"/>
      <c r="I2499"/>
      <c r="J2499"/>
      <c r="K2499"/>
      <c r="L2499"/>
      <c r="M2499"/>
      <c r="N2499"/>
      <c r="O2499"/>
    </row>
    <row r="2500" spans="1:15" ht="12.75" x14ac:dyDescent="0.2">
      <c r="A2500"/>
      <c r="B2500"/>
      <c r="C2500"/>
      <c r="D2500"/>
      <c r="E2500"/>
      <c r="F2500"/>
      <c r="G2500" s="28"/>
      <c r="H2500"/>
      <c r="I2500"/>
      <c r="J2500"/>
      <c r="K2500"/>
      <c r="L2500"/>
      <c r="M2500"/>
      <c r="N2500"/>
      <c r="O2500"/>
    </row>
    <row r="2501" spans="1:15" ht="12.75" x14ac:dyDescent="0.2">
      <c r="A2501"/>
      <c r="B2501"/>
      <c r="C2501"/>
      <c r="D2501"/>
      <c r="E2501"/>
      <c r="F2501"/>
      <c r="G2501" s="28"/>
      <c r="H2501"/>
      <c r="I2501"/>
      <c r="J2501"/>
      <c r="K2501"/>
      <c r="L2501"/>
      <c r="M2501"/>
      <c r="N2501"/>
      <c r="O2501"/>
    </row>
    <row r="2502" spans="1:15" ht="12.75" x14ac:dyDescent="0.2">
      <c r="A2502"/>
      <c r="B2502"/>
      <c r="C2502"/>
      <c r="D2502"/>
      <c r="E2502"/>
      <c r="F2502"/>
      <c r="G2502" s="28"/>
      <c r="H2502"/>
      <c r="I2502"/>
      <c r="J2502"/>
      <c r="K2502"/>
      <c r="L2502"/>
      <c r="M2502"/>
      <c r="N2502"/>
      <c r="O2502"/>
    </row>
    <row r="2503" spans="1:15" ht="12.75" x14ac:dyDescent="0.2">
      <c r="A2503"/>
      <c r="B2503"/>
      <c r="C2503"/>
      <c r="D2503"/>
      <c r="E2503"/>
      <c r="F2503"/>
      <c r="G2503" s="28"/>
      <c r="H2503"/>
      <c r="I2503"/>
      <c r="J2503"/>
      <c r="K2503"/>
      <c r="L2503"/>
      <c r="M2503"/>
      <c r="N2503"/>
      <c r="O2503"/>
    </row>
    <row r="2504" spans="1:15" ht="12.75" x14ac:dyDescent="0.2">
      <c r="A2504"/>
      <c r="B2504"/>
      <c r="C2504"/>
      <c r="D2504"/>
      <c r="E2504"/>
      <c r="F2504"/>
      <c r="G2504" s="28"/>
      <c r="H2504"/>
      <c r="I2504"/>
      <c r="J2504"/>
      <c r="K2504"/>
      <c r="L2504"/>
      <c r="M2504"/>
      <c r="N2504"/>
      <c r="O2504"/>
    </row>
    <row r="2505" spans="1:15" ht="12.75" x14ac:dyDescent="0.2">
      <c r="A2505"/>
      <c r="B2505"/>
      <c r="C2505"/>
      <c r="D2505"/>
      <c r="E2505"/>
      <c r="F2505"/>
      <c r="G2505" s="28"/>
      <c r="H2505"/>
      <c r="I2505"/>
      <c r="J2505"/>
      <c r="K2505"/>
      <c r="L2505"/>
      <c r="M2505"/>
      <c r="N2505"/>
      <c r="O2505"/>
    </row>
    <row r="2506" spans="1:15" ht="12.75" x14ac:dyDescent="0.2">
      <c r="A2506"/>
      <c r="B2506"/>
      <c r="C2506"/>
      <c r="D2506"/>
      <c r="E2506"/>
      <c r="F2506"/>
      <c r="G2506" s="28"/>
      <c r="H2506"/>
      <c r="I2506"/>
      <c r="J2506"/>
      <c r="K2506"/>
      <c r="L2506"/>
      <c r="M2506"/>
      <c r="N2506"/>
      <c r="O2506"/>
    </row>
    <row r="2507" spans="1:15" ht="12.75" x14ac:dyDescent="0.2">
      <c r="A2507"/>
      <c r="B2507"/>
      <c r="C2507"/>
      <c r="D2507"/>
      <c r="E2507"/>
      <c r="F2507"/>
      <c r="G2507" s="28"/>
      <c r="H2507"/>
      <c r="I2507"/>
      <c r="J2507"/>
      <c r="K2507"/>
      <c r="L2507"/>
      <c r="M2507"/>
      <c r="N2507"/>
      <c r="O2507"/>
    </row>
    <row r="2508" spans="1:15" ht="12.75" x14ac:dyDescent="0.2">
      <c r="A2508"/>
      <c r="B2508"/>
      <c r="C2508"/>
      <c r="D2508"/>
      <c r="E2508"/>
      <c r="F2508"/>
      <c r="G2508" s="28"/>
      <c r="H2508"/>
      <c r="I2508"/>
      <c r="J2508"/>
      <c r="K2508"/>
      <c r="L2508"/>
      <c r="M2508"/>
      <c r="N2508"/>
      <c r="O2508"/>
    </row>
    <row r="2509" spans="1:15" ht="12.75" x14ac:dyDescent="0.2">
      <c r="A2509"/>
      <c r="B2509"/>
      <c r="C2509"/>
      <c r="D2509"/>
      <c r="E2509"/>
      <c r="F2509"/>
      <c r="G2509" s="28"/>
      <c r="H2509"/>
      <c r="I2509"/>
      <c r="J2509"/>
      <c r="K2509"/>
      <c r="L2509"/>
      <c r="M2509"/>
      <c r="N2509"/>
      <c r="O2509"/>
    </row>
    <row r="2510" spans="1:15" ht="12.75" x14ac:dyDescent="0.2">
      <c r="A2510"/>
      <c r="B2510"/>
      <c r="C2510"/>
      <c r="D2510"/>
      <c r="E2510"/>
      <c r="F2510"/>
      <c r="G2510" s="28"/>
      <c r="H2510"/>
      <c r="I2510"/>
      <c r="J2510"/>
      <c r="K2510"/>
      <c r="L2510"/>
      <c r="M2510"/>
      <c r="N2510"/>
      <c r="O2510"/>
    </row>
    <row r="2511" spans="1:15" ht="12.75" x14ac:dyDescent="0.2">
      <c r="A2511"/>
      <c r="B2511"/>
      <c r="C2511"/>
      <c r="D2511"/>
      <c r="E2511"/>
      <c r="F2511"/>
      <c r="G2511" s="28"/>
      <c r="H2511"/>
      <c r="I2511"/>
      <c r="J2511"/>
      <c r="K2511"/>
      <c r="L2511"/>
      <c r="M2511"/>
      <c r="N2511"/>
      <c r="O2511"/>
    </row>
    <row r="2512" spans="1:15" ht="12.75" x14ac:dyDescent="0.2">
      <c r="A2512"/>
      <c r="B2512"/>
      <c r="C2512"/>
      <c r="D2512"/>
      <c r="E2512"/>
      <c r="F2512"/>
      <c r="G2512" s="28"/>
      <c r="H2512"/>
      <c r="I2512"/>
      <c r="J2512"/>
      <c r="K2512"/>
      <c r="L2512"/>
      <c r="M2512"/>
      <c r="N2512"/>
      <c r="O2512"/>
    </row>
    <row r="2513" spans="1:15" ht="12.75" x14ac:dyDescent="0.2">
      <c r="A2513"/>
      <c r="B2513"/>
      <c r="C2513"/>
      <c r="D2513"/>
      <c r="E2513"/>
      <c r="F2513"/>
      <c r="G2513" s="28"/>
      <c r="H2513"/>
      <c r="I2513"/>
      <c r="J2513"/>
      <c r="K2513"/>
      <c r="L2513"/>
      <c r="M2513"/>
      <c r="N2513"/>
      <c r="O2513"/>
    </row>
    <row r="2514" spans="1:15" ht="12.75" x14ac:dyDescent="0.2">
      <c r="A2514"/>
      <c r="B2514"/>
      <c r="C2514"/>
      <c r="D2514"/>
      <c r="E2514"/>
      <c r="F2514"/>
      <c r="G2514" s="28"/>
      <c r="H2514"/>
      <c r="I2514"/>
      <c r="J2514"/>
      <c r="K2514"/>
      <c r="L2514"/>
      <c r="M2514"/>
      <c r="N2514"/>
      <c r="O2514"/>
    </row>
    <row r="2515" spans="1:15" ht="12.75" x14ac:dyDescent="0.2">
      <c r="A2515"/>
      <c r="B2515"/>
      <c r="C2515"/>
      <c r="D2515"/>
      <c r="E2515"/>
      <c r="F2515"/>
      <c r="G2515" s="28"/>
      <c r="H2515"/>
      <c r="I2515"/>
      <c r="J2515"/>
      <c r="K2515"/>
      <c r="L2515"/>
      <c r="M2515"/>
      <c r="N2515"/>
      <c r="O2515"/>
    </row>
    <row r="2516" spans="1:15" ht="12.75" x14ac:dyDescent="0.2">
      <c r="A2516"/>
      <c r="B2516"/>
      <c r="C2516"/>
      <c r="D2516"/>
      <c r="E2516"/>
      <c r="F2516"/>
      <c r="G2516" s="28"/>
      <c r="H2516"/>
      <c r="I2516"/>
      <c r="J2516"/>
      <c r="K2516"/>
      <c r="L2516"/>
      <c r="M2516"/>
      <c r="N2516"/>
      <c r="O2516"/>
    </row>
    <row r="2517" spans="1:15" ht="12.75" x14ac:dyDescent="0.2">
      <c r="A2517"/>
      <c r="B2517"/>
      <c r="C2517"/>
      <c r="D2517"/>
      <c r="E2517"/>
      <c r="F2517"/>
      <c r="G2517" s="28"/>
      <c r="H2517"/>
      <c r="I2517"/>
      <c r="J2517"/>
      <c r="K2517"/>
      <c r="L2517"/>
      <c r="M2517"/>
      <c r="N2517"/>
      <c r="O2517"/>
    </row>
    <row r="2518" spans="1:15" ht="12.75" x14ac:dyDescent="0.2">
      <c r="A2518"/>
      <c r="B2518"/>
      <c r="C2518"/>
      <c r="D2518"/>
      <c r="E2518"/>
      <c r="F2518"/>
      <c r="G2518" s="28"/>
      <c r="H2518"/>
      <c r="I2518"/>
      <c r="J2518"/>
      <c r="K2518"/>
      <c r="L2518"/>
      <c r="M2518"/>
      <c r="N2518"/>
      <c r="O2518"/>
    </row>
    <row r="2519" spans="1:15" ht="12.75" x14ac:dyDescent="0.2">
      <c r="A2519"/>
      <c r="B2519"/>
      <c r="C2519"/>
      <c r="D2519"/>
      <c r="E2519"/>
      <c r="F2519"/>
      <c r="G2519" s="28"/>
      <c r="H2519"/>
      <c r="I2519"/>
      <c r="J2519"/>
      <c r="K2519"/>
      <c r="L2519"/>
      <c r="M2519"/>
      <c r="N2519"/>
      <c r="O2519"/>
    </row>
    <row r="2520" spans="1:15" ht="12.75" x14ac:dyDescent="0.2">
      <c r="A2520"/>
      <c r="B2520"/>
      <c r="C2520"/>
      <c r="D2520"/>
      <c r="E2520"/>
      <c r="F2520"/>
      <c r="G2520" s="28"/>
      <c r="H2520"/>
      <c r="I2520"/>
      <c r="J2520"/>
      <c r="K2520"/>
      <c r="L2520"/>
      <c r="M2520"/>
      <c r="N2520"/>
      <c r="O2520"/>
    </row>
    <row r="2521" spans="1:15" ht="12.75" x14ac:dyDescent="0.2">
      <c r="A2521"/>
      <c r="B2521"/>
      <c r="C2521"/>
      <c r="D2521"/>
      <c r="E2521"/>
      <c r="F2521"/>
      <c r="G2521" s="28"/>
      <c r="H2521"/>
      <c r="I2521"/>
      <c r="J2521"/>
      <c r="K2521"/>
      <c r="L2521"/>
      <c r="M2521"/>
      <c r="N2521"/>
      <c r="O2521"/>
    </row>
    <row r="2522" spans="1:15" ht="12.75" x14ac:dyDescent="0.2">
      <c r="A2522"/>
      <c r="B2522"/>
      <c r="C2522"/>
      <c r="D2522"/>
      <c r="E2522"/>
      <c r="F2522"/>
      <c r="G2522" s="28"/>
      <c r="H2522"/>
      <c r="I2522"/>
      <c r="J2522"/>
      <c r="K2522"/>
      <c r="L2522"/>
      <c r="M2522"/>
      <c r="N2522"/>
      <c r="O2522"/>
    </row>
    <row r="2523" spans="1:15" ht="12.75" x14ac:dyDescent="0.2">
      <c r="A2523"/>
      <c r="B2523"/>
      <c r="C2523"/>
      <c r="D2523"/>
      <c r="E2523"/>
      <c r="F2523"/>
      <c r="G2523" s="28"/>
      <c r="H2523"/>
      <c r="I2523"/>
      <c r="J2523"/>
      <c r="K2523"/>
      <c r="L2523"/>
      <c r="M2523"/>
      <c r="N2523"/>
      <c r="O2523"/>
    </row>
    <row r="2524" spans="1:15" ht="12.75" x14ac:dyDescent="0.2">
      <c r="A2524"/>
      <c r="B2524"/>
      <c r="C2524"/>
      <c r="D2524"/>
      <c r="E2524"/>
      <c r="F2524"/>
      <c r="G2524" s="28"/>
      <c r="H2524"/>
      <c r="I2524"/>
      <c r="J2524"/>
      <c r="K2524"/>
      <c r="L2524"/>
      <c r="M2524"/>
      <c r="N2524"/>
      <c r="O2524"/>
    </row>
    <row r="2525" spans="1:15" ht="12.75" x14ac:dyDescent="0.2">
      <c r="A2525"/>
      <c r="B2525"/>
      <c r="C2525"/>
      <c r="D2525"/>
      <c r="E2525"/>
      <c r="F2525"/>
      <c r="G2525" s="28"/>
      <c r="H2525"/>
      <c r="I2525"/>
      <c r="J2525"/>
      <c r="K2525"/>
      <c r="L2525"/>
      <c r="M2525"/>
      <c r="N2525"/>
      <c r="O2525"/>
    </row>
    <row r="2526" spans="1:15" ht="12.75" x14ac:dyDescent="0.2">
      <c r="A2526"/>
      <c r="B2526"/>
      <c r="C2526"/>
      <c r="D2526"/>
      <c r="E2526"/>
      <c r="F2526"/>
      <c r="G2526" s="28"/>
      <c r="H2526"/>
      <c r="I2526"/>
      <c r="J2526"/>
      <c r="K2526"/>
      <c r="L2526"/>
      <c r="M2526"/>
      <c r="N2526"/>
      <c r="O2526"/>
    </row>
    <row r="2527" spans="1:15" ht="12.75" x14ac:dyDescent="0.2">
      <c r="A2527"/>
      <c r="B2527"/>
      <c r="C2527"/>
      <c r="D2527"/>
      <c r="E2527"/>
      <c r="F2527"/>
      <c r="G2527" s="28"/>
      <c r="H2527"/>
      <c r="I2527"/>
      <c r="J2527"/>
      <c r="K2527"/>
      <c r="L2527"/>
      <c r="M2527"/>
      <c r="N2527"/>
      <c r="O2527"/>
    </row>
    <row r="2528" spans="1:15" ht="12.75" x14ac:dyDescent="0.2">
      <c r="A2528"/>
      <c r="B2528"/>
      <c r="C2528"/>
      <c r="D2528"/>
      <c r="E2528"/>
      <c r="F2528"/>
      <c r="G2528" s="28"/>
      <c r="H2528"/>
      <c r="I2528"/>
      <c r="J2528"/>
      <c r="K2528"/>
      <c r="L2528"/>
      <c r="M2528"/>
      <c r="N2528"/>
      <c r="O2528"/>
    </row>
    <row r="2529" spans="1:15" ht="12.75" x14ac:dyDescent="0.2">
      <c r="A2529"/>
      <c r="B2529"/>
      <c r="C2529"/>
      <c r="D2529"/>
      <c r="E2529"/>
      <c r="F2529"/>
      <c r="G2529" s="28"/>
      <c r="H2529"/>
      <c r="I2529"/>
      <c r="J2529"/>
      <c r="K2529"/>
      <c r="L2529"/>
      <c r="M2529"/>
      <c r="N2529"/>
      <c r="O2529"/>
    </row>
    <row r="2530" spans="1:15" ht="12.75" x14ac:dyDescent="0.2">
      <c r="A2530"/>
      <c r="B2530"/>
      <c r="C2530"/>
      <c r="D2530"/>
      <c r="E2530"/>
      <c r="F2530"/>
      <c r="G2530" s="28"/>
      <c r="H2530"/>
      <c r="I2530"/>
      <c r="J2530"/>
      <c r="K2530"/>
      <c r="L2530"/>
      <c r="M2530"/>
      <c r="N2530"/>
      <c r="O2530"/>
    </row>
    <row r="2531" spans="1:15" ht="12.75" x14ac:dyDescent="0.2">
      <c r="A2531"/>
      <c r="B2531"/>
      <c r="C2531"/>
      <c r="D2531"/>
      <c r="E2531"/>
      <c r="F2531"/>
      <c r="G2531" s="28"/>
      <c r="H2531"/>
      <c r="I2531"/>
      <c r="J2531"/>
      <c r="K2531"/>
      <c r="L2531"/>
      <c r="M2531"/>
      <c r="N2531"/>
      <c r="O2531"/>
    </row>
    <row r="2532" spans="1:15" ht="12.75" x14ac:dyDescent="0.2">
      <c r="A2532"/>
      <c r="B2532"/>
      <c r="C2532"/>
      <c r="D2532"/>
      <c r="E2532"/>
      <c r="F2532"/>
      <c r="G2532" s="28"/>
      <c r="H2532"/>
      <c r="I2532"/>
      <c r="J2532"/>
      <c r="K2532"/>
      <c r="L2532"/>
      <c r="M2532"/>
      <c r="N2532"/>
      <c r="O2532"/>
    </row>
    <row r="2533" spans="1:15" ht="12.75" x14ac:dyDescent="0.2">
      <c r="A2533"/>
      <c r="B2533"/>
      <c r="C2533"/>
      <c r="D2533"/>
      <c r="E2533"/>
      <c r="F2533"/>
      <c r="G2533" s="28"/>
      <c r="H2533"/>
      <c r="I2533"/>
      <c r="J2533"/>
      <c r="K2533"/>
      <c r="L2533"/>
      <c r="M2533"/>
      <c r="N2533"/>
      <c r="O2533"/>
    </row>
    <row r="2534" spans="1:15" ht="12.75" x14ac:dyDescent="0.2">
      <c r="A2534"/>
      <c r="B2534"/>
      <c r="C2534"/>
      <c r="D2534"/>
      <c r="E2534"/>
      <c r="F2534"/>
      <c r="G2534" s="28"/>
      <c r="H2534"/>
      <c r="I2534"/>
      <c r="J2534"/>
      <c r="K2534"/>
      <c r="L2534"/>
      <c r="M2534"/>
      <c r="N2534"/>
      <c r="O2534"/>
    </row>
    <row r="2535" spans="1:15" ht="12.75" x14ac:dyDescent="0.2">
      <c r="A2535"/>
      <c r="B2535"/>
      <c r="C2535"/>
      <c r="D2535"/>
      <c r="E2535"/>
      <c r="F2535"/>
      <c r="G2535" s="28"/>
      <c r="H2535"/>
      <c r="I2535"/>
      <c r="J2535"/>
      <c r="K2535"/>
      <c r="L2535"/>
      <c r="M2535"/>
      <c r="N2535"/>
      <c r="O2535"/>
    </row>
    <row r="2536" spans="1:15" ht="12.75" x14ac:dyDescent="0.2">
      <c r="A2536"/>
      <c r="B2536"/>
      <c r="C2536"/>
      <c r="D2536"/>
      <c r="E2536"/>
      <c r="F2536"/>
      <c r="G2536" s="28"/>
      <c r="H2536"/>
      <c r="I2536"/>
      <c r="J2536"/>
      <c r="K2536"/>
      <c r="L2536"/>
      <c r="M2536"/>
      <c r="N2536"/>
      <c r="O2536"/>
    </row>
    <row r="2537" spans="1:15" ht="12.75" x14ac:dyDescent="0.2">
      <c r="A2537"/>
      <c r="B2537"/>
      <c r="C2537"/>
      <c r="D2537"/>
      <c r="E2537"/>
      <c r="F2537"/>
      <c r="G2537" s="28"/>
      <c r="H2537"/>
      <c r="I2537"/>
      <c r="J2537"/>
      <c r="K2537"/>
      <c r="L2537"/>
      <c r="M2537"/>
      <c r="N2537"/>
      <c r="O2537"/>
    </row>
    <row r="2538" spans="1:15" ht="12.75" x14ac:dyDescent="0.2">
      <c r="A2538"/>
      <c r="B2538"/>
      <c r="C2538"/>
      <c r="D2538"/>
      <c r="E2538"/>
      <c r="F2538"/>
      <c r="G2538" s="28"/>
      <c r="H2538"/>
      <c r="I2538"/>
      <c r="J2538"/>
      <c r="K2538"/>
      <c r="L2538"/>
      <c r="M2538"/>
      <c r="N2538"/>
      <c r="O2538"/>
    </row>
    <row r="2539" spans="1:15" ht="12.75" x14ac:dyDescent="0.2">
      <c r="A2539"/>
      <c r="B2539"/>
      <c r="C2539"/>
      <c r="D2539"/>
      <c r="E2539"/>
      <c r="F2539"/>
      <c r="G2539" s="28"/>
      <c r="H2539"/>
      <c r="I2539"/>
      <c r="J2539"/>
      <c r="K2539"/>
      <c r="L2539"/>
      <c r="M2539"/>
      <c r="N2539"/>
      <c r="O2539"/>
    </row>
    <row r="2540" spans="1:15" ht="12.75" x14ac:dyDescent="0.2">
      <c r="A2540"/>
      <c r="B2540"/>
      <c r="C2540"/>
      <c r="D2540"/>
      <c r="E2540"/>
      <c r="F2540"/>
      <c r="G2540" s="28"/>
      <c r="H2540"/>
      <c r="I2540"/>
      <c r="J2540"/>
      <c r="K2540"/>
      <c r="L2540"/>
      <c r="M2540"/>
      <c r="N2540"/>
      <c r="O2540"/>
    </row>
    <row r="2541" spans="1:15" ht="12.75" x14ac:dyDescent="0.2">
      <c r="A2541"/>
      <c r="B2541"/>
      <c r="C2541"/>
      <c r="D2541"/>
      <c r="E2541"/>
      <c r="F2541"/>
      <c r="G2541" s="28"/>
      <c r="H2541"/>
      <c r="I2541"/>
      <c r="J2541"/>
      <c r="K2541"/>
      <c r="L2541"/>
      <c r="M2541"/>
      <c r="N2541"/>
      <c r="O2541"/>
    </row>
    <row r="2542" spans="1:15" ht="12.75" x14ac:dyDescent="0.2">
      <c r="A2542"/>
      <c r="B2542"/>
      <c r="C2542"/>
      <c r="D2542"/>
      <c r="E2542"/>
      <c r="F2542"/>
      <c r="G2542" s="28"/>
      <c r="H2542"/>
      <c r="I2542"/>
      <c r="J2542"/>
      <c r="K2542"/>
      <c r="L2542"/>
      <c r="M2542"/>
      <c r="N2542"/>
      <c r="O2542"/>
    </row>
    <row r="2543" spans="1:15" ht="12.75" x14ac:dyDescent="0.2">
      <c r="A2543"/>
      <c r="B2543"/>
      <c r="C2543"/>
      <c r="D2543"/>
      <c r="E2543"/>
      <c r="F2543"/>
      <c r="G2543" s="28"/>
      <c r="H2543"/>
      <c r="I2543"/>
      <c r="J2543"/>
      <c r="K2543"/>
      <c r="L2543"/>
      <c r="M2543"/>
      <c r="N2543"/>
      <c r="O2543"/>
    </row>
    <row r="2544" spans="1:15" ht="12.75" x14ac:dyDescent="0.2">
      <c r="A2544"/>
      <c r="B2544"/>
      <c r="C2544"/>
      <c r="D2544"/>
      <c r="E2544"/>
      <c r="F2544"/>
      <c r="G2544" s="28"/>
      <c r="H2544"/>
      <c r="I2544"/>
      <c r="J2544"/>
      <c r="K2544"/>
      <c r="L2544"/>
      <c r="M2544"/>
      <c r="N2544"/>
      <c r="O2544"/>
    </row>
    <row r="2545" spans="1:15" ht="12.75" x14ac:dyDescent="0.2">
      <c r="A2545"/>
      <c r="B2545"/>
      <c r="C2545"/>
      <c r="D2545"/>
      <c r="E2545"/>
      <c r="F2545"/>
      <c r="G2545" s="28"/>
      <c r="H2545"/>
      <c r="I2545"/>
      <c r="J2545"/>
      <c r="K2545"/>
      <c r="L2545"/>
      <c r="M2545"/>
      <c r="N2545"/>
      <c r="O2545"/>
    </row>
    <row r="2546" spans="1:15" ht="12.75" x14ac:dyDescent="0.2">
      <c r="A2546"/>
      <c r="B2546"/>
      <c r="C2546"/>
      <c r="D2546"/>
      <c r="E2546"/>
      <c r="F2546"/>
      <c r="G2546" s="28"/>
      <c r="H2546"/>
      <c r="I2546"/>
      <c r="J2546"/>
      <c r="K2546"/>
      <c r="L2546"/>
      <c r="M2546"/>
      <c r="N2546"/>
      <c r="O2546"/>
    </row>
    <row r="2547" spans="1:15" ht="12.75" x14ac:dyDescent="0.2">
      <c r="A2547"/>
      <c r="B2547"/>
      <c r="C2547"/>
      <c r="D2547"/>
      <c r="E2547"/>
      <c r="F2547"/>
      <c r="G2547" s="28"/>
      <c r="H2547"/>
      <c r="I2547"/>
      <c r="J2547"/>
      <c r="K2547"/>
      <c r="L2547"/>
      <c r="M2547"/>
      <c r="N2547"/>
      <c r="O2547"/>
    </row>
    <row r="2548" spans="1:15" ht="12.75" x14ac:dyDescent="0.2">
      <c r="A2548"/>
      <c r="B2548"/>
      <c r="C2548"/>
      <c r="D2548"/>
      <c r="E2548"/>
      <c r="F2548"/>
      <c r="G2548" s="28"/>
      <c r="H2548"/>
      <c r="I2548"/>
      <c r="J2548"/>
      <c r="K2548"/>
      <c r="L2548"/>
      <c r="M2548"/>
      <c r="N2548"/>
      <c r="O2548"/>
    </row>
    <row r="2549" spans="1:15" ht="12.75" x14ac:dyDescent="0.2">
      <c r="A2549"/>
      <c r="B2549"/>
      <c r="C2549"/>
      <c r="D2549"/>
      <c r="E2549"/>
      <c r="F2549"/>
      <c r="G2549" s="28"/>
      <c r="H2549"/>
      <c r="I2549"/>
      <c r="J2549"/>
      <c r="K2549"/>
      <c r="L2549"/>
      <c r="M2549"/>
      <c r="N2549"/>
      <c r="O2549"/>
    </row>
    <row r="2550" spans="1:15" ht="12.75" x14ac:dyDescent="0.2">
      <c r="A2550"/>
      <c r="B2550"/>
      <c r="C2550"/>
      <c r="D2550"/>
      <c r="E2550"/>
      <c r="F2550"/>
      <c r="G2550" s="28"/>
      <c r="H2550"/>
      <c r="I2550"/>
      <c r="J2550"/>
      <c r="K2550"/>
      <c r="L2550"/>
      <c r="M2550"/>
      <c r="N2550"/>
      <c r="O2550"/>
    </row>
    <row r="2551" spans="1:15" ht="12.75" x14ac:dyDescent="0.2">
      <c r="A2551"/>
      <c r="B2551"/>
      <c r="C2551"/>
      <c r="D2551"/>
      <c r="E2551"/>
      <c r="F2551"/>
      <c r="G2551" s="28"/>
      <c r="H2551"/>
      <c r="I2551"/>
      <c r="J2551"/>
      <c r="K2551"/>
      <c r="L2551"/>
      <c r="M2551"/>
      <c r="N2551"/>
      <c r="O2551"/>
    </row>
    <row r="2552" spans="1:15" ht="12.75" x14ac:dyDescent="0.2">
      <c r="A2552"/>
      <c r="B2552"/>
      <c r="C2552"/>
      <c r="D2552"/>
      <c r="E2552"/>
      <c r="F2552"/>
      <c r="G2552" s="28"/>
      <c r="H2552"/>
      <c r="I2552"/>
      <c r="J2552"/>
      <c r="K2552"/>
      <c r="L2552"/>
      <c r="M2552"/>
      <c r="N2552"/>
      <c r="O2552"/>
    </row>
    <row r="2553" spans="1:15" ht="12.75" x14ac:dyDescent="0.2">
      <c r="A2553"/>
      <c r="B2553"/>
      <c r="C2553"/>
      <c r="D2553"/>
      <c r="E2553"/>
      <c r="F2553"/>
      <c r="G2553" s="28"/>
      <c r="H2553"/>
      <c r="I2553"/>
      <c r="J2553"/>
      <c r="K2553"/>
      <c r="L2553"/>
      <c r="M2553"/>
      <c r="N2553"/>
      <c r="O2553"/>
    </row>
    <row r="2554" spans="1:15" ht="12.75" x14ac:dyDescent="0.2">
      <c r="A2554"/>
      <c r="B2554"/>
      <c r="C2554"/>
      <c r="D2554"/>
      <c r="E2554"/>
      <c r="F2554"/>
      <c r="G2554" s="28"/>
      <c r="H2554"/>
      <c r="I2554"/>
      <c r="J2554"/>
      <c r="K2554"/>
      <c r="L2554"/>
      <c r="M2554"/>
      <c r="N2554"/>
      <c r="O2554"/>
    </row>
    <row r="2555" spans="1:15" ht="12.75" x14ac:dyDescent="0.2">
      <c r="A2555"/>
      <c r="B2555"/>
      <c r="C2555"/>
      <c r="D2555"/>
      <c r="E2555"/>
      <c r="F2555"/>
      <c r="G2555" s="28"/>
      <c r="H2555"/>
      <c r="I2555"/>
      <c r="J2555"/>
      <c r="K2555"/>
      <c r="L2555"/>
      <c r="M2555"/>
      <c r="N2555"/>
      <c r="O2555"/>
    </row>
    <row r="2556" spans="1:15" ht="12.75" x14ac:dyDescent="0.2">
      <c r="A2556"/>
      <c r="B2556"/>
      <c r="C2556"/>
      <c r="D2556"/>
      <c r="E2556"/>
      <c r="F2556"/>
      <c r="G2556" s="28"/>
      <c r="H2556"/>
      <c r="I2556"/>
      <c r="J2556"/>
      <c r="K2556"/>
      <c r="L2556"/>
      <c r="M2556"/>
      <c r="N2556"/>
      <c r="O2556"/>
    </row>
    <row r="2557" spans="1:15" ht="12.75" x14ac:dyDescent="0.2">
      <c r="A2557"/>
      <c r="B2557"/>
      <c r="C2557"/>
      <c r="D2557"/>
      <c r="E2557"/>
      <c r="F2557"/>
      <c r="G2557" s="28"/>
      <c r="H2557"/>
      <c r="I2557"/>
      <c r="J2557"/>
      <c r="K2557"/>
      <c r="L2557"/>
      <c r="M2557"/>
      <c r="N2557"/>
      <c r="O2557"/>
    </row>
    <row r="2558" spans="1:15" ht="12.75" x14ac:dyDescent="0.2">
      <c r="A2558"/>
      <c r="B2558"/>
      <c r="C2558"/>
      <c r="D2558"/>
      <c r="E2558"/>
      <c r="F2558"/>
      <c r="G2558" s="28"/>
      <c r="H2558"/>
      <c r="I2558"/>
      <c r="J2558"/>
      <c r="K2558"/>
      <c r="L2558"/>
      <c r="M2558"/>
      <c r="N2558"/>
      <c r="O2558"/>
    </row>
    <row r="2559" spans="1:15" ht="12.75" x14ac:dyDescent="0.2">
      <c r="A2559"/>
      <c r="B2559"/>
      <c r="C2559"/>
      <c r="D2559"/>
      <c r="E2559"/>
      <c r="F2559"/>
      <c r="G2559" s="28"/>
      <c r="H2559"/>
      <c r="I2559"/>
      <c r="J2559"/>
      <c r="K2559"/>
      <c r="L2559"/>
      <c r="M2559"/>
      <c r="N2559"/>
      <c r="O2559"/>
    </row>
    <row r="2560" spans="1:15" ht="12.75" x14ac:dyDescent="0.2">
      <c r="A2560"/>
      <c r="B2560"/>
      <c r="C2560"/>
      <c r="D2560"/>
      <c r="E2560"/>
      <c r="F2560"/>
      <c r="G2560" s="28"/>
      <c r="H2560"/>
      <c r="I2560"/>
      <c r="J2560"/>
      <c r="K2560"/>
      <c r="L2560"/>
      <c r="M2560"/>
      <c r="N2560"/>
      <c r="O2560"/>
    </row>
    <row r="2561" spans="1:15" ht="12.75" x14ac:dyDescent="0.2">
      <c r="A2561"/>
      <c r="B2561"/>
      <c r="C2561"/>
      <c r="D2561"/>
      <c r="E2561"/>
      <c r="F2561"/>
      <c r="G2561" s="28"/>
      <c r="H2561"/>
      <c r="I2561"/>
      <c r="J2561"/>
      <c r="K2561"/>
      <c r="L2561"/>
      <c r="M2561"/>
      <c r="N2561"/>
      <c r="O2561"/>
    </row>
    <row r="2562" spans="1:15" ht="12.75" x14ac:dyDescent="0.2">
      <c r="A2562"/>
      <c r="B2562"/>
      <c r="C2562"/>
      <c r="D2562"/>
      <c r="E2562"/>
      <c r="F2562"/>
      <c r="G2562" s="28"/>
      <c r="H2562"/>
      <c r="I2562"/>
      <c r="J2562"/>
      <c r="K2562"/>
      <c r="L2562"/>
      <c r="M2562"/>
      <c r="N2562"/>
      <c r="O2562"/>
    </row>
    <row r="2563" spans="1:15" ht="12.75" x14ac:dyDescent="0.2">
      <c r="A2563"/>
      <c r="B2563"/>
      <c r="C2563"/>
      <c r="D2563"/>
      <c r="E2563"/>
      <c r="F2563"/>
      <c r="G2563" s="28"/>
      <c r="H2563"/>
      <c r="I2563"/>
      <c r="J2563"/>
      <c r="K2563"/>
      <c r="L2563"/>
      <c r="M2563"/>
      <c r="N2563"/>
      <c r="O2563"/>
    </row>
    <row r="2564" spans="1:15" ht="12.75" x14ac:dyDescent="0.2">
      <c r="A2564"/>
      <c r="B2564"/>
      <c r="C2564"/>
      <c r="D2564"/>
      <c r="E2564"/>
      <c r="F2564"/>
      <c r="G2564" s="28"/>
      <c r="H2564"/>
      <c r="I2564"/>
      <c r="J2564"/>
      <c r="K2564"/>
      <c r="L2564"/>
      <c r="M2564"/>
      <c r="N2564"/>
      <c r="O2564"/>
    </row>
    <row r="2565" spans="1:15" ht="12.75" x14ac:dyDescent="0.2">
      <c r="A2565"/>
      <c r="B2565"/>
      <c r="C2565"/>
      <c r="D2565"/>
      <c r="E2565"/>
      <c r="F2565"/>
      <c r="G2565" s="28"/>
      <c r="H2565"/>
      <c r="I2565"/>
      <c r="J2565"/>
      <c r="K2565"/>
      <c r="L2565"/>
      <c r="M2565"/>
      <c r="N2565"/>
      <c r="O2565"/>
    </row>
    <row r="2566" spans="1:15" ht="12.75" x14ac:dyDescent="0.2">
      <c r="A2566"/>
      <c r="B2566"/>
      <c r="C2566"/>
      <c r="D2566"/>
      <c r="E2566"/>
      <c r="F2566"/>
      <c r="G2566" s="28"/>
      <c r="H2566"/>
      <c r="I2566"/>
      <c r="J2566"/>
      <c r="K2566"/>
      <c r="L2566"/>
      <c r="M2566"/>
      <c r="N2566"/>
      <c r="O2566"/>
    </row>
    <row r="2567" spans="1:15" ht="12.75" x14ac:dyDescent="0.2">
      <c r="A2567"/>
      <c r="B2567"/>
      <c r="C2567"/>
      <c r="D2567"/>
      <c r="E2567"/>
      <c r="F2567"/>
      <c r="G2567" s="28"/>
      <c r="H2567"/>
      <c r="I2567"/>
      <c r="J2567"/>
      <c r="K2567"/>
      <c r="L2567"/>
      <c r="M2567"/>
      <c r="N2567"/>
      <c r="O2567"/>
    </row>
    <row r="2568" spans="1:15" ht="12.75" x14ac:dyDescent="0.2">
      <c r="A2568"/>
      <c r="B2568"/>
      <c r="C2568"/>
      <c r="D2568"/>
      <c r="E2568"/>
      <c r="F2568"/>
      <c r="G2568" s="28"/>
      <c r="H2568"/>
      <c r="I2568"/>
      <c r="J2568"/>
      <c r="K2568"/>
      <c r="L2568"/>
      <c r="M2568"/>
      <c r="N2568"/>
      <c r="O2568"/>
    </row>
    <row r="2569" spans="1:15" ht="12.75" x14ac:dyDescent="0.2">
      <c r="A2569"/>
      <c r="B2569"/>
      <c r="C2569"/>
      <c r="D2569"/>
      <c r="E2569"/>
      <c r="F2569"/>
      <c r="G2569" s="28"/>
      <c r="H2569"/>
      <c r="I2569"/>
      <c r="J2569"/>
      <c r="K2569"/>
      <c r="L2569"/>
      <c r="M2569"/>
      <c r="N2569"/>
      <c r="O2569"/>
    </row>
    <row r="2570" spans="1:15" ht="12.75" x14ac:dyDescent="0.2">
      <c r="A2570"/>
      <c r="B2570"/>
      <c r="C2570"/>
      <c r="D2570"/>
      <c r="E2570"/>
      <c r="F2570"/>
      <c r="G2570" s="28"/>
      <c r="H2570"/>
      <c r="I2570"/>
      <c r="J2570"/>
      <c r="K2570"/>
      <c r="L2570"/>
      <c r="M2570"/>
      <c r="N2570"/>
      <c r="O2570"/>
    </row>
    <row r="2571" spans="1:15" ht="12.75" x14ac:dyDescent="0.2">
      <c r="A2571"/>
      <c r="B2571"/>
      <c r="C2571"/>
      <c r="D2571"/>
      <c r="E2571"/>
      <c r="F2571"/>
      <c r="G2571" s="28"/>
      <c r="H2571"/>
      <c r="I2571"/>
      <c r="J2571"/>
      <c r="K2571"/>
      <c r="L2571"/>
      <c r="M2571"/>
      <c r="N2571"/>
      <c r="O2571"/>
    </row>
    <row r="2572" spans="1:15" ht="12.75" x14ac:dyDescent="0.2">
      <c r="A2572"/>
      <c r="B2572"/>
      <c r="C2572"/>
      <c r="D2572"/>
      <c r="E2572"/>
      <c r="F2572"/>
      <c r="G2572" s="28"/>
      <c r="H2572"/>
      <c r="I2572"/>
      <c r="J2572"/>
      <c r="K2572"/>
      <c r="L2572"/>
      <c r="M2572"/>
      <c r="N2572"/>
      <c r="O2572"/>
    </row>
    <row r="2573" spans="1:15" ht="12.75" x14ac:dyDescent="0.2">
      <c r="A2573"/>
      <c r="B2573"/>
      <c r="C2573"/>
      <c r="D2573"/>
      <c r="E2573"/>
      <c r="F2573"/>
      <c r="G2573" s="28"/>
      <c r="H2573"/>
      <c r="I2573"/>
      <c r="J2573"/>
      <c r="K2573"/>
      <c r="L2573"/>
      <c r="M2573"/>
      <c r="N2573"/>
      <c r="O2573"/>
    </row>
    <row r="2574" spans="1:15" ht="12.75" x14ac:dyDescent="0.2">
      <c r="A2574"/>
      <c r="B2574"/>
      <c r="C2574"/>
      <c r="D2574"/>
      <c r="E2574"/>
      <c r="F2574"/>
      <c r="G2574" s="28"/>
      <c r="H2574"/>
      <c r="I2574"/>
      <c r="J2574"/>
      <c r="K2574"/>
      <c r="L2574"/>
      <c r="M2574"/>
      <c r="N2574"/>
      <c r="O2574"/>
    </row>
    <row r="2575" spans="1:15" ht="12.75" x14ac:dyDescent="0.2">
      <c r="A2575"/>
      <c r="B2575"/>
      <c r="C2575"/>
      <c r="D2575"/>
      <c r="E2575"/>
      <c r="F2575"/>
      <c r="G2575" s="28"/>
      <c r="H2575"/>
      <c r="I2575"/>
      <c r="J2575"/>
      <c r="K2575"/>
      <c r="L2575"/>
      <c r="M2575"/>
      <c r="N2575"/>
      <c r="O2575"/>
    </row>
    <row r="2576" spans="1:15" ht="12.75" x14ac:dyDescent="0.2">
      <c r="A2576"/>
      <c r="B2576"/>
      <c r="C2576"/>
      <c r="D2576"/>
      <c r="E2576"/>
      <c r="F2576"/>
      <c r="G2576" s="28"/>
      <c r="H2576"/>
      <c r="I2576"/>
      <c r="J2576"/>
      <c r="K2576"/>
      <c r="L2576"/>
      <c r="M2576"/>
      <c r="N2576"/>
      <c r="O2576"/>
    </row>
    <row r="2577" spans="1:15" ht="12.75" x14ac:dyDescent="0.2">
      <c r="A2577"/>
      <c r="B2577"/>
      <c r="C2577"/>
      <c r="D2577"/>
      <c r="E2577"/>
      <c r="F2577"/>
      <c r="G2577" s="28"/>
      <c r="H2577"/>
      <c r="I2577"/>
      <c r="J2577"/>
      <c r="K2577"/>
      <c r="L2577"/>
      <c r="M2577"/>
      <c r="N2577"/>
      <c r="O2577"/>
    </row>
    <row r="2578" spans="1:15" ht="12.75" x14ac:dyDescent="0.2">
      <c r="A2578"/>
      <c r="B2578"/>
      <c r="C2578"/>
      <c r="D2578"/>
      <c r="E2578"/>
      <c r="F2578"/>
      <c r="G2578" s="28"/>
      <c r="H2578"/>
      <c r="I2578"/>
      <c r="J2578"/>
      <c r="K2578"/>
      <c r="L2578"/>
      <c r="M2578"/>
      <c r="N2578"/>
      <c r="O2578"/>
    </row>
    <row r="2579" spans="1:15" ht="12.75" x14ac:dyDescent="0.2">
      <c r="A2579"/>
      <c r="B2579"/>
      <c r="C2579"/>
      <c r="D2579"/>
      <c r="E2579"/>
      <c r="F2579"/>
      <c r="G2579" s="28"/>
      <c r="H2579"/>
      <c r="I2579"/>
      <c r="J2579"/>
      <c r="K2579"/>
      <c r="L2579"/>
      <c r="M2579"/>
      <c r="N2579"/>
      <c r="O2579"/>
    </row>
    <row r="2580" spans="1:15" ht="12.75" x14ac:dyDescent="0.2">
      <c r="A2580"/>
      <c r="B2580"/>
      <c r="C2580"/>
      <c r="D2580"/>
      <c r="E2580"/>
      <c r="F2580"/>
      <c r="G2580" s="28"/>
      <c r="H2580"/>
      <c r="I2580"/>
      <c r="J2580"/>
      <c r="K2580"/>
      <c r="L2580"/>
      <c r="M2580"/>
      <c r="N2580"/>
      <c r="O2580"/>
    </row>
    <row r="2581" spans="1:15" ht="12.75" x14ac:dyDescent="0.2">
      <c r="A2581"/>
      <c r="B2581"/>
      <c r="C2581"/>
      <c r="D2581"/>
      <c r="E2581"/>
      <c r="F2581"/>
      <c r="G2581" s="28"/>
      <c r="H2581"/>
      <c r="I2581"/>
      <c r="J2581"/>
      <c r="K2581"/>
      <c r="L2581"/>
      <c r="M2581"/>
      <c r="N2581"/>
      <c r="O2581"/>
    </row>
    <row r="2582" spans="1:15" ht="12.75" x14ac:dyDescent="0.2">
      <c r="A2582"/>
      <c r="B2582"/>
      <c r="C2582"/>
      <c r="D2582"/>
      <c r="E2582"/>
      <c r="F2582"/>
      <c r="G2582" s="28"/>
      <c r="H2582"/>
      <c r="I2582"/>
      <c r="J2582"/>
      <c r="K2582"/>
      <c r="L2582"/>
      <c r="M2582"/>
      <c r="N2582"/>
      <c r="O2582"/>
    </row>
    <row r="2583" spans="1:15" ht="12.75" x14ac:dyDescent="0.2">
      <c r="A2583"/>
      <c r="B2583"/>
      <c r="C2583"/>
      <c r="D2583"/>
      <c r="E2583"/>
      <c r="F2583"/>
      <c r="G2583" s="28"/>
      <c r="H2583"/>
      <c r="I2583"/>
      <c r="J2583"/>
      <c r="K2583"/>
      <c r="L2583"/>
      <c r="M2583"/>
      <c r="N2583"/>
      <c r="O2583"/>
    </row>
    <row r="2584" spans="1:15" ht="12.75" x14ac:dyDescent="0.2">
      <c r="A2584"/>
      <c r="B2584"/>
      <c r="C2584"/>
      <c r="D2584"/>
      <c r="E2584"/>
      <c r="F2584"/>
      <c r="G2584" s="28"/>
      <c r="H2584"/>
      <c r="I2584"/>
      <c r="J2584"/>
      <c r="K2584"/>
      <c r="L2584"/>
      <c r="M2584"/>
      <c r="N2584"/>
      <c r="O2584"/>
    </row>
    <row r="2585" spans="1:15" ht="12.75" x14ac:dyDescent="0.2">
      <c r="A2585"/>
      <c r="B2585"/>
      <c r="C2585"/>
      <c r="D2585"/>
      <c r="E2585"/>
      <c r="F2585"/>
      <c r="G2585" s="28"/>
      <c r="H2585"/>
      <c r="I2585"/>
      <c r="J2585"/>
      <c r="K2585"/>
      <c r="L2585"/>
      <c r="M2585"/>
      <c r="N2585"/>
      <c r="O2585"/>
    </row>
    <row r="2586" spans="1:15" ht="12.75" x14ac:dyDescent="0.2">
      <c r="A2586"/>
      <c r="B2586"/>
      <c r="C2586"/>
      <c r="D2586"/>
      <c r="E2586"/>
      <c r="F2586"/>
      <c r="G2586" s="28"/>
      <c r="H2586"/>
      <c r="I2586"/>
      <c r="J2586"/>
      <c r="K2586"/>
      <c r="L2586"/>
      <c r="M2586"/>
      <c r="N2586"/>
      <c r="O2586"/>
    </row>
    <row r="2587" spans="1:15" ht="12.75" x14ac:dyDescent="0.2">
      <c r="A2587"/>
      <c r="B2587"/>
      <c r="C2587"/>
      <c r="D2587"/>
      <c r="E2587"/>
      <c r="F2587"/>
      <c r="G2587" s="28"/>
      <c r="H2587"/>
      <c r="I2587"/>
      <c r="J2587"/>
      <c r="K2587"/>
      <c r="L2587"/>
      <c r="M2587"/>
      <c r="N2587"/>
      <c r="O2587"/>
    </row>
    <row r="2588" spans="1:15" ht="12.75" x14ac:dyDescent="0.2">
      <c r="A2588"/>
      <c r="B2588"/>
      <c r="C2588"/>
      <c r="D2588"/>
      <c r="E2588"/>
      <c r="F2588"/>
      <c r="G2588" s="28"/>
      <c r="H2588"/>
      <c r="I2588"/>
      <c r="J2588"/>
      <c r="K2588"/>
      <c r="L2588"/>
      <c r="M2588"/>
      <c r="N2588"/>
      <c r="O2588"/>
    </row>
    <row r="2589" spans="1:15" ht="12.75" x14ac:dyDescent="0.2">
      <c r="A2589"/>
      <c r="B2589"/>
      <c r="C2589"/>
      <c r="D2589"/>
      <c r="E2589"/>
      <c r="F2589"/>
      <c r="G2589" s="28"/>
      <c r="H2589"/>
      <c r="I2589"/>
      <c r="J2589"/>
      <c r="K2589"/>
      <c r="L2589"/>
      <c r="M2589"/>
      <c r="N2589"/>
      <c r="O2589"/>
    </row>
    <row r="2590" spans="1:15" ht="12.75" x14ac:dyDescent="0.2">
      <c r="A2590"/>
      <c r="B2590"/>
      <c r="C2590"/>
      <c r="D2590"/>
      <c r="E2590"/>
      <c r="F2590"/>
      <c r="G2590" s="28"/>
      <c r="H2590"/>
      <c r="I2590"/>
      <c r="J2590"/>
      <c r="K2590"/>
      <c r="L2590"/>
      <c r="M2590"/>
      <c r="N2590"/>
      <c r="O2590"/>
    </row>
    <row r="2591" spans="1:15" ht="12.75" x14ac:dyDescent="0.2">
      <c r="A2591"/>
      <c r="B2591"/>
      <c r="C2591"/>
      <c r="D2591"/>
      <c r="E2591"/>
      <c r="F2591"/>
      <c r="G2591" s="28"/>
      <c r="H2591"/>
      <c r="I2591"/>
      <c r="J2591"/>
      <c r="K2591"/>
      <c r="L2591"/>
      <c r="M2591"/>
      <c r="N2591"/>
      <c r="O2591"/>
    </row>
    <row r="2592" spans="1:15" ht="12.75" x14ac:dyDescent="0.2">
      <c r="A2592"/>
      <c r="B2592"/>
      <c r="C2592"/>
      <c r="D2592"/>
      <c r="E2592"/>
      <c r="F2592"/>
      <c r="G2592" s="28"/>
      <c r="H2592"/>
      <c r="I2592"/>
      <c r="J2592"/>
      <c r="K2592"/>
      <c r="L2592"/>
      <c r="M2592"/>
      <c r="N2592"/>
      <c r="O2592"/>
    </row>
    <row r="2593" spans="1:15" ht="12.75" x14ac:dyDescent="0.2">
      <c r="A2593"/>
      <c r="B2593"/>
      <c r="C2593"/>
      <c r="D2593"/>
      <c r="E2593"/>
      <c r="F2593"/>
      <c r="G2593" s="28"/>
      <c r="H2593"/>
      <c r="I2593"/>
      <c r="J2593"/>
      <c r="K2593"/>
      <c r="L2593"/>
      <c r="M2593"/>
      <c r="N2593"/>
      <c r="O2593"/>
    </row>
    <row r="2594" spans="1:15" ht="12.75" x14ac:dyDescent="0.2">
      <c r="A2594"/>
      <c r="B2594"/>
      <c r="C2594"/>
      <c r="D2594"/>
      <c r="E2594"/>
      <c r="F2594"/>
      <c r="G2594" s="28"/>
      <c r="H2594"/>
      <c r="I2594"/>
      <c r="J2594"/>
      <c r="K2594"/>
      <c r="L2594"/>
      <c r="M2594"/>
      <c r="N2594"/>
      <c r="O2594"/>
    </row>
    <row r="2595" spans="1:15" ht="12.75" x14ac:dyDescent="0.2">
      <c r="A2595"/>
      <c r="B2595"/>
      <c r="C2595"/>
      <c r="D2595"/>
      <c r="E2595"/>
      <c r="F2595"/>
      <c r="G2595" s="28"/>
      <c r="H2595"/>
      <c r="I2595"/>
      <c r="J2595"/>
      <c r="K2595"/>
      <c r="L2595"/>
      <c r="M2595"/>
      <c r="N2595"/>
      <c r="O2595"/>
    </row>
    <row r="2596" spans="1:15" ht="12.75" x14ac:dyDescent="0.2">
      <c r="A2596"/>
      <c r="B2596"/>
      <c r="C2596"/>
      <c r="D2596"/>
      <c r="E2596"/>
      <c r="F2596"/>
      <c r="G2596" s="28"/>
      <c r="H2596"/>
      <c r="I2596"/>
      <c r="J2596"/>
      <c r="K2596"/>
      <c r="L2596"/>
      <c r="M2596"/>
      <c r="N2596"/>
      <c r="O2596"/>
    </row>
    <row r="2597" spans="1:15" ht="12.75" x14ac:dyDescent="0.2">
      <c r="A2597"/>
      <c r="B2597"/>
      <c r="C2597"/>
      <c r="D2597"/>
      <c r="E2597"/>
      <c r="F2597"/>
      <c r="G2597" s="28"/>
      <c r="H2597"/>
      <c r="I2597"/>
      <c r="J2597"/>
      <c r="K2597"/>
      <c r="L2597"/>
      <c r="M2597"/>
      <c r="N2597"/>
      <c r="O2597"/>
    </row>
    <row r="2598" spans="1:15" ht="12.75" x14ac:dyDescent="0.2">
      <c r="A2598"/>
      <c r="B2598"/>
      <c r="C2598"/>
      <c r="D2598"/>
      <c r="E2598"/>
      <c r="F2598"/>
      <c r="G2598" s="28"/>
      <c r="H2598"/>
      <c r="I2598"/>
      <c r="J2598"/>
      <c r="K2598"/>
      <c r="L2598"/>
      <c r="M2598"/>
      <c r="N2598"/>
      <c r="O2598"/>
    </row>
    <row r="2599" spans="1:15" ht="12.75" x14ac:dyDescent="0.2">
      <c r="A2599"/>
      <c r="B2599"/>
      <c r="C2599"/>
      <c r="D2599"/>
      <c r="E2599"/>
      <c r="F2599"/>
      <c r="G2599" s="28"/>
      <c r="H2599"/>
      <c r="I2599"/>
      <c r="J2599"/>
      <c r="K2599"/>
      <c r="L2599"/>
      <c r="M2599"/>
      <c r="N2599"/>
      <c r="O2599"/>
    </row>
    <row r="2600" spans="1:15" ht="12.75" x14ac:dyDescent="0.2">
      <c r="A2600"/>
      <c r="B2600"/>
      <c r="C2600"/>
      <c r="D2600"/>
      <c r="E2600"/>
      <c r="F2600"/>
      <c r="G2600" s="28"/>
      <c r="H2600"/>
      <c r="I2600"/>
      <c r="J2600"/>
      <c r="K2600"/>
      <c r="L2600"/>
      <c r="M2600"/>
      <c r="N2600"/>
      <c r="O2600"/>
    </row>
    <row r="2601" spans="1:15" ht="12.75" x14ac:dyDescent="0.2">
      <c r="A2601"/>
      <c r="B2601"/>
      <c r="C2601"/>
      <c r="D2601"/>
      <c r="E2601"/>
      <c r="F2601"/>
      <c r="G2601" s="28"/>
      <c r="H2601"/>
      <c r="I2601"/>
      <c r="J2601"/>
      <c r="K2601"/>
      <c r="L2601"/>
      <c r="M2601"/>
      <c r="N2601"/>
      <c r="O2601"/>
    </row>
    <row r="2602" spans="1:15" ht="12.75" x14ac:dyDescent="0.2">
      <c r="A2602"/>
      <c r="B2602"/>
      <c r="C2602"/>
      <c r="D2602"/>
      <c r="E2602"/>
      <c r="F2602"/>
      <c r="G2602" s="28"/>
      <c r="H2602"/>
      <c r="I2602"/>
      <c r="J2602"/>
      <c r="K2602"/>
      <c r="L2602"/>
      <c r="M2602"/>
      <c r="N2602"/>
      <c r="O2602"/>
    </row>
    <row r="2603" spans="1:15" ht="12.75" x14ac:dyDescent="0.2">
      <c r="A2603"/>
      <c r="B2603"/>
      <c r="C2603"/>
      <c r="D2603"/>
      <c r="E2603"/>
      <c r="F2603"/>
      <c r="G2603" s="28"/>
      <c r="H2603"/>
      <c r="I2603"/>
      <c r="J2603"/>
      <c r="K2603"/>
      <c r="L2603"/>
      <c r="M2603"/>
      <c r="N2603"/>
      <c r="O2603"/>
    </row>
    <row r="2604" spans="1:15" ht="12.75" x14ac:dyDescent="0.2">
      <c r="A2604"/>
      <c r="B2604"/>
      <c r="C2604"/>
      <c r="D2604"/>
      <c r="E2604"/>
      <c r="F2604"/>
      <c r="G2604" s="28"/>
      <c r="H2604"/>
      <c r="I2604"/>
      <c r="J2604"/>
      <c r="K2604"/>
      <c r="L2604"/>
      <c r="M2604"/>
      <c r="N2604"/>
      <c r="O2604"/>
    </row>
    <row r="2605" spans="1:15" ht="12.75" x14ac:dyDescent="0.2">
      <c r="A2605"/>
      <c r="B2605"/>
      <c r="C2605"/>
      <c r="D2605"/>
      <c r="E2605"/>
      <c r="F2605"/>
      <c r="G2605" s="28"/>
      <c r="H2605"/>
      <c r="I2605"/>
      <c r="J2605"/>
      <c r="K2605"/>
      <c r="L2605"/>
      <c r="M2605"/>
      <c r="N2605"/>
      <c r="O2605"/>
    </row>
    <row r="2606" spans="1:15" ht="12.75" x14ac:dyDescent="0.2">
      <c r="A2606"/>
      <c r="B2606"/>
      <c r="C2606"/>
      <c r="D2606"/>
      <c r="E2606"/>
      <c r="F2606"/>
      <c r="G2606" s="28"/>
      <c r="H2606"/>
      <c r="I2606"/>
      <c r="J2606"/>
      <c r="K2606"/>
      <c r="L2606"/>
      <c r="M2606"/>
      <c r="N2606"/>
      <c r="O2606"/>
    </row>
    <row r="2607" spans="1:15" ht="12.75" x14ac:dyDescent="0.2">
      <c r="A2607"/>
      <c r="B2607"/>
      <c r="C2607"/>
      <c r="D2607"/>
      <c r="E2607"/>
      <c r="F2607"/>
      <c r="G2607" s="28"/>
      <c r="H2607"/>
      <c r="I2607"/>
      <c r="J2607"/>
      <c r="K2607"/>
      <c r="L2607"/>
      <c r="M2607"/>
      <c r="N2607"/>
      <c r="O2607"/>
    </row>
    <row r="2608" spans="1:15" ht="12.75" x14ac:dyDescent="0.2">
      <c r="A2608"/>
      <c r="B2608"/>
      <c r="C2608"/>
      <c r="D2608"/>
      <c r="E2608"/>
      <c r="F2608"/>
      <c r="G2608" s="28"/>
      <c r="H2608"/>
      <c r="I2608"/>
      <c r="J2608"/>
      <c r="K2608"/>
      <c r="L2608"/>
      <c r="M2608"/>
      <c r="N2608"/>
      <c r="O2608"/>
    </row>
    <row r="2609" spans="1:15" ht="12.75" x14ac:dyDescent="0.2">
      <c r="A2609"/>
      <c r="B2609"/>
      <c r="C2609"/>
      <c r="D2609"/>
      <c r="E2609"/>
      <c r="F2609"/>
      <c r="G2609" s="28"/>
      <c r="H2609"/>
      <c r="I2609"/>
      <c r="J2609"/>
      <c r="K2609"/>
      <c r="L2609"/>
      <c r="M2609"/>
      <c r="N2609"/>
      <c r="O2609"/>
    </row>
    <row r="2610" spans="1:15" ht="12.75" x14ac:dyDescent="0.2">
      <c r="A2610"/>
      <c r="B2610"/>
      <c r="C2610"/>
      <c r="D2610"/>
      <c r="E2610"/>
      <c r="F2610"/>
      <c r="G2610" s="28"/>
      <c r="H2610"/>
      <c r="I2610"/>
      <c r="J2610"/>
      <c r="K2610"/>
      <c r="L2610"/>
      <c r="M2610"/>
      <c r="N2610"/>
      <c r="O2610"/>
    </row>
    <row r="2611" spans="1:15" ht="12.75" x14ac:dyDescent="0.2">
      <c r="A2611"/>
      <c r="B2611"/>
      <c r="C2611"/>
      <c r="D2611"/>
      <c r="E2611"/>
      <c r="F2611"/>
      <c r="G2611" s="28"/>
      <c r="H2611"/>
      <c r="I2611"/>
      <c r="J2611"/>
      <c r="K2611"/>
      <c r="L2611"/>
      <c r="M2611"/>
      <c r="N2611"/>
      <c r="O2611"/>
    </row>
    <row r="2612" spans="1:15" ht="12.75" x14ac:dyDescent="0.2">
      <c r="A2612"/>
      <c r="B2612"/>
      <c r="C2612"/>
      <c r="D2612"/>
      <c r="E2612"/>
      <c r="F2612"/>
      <c r="G2612" s="28"/>
      <c r="H2612"/>
      <c r="I2612"/>
      <c r="J2612"/>
      <c r="K2612"/>
      <c r="L2612"/>
      <c r="M2612"/>
      <c r="N2612"/>
      <c r="O2612"/>
    </row>
    <row r="2613" spans="1:15" ht="12.75" x14ac:dyDescent="0.2">
      <c r="A2613"/>
      <c r="B2613"/>
      <c r="C2613"/>
      <c r="D2613"/>
      <c r="E2613"/>
      <c r="F2613"/>
      <c r="G2613" s="28"/>
      <c r="H2613"/>
      <c r="I2613"/>
      <c r="J2613"/>
      <c r="K2613"/>
      <c r="L2613"/>
      <c r="M2613"/>
      <c r="N2613"/>
      <c r="O2613"/>
    </row>
    <row r="2614" spans="1:15" ht="12.75" x14ac:dyDescent="0.2">
      <c r="A2614"/>
      <c r="B2614"/>
      <c r="C2614"/>
      <c r="D2614"/>
      <c r="E2614"/>
      <c r="F2614"/>
      <c r="G2614" s="28"/>
      <c r="H2614"/>
      <c r="I2614"/>
      <c r="J2614"/>
      <c r="K2614"/>
      <c r="L2614"/>
      <c r="M2614"/>
      <c r="N2614"/>
      <c r="O2614"/>
    </row>
    <row r="2615" spans="1:15" ht="12.75" x14ac:dyDescent="0.2">
      <c r="A2615"/>
      <c r="B2615"/>
      <c r="C2615"/>
      <c r="D2615"/>
      <c r="E2615"/>
      <c r="F2615"/>
      <c r="G2615" s="28"/>
      <c r="H2615"/>
      <c r="I2615"/>
      <c r="J2615"/>
      <c r="K2615"/>
      <c r="L2615"/>
      <c r="M2615"/>
      <c r="N2615"/>
      <c r="O2615"/>
    </row>
    <row r="2616" spans="1:15" ht="12.75" x14ac:dyDescent="0.2">
      <c r="A2616"/>
      <c r="B2616"/>
      <c r="C2616"/>
      <c r="D2616"/>
      <c r="E2616"/>
      <c r="F2616"/>
      <c r="G2616" s="28"/>
      <c r="H2616"/>
      <c r="I2616"/>
      <c r="J2616"/>
      <c r="K2616"/>
      <c r="L2616"/>
      <c r="M2616"/>
      <c r="N2616"/>
      <c r="O2616"/>
    </row>
    <row r="2617" spans="1:15" ht="12.75" x14ac:dyDescent="0.2">
      <c r="A2617"/>
      <c r="B2617"/>
      <c r="C2617"/>
      <c r="D2617"/>
      <c r="E2617"/>
      <c r="F2617"/>
      <c r="G2617" s="28"/>
      <c r="H2617"/>
      <c r="I2617"/>
      <c r="J2617"/>
      <c r="K2617"/>
      <c r="L2617"/>
      <c r="M2617"/>
      <c r="N2617"/>
      <c r="O2617"/>
    </row>
    <row r="2618" spans="1:15" ht="12.75" x14ac:dyDescent="0.2">
      <c r="A2618"/>
      <c r="B2618"/>
      <c r="C2618"/>
      <c r="D2618"/>
      <c r="E2618"/>
      <c r="F2618"/>
      <c r="G2618" s="28"/>
      <c r="H2618"/>
      <c r="I2618"/>
      <c r="J2618"/>
      <c r="K2618"/>
      <c r="L2618"/>
      <c r="M2618"/>
      <c r="N2618"/>
      <c r="O2618"/>
    </row>
    <row r="2619" spans="1:15" ht="12.75" x14ac:dyDescent="0.2">
      <c r="A2619"/>
      <c r="B2619"/>
      <c r="C2619"/>
      <c r="D2619"/>
      <c r="E2619"/>
      <c r="F2619"/>
      <c r="G2619" s="28"/>
      <c r="H2619"/>
      <c r="I2619"/>
      <c r="J2619"/>
      <c r="K2619"/>
      <c r="L2619"/>
      <c r="M2619"/>
      <c r="N2619"/>
      <c r="O2619"/>
    </row>
    <row r="2620" spans="1:15" ht="12.75" x14ac:dyDescent="0.2">
      <c r="A2620"/>
      <c r="B2620"/>
      <c r="C2620"/>
      <c r="D2620"/>
      <c r="E2620"/>
      <c r="F2620"/>
      <c r="G2620" s="28"/>
      <c r="H2620"/>
      <c r="I2620"/>
      <c r="J2620"/>
      <c r="K2620"/>
      <c r="L2620"/>
      <c r="M2620"/>
      <c r="N2620"/>
      <c r="O2620"/>
    </row>
    <row r="2621" spans="1:15" ht="12.75" x14ac:dyDescent="0.2">
      <c r="A2621"/>
      <c r="B2621"/>
      <c r="C2621"/>
      <c r="D2621"/>
      <c r="E2621"/>
      <c r="F2621"/>
      <c r="G2621" s="28"/>
      <c r="H2621"/>
      <c r="I2621"/>
      <c r="J2621"/>
      <c r="K2621"/>
      <c r="L2621"/>
      <c r="M2621"/>
      <c r="N2621"/>
      <c r="O2621"/>
    </row>
    <row r="2622" spans="1:15" ht="12.75" x14ac:dyDescent="0.2">
      <c r="A2622"/>
      <c r="B2622"/>
      <c r="C2622"/>
      <c r="D2622"/>
      <c r="E2622"/>
      <c r="F2622"/>
      <c r="G2622" s="28"/>
      <c r="H2622"/>
      <c r="I2622"/>
      <c r="J2622"/>
      <c r="K2622"/>
      <c r="L2622"/>
      <c r="M2622"/>
      <c r="N2622"/>
      <c r="O2622"/>
    </row>
    <row r="2623" spans="1:15" ht="12.75" x14ac:dyDescent="0.2">
      <c r="A2623"/>
      <c r="B2623"/>
      <c r="C2623"/>
      <c r="D2623"/>
      <c r="E2623"/>
      <c r="F2623"/>
      <c r="G2623" s="28"/>
      <c r="H2623"/>
      <c r="I2623"/>
      <c r="J2623"/>
      <c r="K2623"/>
      <c r="L2623"/>
      <c r="M2623"/>
      <c r="N2623"/>
      <c r="O2623"/>
    </row>
    <row r="2624" spans="1:15" ht="12.75" x14ac:dyDescent="0.2">
      <c r="A2624"/>
      <c r="B2624"/>
      <c r="C2624"/>
      <c r="D2624"/>
      <c r="E2624"/>
      <c r="F2624"/>
      <c r="G2624" s="28"/>
      <c r="H2624"/>
      <c r="I2624"/>
      <c r="J2624"/>
      <c r="K2624"/>
      <c r="L2624"/>
      <c r="M2624"/>
      <c r="N2624"/>
      <c r="O2624"/>
    </row>
    <row r="2625" spans="1:15" ht="12.75" x14ac:dyDescent="0.2">
      <c r="A2625"/>
      <c r="B2625"/>
      <c r="C2625"/>
      <c r="D2625"/>
      <c r="E2625"/>
      <c r="F2625"/>
      <c r="G2625" s="28"/>
      <c r="H2625"/>
      <c r="I2625"/>
      <c r="J2625"/>
      <c r="K2625"/>
      <c r="L2625"/>
      <c r="M2625"/>
      <c r="N2625"/>
      <c r="O2625"/>
    </row>
    <row r="2626" spans="1:15" ht="12.75" x14ac:dyDescent="0.2">
      <c r="A2626"/>
      <c r="B2626"/>
      <c r="C2626"/>
      <c r="D2626"/>
      <c r="E2626"/>
      <c r="F2626"/>
      <c r="G2626" s="28"/>
      <c r="H2626"/>
      <c r="I2626"/>
      <c r="J2626"/>
      <c r="K2626"/>
      <c r="L2626"/>
      <c r="M2626"/>
      <c r="N2626"/>
      <c r="O2626"/>
    </row>
    <row r="2627" spans="1:15" ht="12.75" x14ac:dyDescent="0.2">
      <c r="A2627"/>
      <c r="B2627"/>
      <c r="C2627"/>
      <c r="D2627"/>
      <c r="E2627"/>
      <c r="F2627"/>
      <c r="G2627" s="28"/>
      <c r="H2627"/>
      <c r="I2627"/>
      <c r="J2627"/>
      <c r="K2627"/>
      <c r="L2627"/>
      <c r="M2627"/>
      <c r="N2627"/>
      <c r="O2627"/>
    </row>
    <row r="2628" spans="1:15" ht="12.75" x14ac:dyDescent="0.2">
      <c r="A2628"/>
      <c r="B2628"/>
      <c r="C2628"/>
      <c r="D2628"/>
      <c r="E2628"/>
      <c r="F2628"/>
      <c r="G2628" s="28"/>
      <c r="H2628"/>
      <c r="I2628"/>
      <c r="J2628"/>
      <c r="K2628"/>
      <c r="L2628"/>
      <c r="M2628"/>
      <c r="N2628"/>
      <c r="O2628"/>
    </row>
    <row r="2629" spans="1:15" ht="12.75" x14ac:dyDescent="0.2">
      <c r="A2629"/>
      <c r="B2629"/>
      <c r="C2629"/>
      <c r="D2629"/>
      <c r="E2629"/>
      <c r="F2629"/>
      <c r="G2629" s="28"/>
      <c r="H2629"/>
      <c r="I2629"/>
      <c r="J2629"/>
      <c r="K2629"/>
      <c r="L2629"/>
      <c r="M2629"/>
      <c r="N2629"/>
      <c r="O2629"/>
    </row>
    <row r="2630" spans="1:15" ht="12.75" x14ac:dyDescent="0.2">
      <c r="A2630"/>
      <c r="B2630"/>
      <c r="C2630"/>
      <c r="D2630"/>
      <c r="E2630"/>
      <c r="F2630"/>
      <c r="G2630" s="28"/>
      <c r="H2630"/>
      <c r="I2630"/>
      <c r="J2630"/>
      <c r="K2630"/>
      <c r="L2630"/>
      <c r="M2630"/>
      <c r="N2630"/>
      <c r="O2630"/>
    </row>
    <row r="2631" spans="1:15" ht="12.75" x14ac:dyDescent="0.2">
      <c r="A2631"/>
      <c r="B2631"/>
      <c r="C2631"/>
      <c r="D2631"/>
      <c r="E2631"/>
      <c r="F2631"/>
      <c r="G2631" s="28"/>
      <c r="H2631"/>
      <c r="I2631"/>
      <c r="J2631"/>
      <c r="K2631"/>
      <c r="L2631"/>
      <c r="M2631"/>
      <c r="N2631"/>
      <c r="O2631"/>
    </row>
    <row r="2632" spans="1:15" ht="12.75" x14ac:dyDescent="0.2">
      <c r="A2632"/>
      <c r="B2632"/>
      <c r="C2632"/>
      <c r="D2632"/>
      <c r="E2632"/>
      <c r="F2632"/>
      <c r="G2632" s="28"/>
      <c r="H2632"/>
      <c r="I2632"/>
      <c r="J2632"/>
      <c r="K2632"/>
      <c r="L2632"/>
      <c r="M2632"/>
      <c r="N2632"/>
      <c r="O2632"/>
    </row>
    <row r="2633" spans="1:15" ht="12.75" x14ac:dyDescent="0.2">
      <c r="A2633"/>
      <c r="B2633"/>
      <c r="C2633"/>
      <c r="D2633"/>
      <c r="E2633"/>
      <c r="F2633"/>
      <c r="G2633" s="28"/>
      <c r="H2633"/>
      <c r="I2633"/>
      <c r="J2633"/>
      <c r="K2633"/>
      <c r="L2633"/>
      <c r="M2633"/>
      <c r="N2633"/>
      <c r="O2633"/>
    </row>
    <row r="2634" spans="1:15" ht="12.75" x14ac:dyDescent="0.2">
      <c r="A2634"/>
      <c r="B2634"/>
      <c r="C2634"/>
      <c r="D2634"/>
      <c r="E2634"/>
      <c r="F2634"/>
      <c r="G2634" s="28"/>
      <c r="H2634"/>
      <c r="I2634"/>
      <c r="J2634"/>
      <c r="K2634"/>
      <c r="L2634"/>
      <c r="M2634"/>
      <c r="N2634"/>
      <c r="O2634"/>
    </row>
    <row r="2635" spans="1:15" ht="12.75" x14ac:dyDescent="0.2">
      <c r="A2635"/>
      <c r="B2635"/>
      <c r="C2635"/>
      <c r="D2635"/>
      <c r="E2635"/>
      <c r="F2635"/>
      <c r="G2635" s="28"/>
      <c r="H2635"/>
      <c r="I2635"/>
      <c r="J2635"/>
      <c r="K2635"/>
      <c r="L2635"/>
      <c r="M2635"/>
      <c r="N2635"/>
      <c r="O2635"/>
    </row>
    <row r="2636" spans="1:15" ht="12.75" x14ac:dyDescent="0.2">
      <c r="A2636"/>
      <c r="B2636"/>
      <c r="C2636"/>
      <c r="D2636"/>
      <c r="E2636"/>
      <c r="F2636"/>
      <c r="G2636" s="28"/>
      <c r="H2636"/>
      <c r="I2636"/>
      <c r="J2636"/>
      <c r="K2636"/>
      <c r="L2636"/>
      <c r="M2636"/>
      <c r="N2636"/>
      <c r="O2636"/>
    </row>
    <row r="2637" spans="1:15" ht="12.75" x14ac:dyDescent="0.2">
      <c r="A2637"/>
      <c r="B2637"/>
      <c r="C2637"/>
      <c r="D2637"/>
      <c r="E2637"/>
      <c r="F2637"/>
      <c r="G2637" s="28"/>
      <c r="H2637"/>
      <c r="I2637"/>
      <c r="J2637"/>
      <c r="K2637"/>
      <c r="L2637"/>
      <c r="M2637"/>
      <c r="N2637"/>
      <c r="O2637"/>
    </row>
    <row r="2638" spans="1:15" ht="12.75" x14ac:dyDescent="0.2">
      <c r="A2638"/>
      <c r="B2638"/>
      <c r="C2638"/>
      <c r="D2638"/>
      <c r="E2638"/>
      <c r="F2638"/>
      <c r="G2638" s="28"/>
      <c r="H2638"/>
      <c r="I2638"/>
      <c r="J2638"/>
      <c r="K2638"/>
      <c r="L2638"/>
      <c r="M2638"/>
      <c r="N2638"/>
      <c r="O2638"/>
    </row>
    <row r="2639" spans="1:15" ht="12.75" x14ac:dyDescent="0.2">
      <c r="A2639"/>
      <c r="B2639"/>
      <c r="C2639"/>
      <c r="D2639"/>
      <c r="E2639"/>
      <c r="F2639"/>
      <c r="G2639" s="28"/>
      <c r="H2639"/>
      <c r="I2639"/>
      <c r="J2639"/>
      <c r="K2639"/>
      <c r="L2639"/>
      <c r="M2639"/>
      <c r="N2639"/>
      <c r="O2639"/>
    </row>
    <row r="2640" spans="1:15" ht="12.75" x14ac:dyDescent="0.2">
      <c r="A2640"/>
      <c r="B2640"/>
      <c r="C2640"/>
      <c r="D2640"/>
      <c r="E2640"/>
      <c r="F2640"/>
      <c r="G2640" s="28"/>
      <c r="H2640"/>
      <c r="I2640"/>
      <c r="J2640"/>
      <c r="K2640"/>
      <c r="L2640"/>
      <c r="M2640"/>
      <c r="N2640"/>
      <c r="O2640"/>
    </row>
    <row r="2641" spans="1:15" ht="12.75" x14ac:dyDescent="0.2">
      <c r="A2641"/>
      <c r="B2641"/>
      <c r="C2641"/>
      <c r="D2641"/>
      <c r="E2641"/>
      <c r="F2641"/>
      <c r="G2641" s="28"/>
      <c r="H2641"/>
      <c r="I2641"/>
      <c r="J2641"/>
      <c r="K2641"/>
      <c r="L2641"/>
      <c r="M2641"/>
      <c r="N2641"/>
      <c r="O2641"/>
    </row>
    <row r="2642" spans="1:15" ht="12.75" x14ac:dyDescent="0.2">
      <c r="A2642"/>
      <c r="B2642"/>
      <c r="C2642"/>
      <c r="D2642"/>
      <c r="E2642"/>
      <c r="F2642"/>
      <c r="G2642" s="28"/>
      <c r="H2642"/>
      <c r="I2642"/>
      <c r="J2642"/>
      <c r="K2642"/>
      <c r="L2642"/>
      <c r="M2642"/>
      <c r="N2642"/>
      <c r="O2642"/>
    </row>
    <row r="2643" spans="1:15" ht="12.75" x14ac:dyDescent="0.2">
      <c r="A2643"/>
      <c r="B2643"/>
      <c r="C2643"/>
      <c r="D2643"/>
      <c r="E2643"/>
      <c r="F2643"/>
      <c r="G2643" s="28"/>
      <c r="H2643"/>
      <c r="I2643"/>
      <c r="J2643"/>
      <c r="K2643"/>
      <c r="L2643"/>
      <c r="M2643"/>
      <c r="N2643"/>
      <c r="O2643"/>
    </row>
    <row r="2644" spans="1:15" ht="12.75" x14ac:dyDescent="0.2">
      <c r="A2644"/>
      <c r="B2644"/>
      <c r="C2644"/>
      <c r="D2644"/>
      <c r="E2644"/>
      <c r="F2644"/>
      <c r="G2644" s="28"/>
      <c r="H2644"/>
      <c r="I2644"/>
      <c r="J2644"/>
      <c r="K2644"/>
      <c r="L2644"/>
      <c r="M2644"/>
      <c r="N2644"/>
      <c r="O2644"/>
    </row>
    <row r="2645" spans="1:15" ht="12.75" x14ac:dyDescent="0.2">
      <c r="A2645"/>
      <c r="B2645"/>
      <c r="C2645"/>
      <c r="D2645"/>
      <c r="E2645"/>
      <c r="F2645"/>
      <c r="G2645" s="28"/>
      <c r="H2645"/>
      <c r="I2645"/>
      <c r="J2645"/>
      <c r="K2645"/>
      <c r="L2645"/>
      <c r="M2645"/>
      <c r="N2645"/>
      <c r="O2645"/>
    </row>
    <row r="2646" spans="1:15" ht="12.75" x14ac:dyDescent="0.2">
      <c r="A2646"/>
      <c r="B2646"/>
      <c r="C2646"/>
      <c r="D2646"/>
      <c r="E2646"/>
      <c r="F2646"/>
      <c r="G2646" s="28"/>
      <c r="H2646"/>
      <c r="I2646"/>
      <c r="J2646"/>
      <c r="K2646"/>
      <c r="L2646"/>
      <c r="M2646"/>
      <c r="N2646"/>
      <c r="O2646"/>
    </row>
    <row r="2647" spans="1:15" ht="12.75" x14ac:dyDescent="0.2">
      <c r="A2647"/>
      <c r="B2647"/>
      <c r="C2647"/>
      <c r="D2647"/>
      <c r="E2647"/>
      <c r="F2647"/>
      <c r="G2647" s="28"/>
      <c r="H2647"/>
      <c r="I2647"/>
      <c r="J2647"/>
      <c r="K2647"/>
      <c r="L2647"/>
      <c r="M2647"/>
      <c r="N2647"/>
      <c r="O2647"/>
    </row>
    <row r="2648" spans="1:15" ht="12.75" x14ac:dyDescent="0.2">
      <c r="A2648"/>
      <c r="B2648"/>
      <c r="C2648"/>
      <c r="D2648"/>
      <c r="E2648"/>
      <c r="F2648"/>
      <c r="G2648" s="28"/>
      <c r="H2648"/>
      <c r="I2648"/>
      <c r="J2648"/>
      <c r="K2648"/>
      <c r="L2648"/>
      <c r="M2648"/>
      <c r="N2648"/>
      <c r="O2648"/>
    </row>
    <row r="2649" spans="1:15" ht="12.75" x14ac:dyDescent="0.2">
      <c r="A2649"/>
      <c r="B2649"/>
      <c r="C2649"/>
      <c r="D2649"/>
      <c r="E2649"/>
      <c r="F2649"/>
      <c r="G2649" s="28"/>
      <c r="H2649"/>
      <c r="I2649"/>
      <c r="J2649"/>
      <c r="K2649"/>
      <c r="L2649"/>
      <c r="M2649"/>
      <c r="N2649"/>
      <c r="O2649"/>
    </row>
    <row r="2650" spans="1:15" ht="12.75" x14ac:dyDescent="0.2">
      <c r="A2650"/>
      <c r="B2650"/>
      <c r="C2650"/>
      <c r="D2650"/>
      <c r="E2650"/>
      <c r="F2650"/>
      <c r="G2650" s="28"/>
      <c r="H2650"/>
      <c r="I2650"/>
      <c r="J2650"/>
      <c r="K2650"/>
      <c r="L2650"/>
      <c r="M2650"/>
      <c r="N2650"/>
      <c r="O2650"/>
    </row>
    <row r="2651" spans="1:15" ht="12.75" x14ac:dyDescent="0.2">
      <c r="A2651"/>
      <c r="B2651"/>
      <c r="C2651"/>
      <c r="D2651"/>
      <c r="E2651"/>
      <c r="F2651"/>
      <c r="G2651" s="28"/>
      <c r="H2651"/>
      <c r="I2651"/>
      <c r="J2651"/>
      <c r="K2651"/>
      <c r="L2651"/>
      <c r="M2651"/>
      <c r="N2651"/>
      <c r="O2651"/>
    </row>
    <row r="2652" spans="1:15" ht="12.75" x14ac:dyDescent="0.2">
      <c r="A2652"/>
      <c r="B2652"/>
      <c r="C2652"/>
      <c r="D2652"/>
      <c r="E2652"/>
      <c r="F2652"/>
      <c r="G2652" s="28"/>
      <c r="H2652"/>
      <c r="I2652"/>
      <c r="J2652"/>
      <c r="K2652"/>
      <c r="L2652"/>
      <c r="M2652"/>
      <c r="N2652"/>
      <c r="O2652"/>
    </row>
    <row r="2653" spans="1:15" ht="12.75" x14ac:dyDescent="0.2">
      <c r="A2653"/>
      <c r="B2653"/>
      <c r="C2653"/>
      <c r="D2653"/>
      <c r="E2653"/>
      <c r="F2653"/>
      <c r="G2653" s="28"/>
      <c r="H2653"/>
      <c r="I2653"/>
      <c r="J2653"/>
      <c r="K2653"/>
      <c r="L2653"/>
      <c r="M2653"/>
      <c r="N2653"/>
      <c r="O2653"/>
    </row>
    <row r="2654" spans="1:15" ht="12.75" x14ac:dyDescent="0.2">
      <c r="A2654"/>
      <c r="B2654"/>
      <c r="C2654"/>
      <c r="D2654"/>
      <c r="E2654"/>
      <c r="F2654"/>
      <c r="G2654" s="28"/>
      <c r="H2654"/>
      <c r="I2654"/>
      <c r="J2654"/>
      <c r="K2654"/>
      <c r="L2654"/>
      <c r="M2654"/>
      <c r="N2654"/>
      <c r="O2654"/>
    </row>
    <row r="2655" spans="1:15" ht="12.75" x14ac:dyDescent="0.2">
      <c r="A2655"/>
      <c r="B2655"/>
      <c r="C2655"/>
      <c r="D2655"/>
      <c r="E2655"/>
      <c r="F2655"/>
      <c r="G2655" s="28"/>
      <c r="H2655"/>
      <c r="I2655"/>
      <c r="J2655"/>
      <c r="K2655"/>
      <c r="L2655"/>
      <c r="M2655"/>
      <c r="N2655"/>
      <c r="O2655"/>
    </row>
    <row r="2656" spans="1:15" ht="13.5" thickBot="1" x14ac:dyDescent="0.25">
      <c r="A2656"/>
      <c r="B2656"/>
      <c r="C2656"/>
      <c r="D2656"/>
      <c r="E2656"/>
      <c r="F2656"/>
      <c r="G2656" s="28"/>
      <c r="H2656"/>
      <c r="I2656"/>
      <c r="J2656"/>
      <c r="K2656"/>
      <c r="L2656"/>
      <c r="M2656"/>
      <c r="N2656"/>
      <c r="O2656"/>
    </row>
    <row r="2657" ht="12" thickTop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1971"/>
  <sheetViews>
    <sheetView topLeftCell="B1" workbookViewId="0">
      <pane ySplit="4" topLeftCell="A5" activePane="bottomLeft" state="frozen"/>
      <selection activeCell="B1" sqref="B1"/>
      <selection pane="bottomLeft" activeCell="G476" sqref="G476:M476"/>
    </sheetView>
  </sheetViews>
  <sheetFormatPr defaultColWidth="10.85546875" defaultRowHeight="11.25" x14ac:dyDescent="0.2"/>
  <cols>
    <col min="1" max="1" width="27.140625" style="30" hidden="1" customWidth="1"/>
    <col min="2" max="2" width="19" style="30" customWidth="1"/>
    <col min="3" max="3" width="16.42578125" style="30" bestFit="1" customWidth="1"/>
    <col min="4" max="4" width="18.140625" style="30" customWidth="1"/>
    <col min="5" max="5" width="98" style="33" customWidth="1"/>
    <col min="6" max="6" width="6.42578125" style="30" customWidth="1"/>
    <col min="7" max="13" width="9.85546875" style="30" customWidth="1"/>
    <col min="14" max="16384" width="10.85546875" style="30"/>
  </cols>
  <sheetData>
    <row r="1" spans="1:13" s="32" customFormat="1" ht="18" customHeight="1" x14ac:dyDescent="0.25">
      <c r="B1" s="29" t="s">
        <v>1009</v>
      </c>
      <c r="E1" s="35"/>
    </row>
    <row r="2" spans="1:13" ht="14.1" customHeight="1" x14ac:dyDescent="0.2"/>
    <row r="3" spans="1:13" s="31" customFormat="1" ht="11.1" customHeight="1" thickBot="1" x14ac:dyDescent="0.25">
      <c r="A3" s="36"/>
      <c r="B3" s="46"/>
      <c r="C3" s="46"/>
      <c r="D3" s="46"/>
      <c r="E3" s="46"/>
      <c r="F3" s="46"/>
      <c r="G3" s="47" t="s">
        <v>737</v>
      </c>
      <c r="H3" s="46"/>
      <c r="I3" s="46"/>
      <c r="J3" s="46"/>
      <c r="K3" s="46"/>
      <c r="L3" s="46"/>
      <c r="M3" s="48"/>
    </row>
    <row r="4" spans="1:13" s="81" customFormat="1" ht="24" customHeight="1" x14ac:dyDescent="0.2">
      <c r="A4" s="75" t="s">
        <v>793</v>
      </c>
      <c r="B4" s="76" t="s">
        <v>708</v>
      </c>
      <c r="C4" s="76" t="s">
        <v>712</v>
      </c>
      <c r="D4" s="76" t="s">
        <v>10</v>
      </c>
      <c r="E4" s="76" t="s">
        <v>11</v>
      </c>
      <c r="F4" s="76" t="s">
        <v>12</v>
      </c>
      <c r="G4" s="78" t="s">
        <v>723</v>
      </c>
      <c r="H4" s="79" t="s">
        <v>724</v>
      </c>
      <c r="I4" s="79" t="s">
        <v>725</v>
      </c>
      <c r="J4" s="79" t="s">
        <v>726</v>
      </c>
      <c r="K4" s="79" t="s">
        <v>727</v>
      </c>
      <c r="L4" s="79" t="s">
        <v>728</v>
      </c>
      <c r="M4" s="80" t="s">
        <v>729</v>
      </c>
    </row>
    <row r="5" spans="1:13" x14ac:dyDescent="0.2">
      <c r="A5" s="38">
        <v>1</v>
      </c>
      <c r="B5" s="38" t="s">
        <v>714</v>
      </c>
      <c r="C5" s="38" t="s">
        <v>186</v>
      </c>
      <c r="D5" s="38" t="s">
        <v>18</v>
      </c>
      <c r="E5" s="45" t="s">
        <v>21</v>
      </c>
      <c r="F5" s="39"/>
      <c r="G5" s="40">
        <v>8548300</v>
      </c>
      <c r="H5" s="41">
        <v>11470620</v>
      </c>
      <c r="I5" s="41">
        <v>458850</v>
      </c>
      <c r="J5" s="41">
        <v>539978</v>
      </c>
      <c r="K5" s="41">
        <v>305617</v>
      </c>
      <c r="L5" s="41">
        <v>1304445</v>
      </c>
      <c r="M5" s="42">
        <v>1304445</v>
      </c>
    </row>
    <row r="6" spans="1:13" ht="12" thickTop="1" x14ac:dyDescent="0.2">
      <c r="A6" s="43"/>
      <c r="B6" s="43"/>
      <c r="C6" s="43"/>
      <c r="D6" s="43"/>
      <c r="E6" s="45" t="s">
        <v>182</v>
      </c>
      <c r="F6" s="39"/>
      <c r="G6" s="40">
        <v>147972</v>
      </c>
      <c r="H6" s="41">
        <v>147972</v>
      </c>
      <c r="I6" s="41"/>
      <c r="J6" s="41"/>
      <c r="K6" s="41"/>
      <c r="L6" s="41">
        <v>0</v>
      </c>
      <c r="M6" s="42">
        <v>0</v>
      </c>
    </row>
    <row r="7" spans="1:13" x14ac:dyDescent="0.2">
      <c r="A7" s="43"/>
      <c r="B7" s="43"/>
      <c r="C7" s="43"/>
      <c r="D7" s="63" t="s">
        <v>738</v>
      </c>
      <c r="E7" s="73"/>
      <c r="F7" s="72"/>
      <c r="G7" s="64">
        <v>8696272</v>
      </c>
      <c r="H7" s="65">
        <v>11618592</v>
      </c>
      <c r="I7" s="65">
        <v>458850</v>
      </c>
      <c r="J7" s="65">
        <v>539978</v>
      </c>
      <c r="K7" s="65">
        <v>305617</v>
      </c>
      <c r="L7" s="65">
        <v>1304445</v>
      </c>
      <c r="M7" s="66">
        <v>1304445</v>
      </c>
    </row>
    <row r="8" spans="1:13" x14ac:dyDescent="0.2">
      <c r="A8" s="43"/>
      <c r="B8" s="43"/>
      <c r="C8" s="43"/>
      <c r="D8" s="38" t="s">
        <v>54</v>
      </c>
      <c r="E8" s="45" t="s">
        <v>21</v>
      </c>
      <c r="F8" s="39"/>
      <c r="G8" s="40">
        <v>1458417</v>
      </c>
      <c r="H8" s="41">
        <v>2108417</v>
      </c>
      <c r="I8" s="41"/>
      <c r="J8" s="41"/>
      <c r="K8" s="41"/>
      <c r="L8" s="41">
        <v>0</v>
      </c>
      <c r="M8" s="42">
        <v>0</v>
      </c>
    </row>
    <row r="9" spans="1:13" x14ac:dyDescent="0.2">
      <c r="A9" s="43"/>
      <c r="B9" s="43"/>
      <c r="C9" s="43"/>
      <c r="D9" s="43"/>
      <c r="E9" s="45" t="s">
        <v>35</v>
      </c>
      <c r="F9" s="39"/>
      <c r="G9" s="40">
        <v>1125000</v>
      </c>
      <c r="H9" s="41">
        <v>1125000</v>
      </c>
      <c r="I9" s="41"/>
      <c r="J9" s="41">
        <v>177853</v>
      </c>
      <c r="K9" s="41">
        <v>91257</v>
      </c>
      <c r="L9" s="41">
        <v>269110</v>
      </c>
      <c r="M9" s="42">
        <v>269110</v>
      </c>
    </row>
    <row r="10" spans="1:13" x14ac:dyDescent="0.2">
      <c r="A10" s="43"/>
      <c r="B10" s="43"/>
      <c r="C10" s="43"/>
      <c r="D10" s="43"/>
      <c r="E10" s="45" t="s">
        <v>48</v>
      </c>
      <c r="F10" s="39"/>
      <c r="G10" s="40">
        <v>1813000</v>
      </c>
      <c r="H10" s="41">
        <v>1813000</v>
      </c>
      <c r="I10" s="41"/>
      <c r="J10" s="41"/>
      <c r="K10" s="41">
        <v>28800</v>
      </c>
      <c r="L10" s="41">
        <v>28800</v>
      </c>
      <c r="M10" s="42">
        <v>28800</v>
      </c>
    </row>
    <row r="11" spans="1:13" x14ac:dyDescent="0.2">
      <c r="A11" s="43"/>
      <c r="B11" s="43"/>
      <c r="C11" s="43"/>
      <c r="D11" s="63" t="s">
        <v>739</v>
      </c>
      <c r="E11" s="73"/>
      <c r="F11" s="72"/>
      <c r="G11" s="64">
        <v>4396417</v>
      </c>
      <c r="H11" s="65">
        <v>5046417</v>
      </c>
      <c r="I11" s="65"/>
      <c r="J11" s="65">
        <v>177853</v>
      </c>
      <c r="K11" s="65">
        <v>120057</v>
      </c>
      <c r="L11" s="65">
        <v>297910</v>
      </c>
      <c r="M11" s="66">
        <v>297910</v>
      </c>
    </row>
    <row r="12" spans="1:13" x14ac:dyDescent="0.2">
      <c r="A12" s="43"/>
      <c r="B12" s="43"/>
      <c r="C12" s="58" t="s">
        <v>755</v>
      </c>
      <c r="D12" s="59"/>
      <c r="E12" s="74"/>
      <c r="F12" s="59"/>
      <c r="G12" s="60">
        <v>13092689</v>
      </c>
      <c r="H12" s="61">
        <v>16665009</v>
      </c>
      <c r="I12" s="61">
        <v>458850</v>
      </c>
      <c r="J12" s="61">
        <v>717831</v>
      </c>
      <c r="K12" s="61">
        <v>425674</v>
      </c>
      <c r="L12" s="61">
        <v>1602355</v>
      </c>
      <c r="M12" s="62">
        <v>1602355</v>
      </c>
    </row>
    <row r="13" spans="1:13" x14ac:dyDescent="0.2">
      <c r="A13" s="43"/>
      <c r="B13" s="43"/>
      <c r="C13" s="38" t="s">
        <v>73</v>
      </c>
      <c r="D13" s="38" t="s">
        <v>18</v>
      </c>
      <c r="E13" s="45" t="s">
        <v>21</v>
      </c>
      <c r="F13" s="39"/>
      <c r="G13" s="40"/>
      <c r="H13" s="41">
        <v>2200008</v>
      </c>
      <c r="I13" s="41"/>
      <c r="J13" s="41"/>
      <c r="K13" s="41"/>
      <c r="L13" s="41">
        <v>0</v>
      </c>
      <c r="M13" s="42">
        <v>0</v>
      </c>
    </row>
    <row r="14" spans="1:13" x14ac:dyDescent="0.2">
      <c r="A14" s="43"/>
      <c r="B14" s="43"/>
      <c r="C14" s="43"/>
      <c r="D14" s="63" t="s">
        <v>738</v>
      </c>
      <c r="E14" s="73"/>
      <c r="F14" s="72"/>
      <c r="G14" s="64"/>
      <c r="H14" s="65">
        <v>2200008</v>
      </c>
      <c r="I14" s="65"/>
      <c r="J14" s="65"/>
      <c r="K14" s="65"/>
      <c r="L14" s="65">
        <v>0</v>
      </c>
      <c r="M14" s="66">
        <v>0</v>
      </c>
    </row>
    <row r="15" spans="1:13" x14ac:dyDescent="0.2">
      <c r="A15" s="43"/>
      <c r="B15" s="43"/>
      <c r="C15" s="43"/>
      <c r="D15" s="38" t="s">
        <v>54</v>
      </c>
      <c r="E15" s="45" t="s">
        <v>21</v>
      </c>
      <c r="F15" s="39"/>
      <c r="G15" s="40"/>
      <c r="H15" s="41">
        <v>278257</v>
      </c>
      <c r="I15" s="41"/>
      <c r="J15" s="41"/>
      <c r="K15" s="41"/>
      <c r="L15" s="41">
        <v>0</v>
      </c>
      <c r="M15" s="42">
        <v>0</v>
      </c>
    </row>
    <row r="16" spans="1:13" x14ac:dyDescent="0.2">
      <c r="A16" s="43"/>
      <c r="B16" s="43"/>
      <c r="C16" s="43"/>
      <c r="D16" s="43"/>
      <c r="E16" s="45" t="s">
        <v>46</v>
      </c>
      <c r="F16" s="39"/>
      <c r="G16" s="40">
        <v>300000</v>
      </c>
      <c r="H16" s="41">
        <v>300000</v>
      </c>
      <c r="I16" s="41"/>
      <c r="J16" s="41"/>
      <c r="K16" s="41"/>
      <c r="L16" s="41">
        <v>0</v>
      </c>
      <c r="M16" s="42">
        <v>0</v>
      </c>
    </row>
    <row r="17" spans="1:13" x14ac:dyDescent="0.2">
      <c r="A17" s="43"/>
      <c r="B17" s="43"/>
      <c r="C17" s="43"/>
      <c r="D17" s="43"/>
      <c r="E17" s="45" t="s">
        <v>53</v>
      </c>
      <c r="F17" s="39"/>
      <c r="G17" s="40">
        <v>328000</v>
      </c>
      <c r="H17" s="41">
        <v>328000</v>
      </c>
      <c r="I17" s="41"/>
      <c r="J17" s="41"/>
      <c r="K17" s="41"/>
      <c r="L17" s="41">
        <v>0</v>
      </c>
      <c r="M17" s="42">
        <v>0</v>
      </c>
    </row>
    <row r="18" spans="1:13" x14ac:dyDescent="0.2">
      <c r="A18" s="43"/>
      <c r="B18" s="43"/>
      <c r="C18" s="43"/>
      <c r="D18" s="43"/>
      <c r="E18" s="45" t="s">
        <v>48</v>
      </c>
      <c r="F18" s="39"/>
      <c r="G18" s="40"/>
      <c r="H18" s="41"/>
      <c r="I18" s="41"/>
      <c r="J18" s="41"/>
      <c r="K18" s="41">
        <v>22505</v>
      </c>
      <c r="L18" s="41">
        <v>22505</v>
      </c>
      <c r="M18" s="42">
        <v>22505</v>
      </c>
    </row>
    <row r="19" spans="1:13" x14ac:dyDescent="0.2">
      <c r="A19" s="43"/>
      <c r="B19" s="43"/>
      <c r="C19" s="43"/>
      <c r="D19" s="63" t="s">
        <v>739</v>
      </c>
      <c r="E19" s="73"/>
      <c r="F19" s="72"/>
      <c r="G19" s="64">
        <v>628000</v>
      </c>
      <c r="H19" s="65">
        <v>906257</v>
      </c>
      <c r="I19" s="65"/>
      <c r="J19" s="65"/>
      <c r="K19" s="65">
        <v>22505</v>
      </c>
      <c r="L19" s="65">
        <v>22505</v>
      </c>
      <c r="M19" s="66">
        <v>22505</v>
      </c>
    </row>
    <row r="20" spans="1:13" x14ac:dyDescent="0.2">
      <c r="A20" s="43"/>
      <c r="B20" s="43"/>
      <c r="C20" s="58" t="s">
        <v>1013</v>
      </c>
      <c r="D20" s="59"/>
      <c r="E20" s="74"/>
      <c r="F20" s="59"/>
      <c r="G20" s="60">
        <v>628000</v>
      </c>
      <c r="H20" s="61">
        <v>3106265</v>
      </c>
      <c r="I20" s="61"/>
      <c r="J20" s="61"/>
      <c r="K20" s="61">
        <v>22505</v>
      </c>
      <c r="L20" s="61">
        <v>22505</v>
      </c>
      <c r="M20" s="62">
        <v>22505</v>
      </c>
    </row>
    <row r="21" spans="1:13" x14ac:dyDescent="0.2">
      <c r="A21" s="43"/>
      <c r="B21" s="43"/>
      <c r="C21" s="38" t="s">
        <v>90</v>
      </c>
      <c r="D21" s="38" t="s">
        <v>18</v>
      </c>
      <c r="E21" s="45" t="s">
        <v>21</v>
      </c>
      <c r="F21" s="39"/>
      <c r="G21" s="40">
        <v>1473644</v>
      </c>
      <c r="H21" s="41">
        <v>5351644</v>
      </c>
      <c r="I21" s="41"/>
      <c r="J21" s="41"/>
      <c r="K21" s="41">
        <v>96915</v>
      </c>
      <c r="L21" s="41">
        <v>96915</v>
      </c>
      <c r="M21" s="42">
        <v>96915</v>
      </c>
    </row>
    <row r="22" spans="1:13" x14ac:dyDescent="0.2">
      <c r="A22" s="43"/>
      <c r="B22" s="43"/>
      <c r="C22" s="43"/>
      <c r="D22" s="43"/>
      <c r="E22" s="45" t="s">
        <v>53</v>
      </c>
      <c r="F22" s="39"/>
      <c r="G22" s="40">
        <v>596000</v>
      </c>
      <c r="H22" s="41">
        <v>596000</v>
      </c>
      <c r="I22" s="41"/>
      <c r="J22" s="41">
        <v>238572</v>
      </c>
      <c r="K22" s="41"/>
      <c r="L22" s="41">
        <v>238572</v>
      </c>
      <c r="M22" s="42">
        <v>238572</v>
      </c>
    </row>
    <row r="23" spans="1:13" x14ac:dyDescent="0.2">
      <c r="A23" s="43"/>
      <c r="B23" s="43"/>
      <c r="C23" s="43"/>
      <c r="D23" s="43"/>
      <c r="E23" s="45" t="s">
        <v>48</v>
      </c>
      <c r="F23" s="39"/>
      <c r="G23" s="40"/>
      <c r="H23" s="41">
        <v>894000</v>
      </c>
      <c r="I23" s="41"/>
      <c r="J23" s="41"/>
      <c r="K23" s="41"/>
      <c r="L23" s="41">
        <v>0</v>
      </c>
      <c r="M23" s="42">
        <v>0</v>
      </c>
    </row>
    <row r="24" spans="1:13" x14ac:dyDescent="0.2">
      <c r="A24" s="43"/>
      <c r="B24" s="43"/>
      <c r="C24" s="43"/>
      <c r="D24" s="63" t="s">
        <v>738</v>
      </c>
      <c r="E24" s="73"/>
      <c r="F24" s="72"/>
      <c r="G24" s="64">
        <v>2069644</v>
      </c>
      <c r="H24" s="65">
        <v>6841644</v>
      </c>
      <c r="I24" s="65"/>
      <c r="J24" s="65">
        <v>238572</v>
      </c>
      <c r="K24" s="65">
        <v>96915</v>
      </c>
      <c r="L24" s="65">
        <v>335487</v>
      </c>
      <c r="M24" s="66">
        <v>335487</v>
      </c>
    </row>
    <row r="25" spans="1:13" x14ac:dyDescent="0.2">
      <c r="A25" s="43"/>
      <c r="B25" s="43"/>
      <c r="C25" s="43"/>
      <c r="D25" s="38" t="s">
        <v>54</v>
      </c>
      <c r="E25" s="45" t="s">
        <v>21</v>
      </c>
      <c r="F25" s="39"/>
      <c r="G25" s="40">
        <v>2053150</v>
      </c>
      <c r="H25" s="41">
        <v>36623950</v>
      </c>
      <c r="I25" s="41"/>
      <c r="J25" s="41"/>
      <c r="K25" s="41"/>
      <c r="L25" s="41">
        <v>0</v>
      </c>
      <c r="M25" s="42">
        <v>0</v>
      </c>
    </row>
    <row r="26" spans="1:13" x14ac:dyDescent="0.2">
      <c r="A26" s="43"/>
      <c r="B26" s="43"/>
      <c r="C26" s="43"/>
      <c r="D26" s="63" t="s">
        <v>739</v>
      </c>
      <c r="E26" s="73"/>
      <c r="F26" s="72"/>
      <c r="G26" s="64">
        <v>2053150</v>
      </c>
      <c r="H26" s="65">
        <v>36623950</v>
      </c>
      <c r="I26" s="65"/>
      <c r="J26" s="65"/>
      <c r="K26" s="65"/>
      <c r="L26" s="65">
        <v>0</v>
      </c>
      <c r="M26" s="66">
        <v>0</v>
      </c>
    </row>
    <row r="27" spans="1:13" x14ac:dyDescent="0.2">
      <c r="A27" s="43"/>
      <c r="B27" s="43"/>
      <c r="C27" s="58" t="s">
        <v>756</v>
      </c>
      <c r="D27" s="59"/>
      <c r="E27" s="74"/>
      <c r="F27" s="59"/>
      <c r="G27" s="60">
        <v>4122794</v>
      </c>
      <c r="H27" s="61">
        <v>43465594</v>
      </c>
      <c r="I27" s="61"/>
      <c r="J27" s="61">
        <v>238572</v>
      </c>
      <c r="K27" s="61">
        <v>96915</v>
      </c>
      <c r="L27" s="61">
        <v>335487</v>
      </c>
      <c r="M27" s="62">
        <v>335487</v>
      </c>
    </row>
    <row r="28" spans="1:13" x14ac:dyDescent="0.2">
      <c r="A28" s="43"/>
      <c r="B28" s="43"/>
      <c r="C28" s="38" t="s">
        <v>117</v>
      </c>
      <c r="D28" s="38" t="s">
        <v>18</v>
      </c>
      <c r="E28" s="45" t="s">
        <v>21</v>
      </c>
      <c r="F28" s="39"/>
      <c r="G28" s="40">
        <v>382994</v>
      </c>
      <c r="H28" s="41">
        <v>4422994</v>
      </c>
      <c r="I28" s="41"/>
      <c r="J28" s="41"/>
      <c r="K28" s="41"/>
      <c r="L28" s="41">
        <v>0</v>
      </c>
      <c r="M28" s="42">
        <v>0</v>
      </c>
    </row>
    <row r="29" spans="1:13" x14ac:dyDescent="0.2">
      <c r="A29" s="43"/>
      <c r="B29" s="43"/>
      <c r="C29" s="43"/>
      <c r="D29" s="43"/>
      <c r="E29" s="45" t="s">
        <v>34</v>
      </c>
      <c r="F29" s="39"/>
      <c r="G29" s="40">
        <v>1847747</v>
      </c>
      <c r="H29" s="41">
        <v>1847747</v>
      </c>
      <c r="I29" s="41"/>
      <c r="J29" s="41"/>
      <c r="K29" s="41">
        <v>118420</v>
      </c>
      <c r="L29" s="41">
        <v>118420</v>
      </c>
      <c r="M29" s="42">
        <v>118420</v>
      </c>
    </row>
    <row r="30" spans="1:13" x14ac:dyDescent="0.2">
      <c r="A30" s="43"/>
      <c r="B30" s="43"/>
      <c r="C30" s="43"/>
      <c r="D30" s="63" t="s">
        <v>738</v>
      </c>
      <c r="E30" s="73"/>
      <c r="F30" s="72"/>
      <c r="G30" s="64">
        <v>2230741</v>
      </c>
      <c r="H30" s="65">
        <v>6270741</v>
      </c>
      <c r="I30" s="65"/>
      <c r="J30" s="65"/>
      <c r="K30" s="65">
        <v>118420</v>
      </c>
      <c r="L30" s="65">
        <v>118420</v>
      </c>
      <c r="M30" s="66">
        <v>118420</v>
      </c>
    </row>
    <row r="31" spans="1:13" x14ac:dyDescent="0.2">
      <c r="A31" s="43"/>
      <c r="B31" s="43"/>
      <c r="C31" s="43"/>
      <c r="D31" s="38" t="s">
        <v>54</v>
      </c>
      <c r="E31" s="45" t="s">
        <v>101</v>
      </c>
      <c r="F31" s="39"/>
      <c r="G31" s="40"/>
      <c r="H31" s="41">
        <v>6959997</v>
      </c>
      <c r="I31" s="41"/>
      <c r="J31" s="41"/>
      <c r="K31" s="41"/>
      <c r="L31" s="41">
        <v>0</v>
      </c>
      <c r="M31" s="42">
        <v>0</v>
      </c>
    </row>
    <row r="32" spans="1:13" x14ac:dyDescent="0.2">
      <c r="A32" s="43"/>
      <c r="B32" s="43"/>
      <c r="C32" s="43"/>
      <c r="D32" s="43"/>
      <c r="E32" s="45" t="s">
        <v>21</v>
      </c>
      <c r="F32" s="39"/>
      <c r="G32" s="40">
        <v>1963053</v>
      </c>
      <c r="H32" s="41">
        <v>9883062</v>
      </c>
      <c r="I32" s="41"/>
      <c r="J32" s="41"/>
      <c r="K32" s="41">
        <v>475542</v>
      </c>
      <c r="L32" s="41">
        <v>475542</v>
      </c>
      <c r="M32" s="42">
        <v>475542</v>
      </c>
    </row>
    <row r="33" spans="1:13" x14ac:dyDescent="0.2">
      <c r="A33" s="43"/>
      <c r="B33" s="43"/>
      <c r="C33" s="43"/>
      <c r="D33" s="43"/>
      <c r="E33" s="45" t="s">
        <v>48</v>
      </c>
      <c r="F33" s="39"/>
      <c r="G33" s="40"/>
      <c r="H33" s="41">
        <v>596000</v>
      </c>
      <c r="I33" s="41"/>
      <c r="J33" s="41"/>
      <c r="K33" s="41">
        <v>397659</v>
      </c>
      <c r="L33" s="41">
        <v>397659</v>
      </c>
      <c r="M33" s="42">
        <v>397659</v>
      </c>
    </row>
    <row r="34" spans="1:13" x14ac:dyDescent="0.2">
      <c r="A34" s="43"/>
      <c r="B34" s="43"/>
      <c r="C34" s="43"/>
      <c r="D34" s="63" t="s">
        <v>739</v>
      </c>
      <c r="E34" s="73"/>
      <c r="F34" s="72"/>
      <c r="G34" s="64">
        <v>1963053</v>
      </c>
      <c r="H34" s="65">
        <v>17439059</v>
      </c>
      <c r="I34" s="65"/>
      <c r="J34" s="65"/>
      <c r="K34" s="65">
        <v>873201</v>
      </c>
      <c r="L34" s="65">
        <v>873201</v>
      </c>
      <c r="M34" s="66">
        <v>873201</v>
      </c>
    </row>
    <row r="35" spans="1:13" x14ac:dyDescent="0.2">
      <c r="A35" s="43"/>
      <c r="B35" s="43"/>
      <c r="C35" s="58" t="s">
        <v>757</v>
      </c>
      <c r="D35" s="59"/>
      <c r="E35" s="74"/>
      <c r="F35" s="59"/>
      <c r="G35" s="60">
        <v>4193794</v>
      </c>
      <c r="H35" s="61">
        <v>23709800</v>
      </c>
      <c r="I35" s="61"/>
      <c r="J35" s="61"/>
      <c r="K35" s="61">
        <v>991621</v>
      </c>
      <c r="L35" s="61">
        <v>991621</v>
      </c>
      <c r="M35" s="62">
        <v>991621</v>
      </c>
    </row>
    <row r="36" spans="1:13" x14ac:dyDescent="0.2">
      <c r="A36" s="43"/>
      <c r="B36" s="43"/>
      <c r="C36" s="38" t="s">
        <v>722</v>
      </c>
      <c r="D36" s="38" t="s">
        <v>18</v>
      </c>
      <c r="E36" s="45" t="s">
        <v>19</v>
      </c>
      <c r="F36" s="39"/>
      <c r="G36" s="40">
        <v>7779666</v>
      </c>
      <c r="H36" s="41"/>
      <c r="I36" s="41"/>
      <c r="J36" s="41"/>
      <c r="K36" s="41"/>
      <c r="L36" s="41"/>
      <c r="M36" s="42"/>
    </row>
    <row r="37" spans="1:13" ht="12" thickBot="1" x14ac:dyDescent="0.25">
      <c r="A37" s="43"/>
      <c r="B37" s="43"/>
      <c r="C37" s="43"/>
      <c r="D37" s="43"/>
      <c r="E37" s="45" t="s">
        <v>21</v>
      </c>
      <c r="F37" s="39"/>
      <c r="G37" s="40"/>
      <c r="H37" s="41">
        <v>136572000</v>
      </c>
      <c r="I37" s="41"/>
      <c r="J37" s="41"/>
      <c r="K37" s="41">
        <v>1943339</v>
      </c>
      <c r="L37" s="41">
        <v>1943339</v>
      </c>
      <c r="M37" s="42">
        <v>1943339</v>
      </c>
    </row>
    <row r="38" spans="1:13" ht="12" thickTop="1" x14ac:dyDescent="0.2">
      <c r="A38" s="43"/>
      <c r="B38" s="43"/>
      <c r="C38" s="43"/>
      <c r="D38" s="43"/>
      <c r="E38" s="45" t="s">
        <v>26</v>
      </c>
      <c r="F38" s="39"/>
      <c r="G38" s="40">
        <v>2990718</v>
      </c>
      <c r="H38" s="41"/>
      <c r="I38" s="41"/>
      <c r="J38" s="41">
        <v>633698</v>
      </c>
      <c r="K38" s="41"/>
      <c r="L38" s="41">
        <v>633698</v>
      </c>
      <c r="M38" s="42">
        <v>633698</v>
      </c>
    </row>
    <row r="39" spans="1:13" x14ac:dyDescent="0.2">
      <c r="A39" s="43"/>
      <c r="B39" s="43"/>
      <c r="C39" s="43"/>
      <c r="D39" s="43"/>
      <c r="E39" s="45" t="s">
        <v>28</v>
      </c>
      <c r="F39" s="39"/>
      <c r="G39" s="40">
        <v>3882920</v>
      </c>
      <c r="H39" s="41"/>
      <c r="I39" s="41"/>
      <c r="J39" s="41">
        <v>7020</v>
      </c>
      <c r="K39" s="41">
        <v>-7020</v>
      </c>
      <c r="L39" s="41">
        <v>0</v>
      </c>
      <c r="M39" s="42">
        <v>0</v>
      </c>
    </row>
    <row r="40" spans="1:13" x14ac:dyDescent="0.2">
      <c r="A40" s="43"/>
      <c r="B40" s="43"/>
      <c r="C40" s="43"/>
      <c r="D40" s="43"/>
      <c r="E40" s="45" t="s">
        <v>29</v>
      </c>
      <c r="F40" s="39"/>
      <c r="G40" s="40">
        <v>419675</v>
      </c>
      <c r="H40" s="41"/>
      <c r="I40" s="41"/>
      <c r="J40" s="41">
        <v>20920</v>
      </c>
      <c r="K40" s="41"/>
      <c r="L40" s="41">
        <v>20920</v>
      </c>
      <c r="M40" s="42">
        <v>20920</v>
      </c>
    </row>
    <row r="41" spans="1:13" x14ac:dyDescent="0.2">
      <c r="A41" s="43"/>
      <c r="B41" s="43"/>
      <c r="C41" s="43"/>
      <c r="D41" s="43"/>
      <c r="E41" s="45" t="s">
        <v>30</v>
      </c>
      <c r="F41" s="39"/>
      <c r="G41" s="40">
        <v>8784874</v>
      </c>
      <c r="H41" s="41">
        <v>6000000</v>
      </c>
      <c r="I41" s="41"/>
      <c r="J41" s="41">
        <v>35192</v>
      </c>
      <c r="K41" s="41">
        <v>2004352</v>
      </c>
      <c r="L41" s="41">
        <v>2039544</v>
      </c>
      <c r="M41" s="42">
        <v>2039544</v>
      </c>
    </row>
    <row r="42" spans="1:13" x14ac:dyDescent="0.2">
      <c r="A42" s="43"/>
      <c r="B42" s="43"/>
      <c r="C42" s="43"/>
      <c r="D42" s="43"/>
      <c r="E42" s="45" t="s">
        <v>32</v>
      </c>
      <c r="F42" s="39"/>
      <c r="G42" s="40">
        <v>12828885</v>
      </c>
      <c r="H42" s="41"/>
      <c r="I42" s="41">
        <v>8000</v>
      </c>
      <c r="J42" s="41">
        <v>22365</v>
      </c>
      <c r="K42" s="41">
        <v>-580</v>
      </c>
      <c r="L42" s="41">
        <v>29785</v>
      </c>
      <c r="M42" s="42">
        <v>29785</v>
      </c>
    </row>
    <row r="43" spans="1:13" x14ac:dyDescent="0.2">
      <c r="A43" s="43"/>
      <c r="B43" s="43"/>
      <c r="C43" s="43"/>
      <c r="D43" s="43"/>
      <c r="E43" s="45" t="s">
        <v>33</v>
      </c>
      <c r="F43" s="39"/>
      <c r="G43" s="40">
        <v>12237748</v>
      </c>
      <c r="H43" s="41"/>
      <c r="I43" s="41"/>
      <c r="J43" s="41">
        <v>32479</v>
      </c>
      <c r="K43" s="41"/>
      <c r="L43" s="41">
        <v>32479</v>
      </c>
      <c r="M43" s="42">
        <v>32479</v>
      </c>
    </row>
    <row r="44" spans="1:13" x14ac:dyDescent="0.2">
      <c r="A44" s="43"/>
      <c r="B44" s="43"/>
      <c r="C44" s="43"/>
      <c r="D44" s="43"/>
      <c r="E44" s="45" t="s">
        <v>34</v>
      </c>
      <c r="F44" s="39"/>
      <c r="G44" s="40">
        <v>1749691</v>
      </c>
      <c r="H44" s="41"/>
      <c r="I44" s="41"/>
      <c r="J44" s="41">
        <v>33456</v>
      </c>
      <c r="K44" s="41"/>
      <c r="L44" s="41">
        <v>33456</v>
      </c>
      <c r="M44" s="42">
        <v>33456</v>
      </c>
    </row>
    <row r="45" spans="1:13" x14ac:dyDescent="0.2">
      <c r="A45" s="43"/>
      <c r="B45" s="43"/>
      <c r="C45" s="43"/>
      <c r="D45" s="43"/>
      <c r="E45" s="45" t="s">
        <v>35</v>
      </c>
      <c r="F45" s="39"/>
      <c r="G45" s="40">
        <v>29325823</v>
      </c>
      <c r="H45" s="41"/>
      <c r="I45" s="41">
        <v>41250</v>
      </c>
      <c r="J45" s="41">
        <v>2761793</v>
      </c>
      <c r="K45" s="41">
        <v>-32762</v>
      </c>
      <c r="L45" s="41">
        <v>2770281</v>
      </c>
      <c r="M45" s="42">
        <v>2770281</v>
      </c>
    </row>
    <row r="46" spans="1:13" x14ac:dyDescent="0.2">
      <c r="A46" s="43"/>
      <c r="B46" s="43"/>
      <c r="C46" s="43"/>
      <c r="D46" s="63" t="s">
        <v>738</v>
      </c>
      <c r="E46" s="73"/>
      <c r="F46" s="72"/>
      <c r="G46" s="64">
        <v>80000000</v>
      </c>
      <c r="H46" s="65">
        <v>142572000</v>
      </c>
      <c r="I46" s="65">
        <v>49250</v>
      </c>
      <c r="J46" s="65">
        <v>3546923</v>
      </c>
      <c r="K46" s="65">
        <v>3907329</v>
      </c>
      <c r="L46" s="65">
        <v>7503502</v>
      </c>
      <c r="M46" s="66">
        <v>7503502</v>
      </c>
    </row>
    <row r="47" spans="1:13" x14ac:dyDescent="0.2">
      <c r="A47" s="43"/>
      <c r="B47" s="43"/>
      <c r="C47" s="58" t="s">
        <v>740</v>
      </c>
      <c r="D47" s="59"/>
      <c r="E47" s="74"/>
      <c r="F47" s="59"/>
      <c r="G47" s="60">
        <v>80000000</v>
      </c>
      <c r="H47" s="61">
        <v>142572000</v>
      </c>
      <c r="I47" s="61">
        <v>49250</v>
      </c>
      <c r="J47" s="61">
        <v>3546923</v>
      </c>
      <c r="K47" s="61">
        <v>3907329</v>
      </c>
      <c r="L47" s="61">
        <v>7503502</v>
      </c>
      <c r="M47" s="62">
        <v>7503502</v>
      </c>
    </row>
    <row r="48" spans="1:13" x14ac:dyDescent="0.2">
      <c r="A48" s="43"/>
      <c r="B48" s="43"/>
      <c r="C48" s="38" t="s">
        <v>734</v>
      </c>
      <c r="D48" s="38" t="s">
        <v>18</v>
      </c>
      <c r="E48" s="45" t="s">
        <v>21</v>
      </c>
      <c r="F48" s="39"/>
      <c r="G48" s="40">
        <v>7776537</v>
      </c>
      <c r="H48" s="41">
        <v>24317040</v>
      </c>
      <c r="I48" s="41"/>
      <c r="J48" s="41">
        <v>1938431</v>
      </c>
      <c r="K48" s="41"/>
      <c r="L48" s="41">
        <v>1938431</v>
      </c>
      <c r="M48" s="42">
        <v>1938431</v>
      </c>
    </row>
    <row r="49" spans="1:13" x14ac:dyDescent="0.2">
      <c r="A49" s="43"/>
      <c r="B49" s="43"/>
      <c r="C49" s="43"/>
      <c r="D49" s="43"/>
      <c r="E49" s="45" t="s">
        <v>142</v>
      </c>
      <c r="F49" s="39"/>
      <c r="G49" s="40">
        <v>3500000</v>
      </c>
      <c r="H49" s="41">
        <v>3500000</v>
      </c>
      <c r="I49" s="41">
        <v>313500</v>
      </c>
      <c r="J49" s="41">
        <v>445435</v>
      </c>
      <c r="K49" s="41"/>
      <c r="L49" s="41">
        <v>758935</v>
      </c>
      <c r="M49" s="42">
        <v>758935</v>
      </c>
    </row>
    <row r="50" spans="1:13" x14ac:dyDescent="0.2">
      <c r="A50" s="43"/>
      <c r="B50" s="43"/>
      <c r="C50" s="43"/>
      <c r="D50" s="43"/>
      <c r="E50" s="45" t="s">
        <v>32</v>
      </c>
      <c r="F50" s="39"/>
      <c r="G50" s="40"/>
      <c r="H50" s="41"/>
      <c r="I50" s="41"/>
      <c r="J50" s="41">
        <v>1923168</v>
      </c>
      <c r="K50" s="41"/>
      <c r="L50" s="41">
        <v>1923168</v>
      </c>
      <c r="M50" s="42">
        <v>1923168</v>
      </c>
    </row>
    <row r="51" spans="1:13" x14ac:dyDescent="0.2">
      <c r="A51" s="43"/>
      <c r="B51" s="43"/>
      <c r="C51" s="43"/>
      <c r="D51" s="43"/>
      <c r="E51" s="45" t="s">
        <v>48</v>
      </c>
      <c r="F51" s="39"/>
      <c r="G51" s="40"/>
      <c r="H51" s="41">
        <v>1000000</v>
      </c>
      <c r="I51" s="41"/>
      <c r="J51" s="41"/>
      <c r="K51" s="41"/>
      <c r="L51" s="41">
        <v>0</v>
      </c>
      <c r="M51" s="42">
        <v>0</v>
      </c>
    </row>
    <row r="52" spans="1:13" x14ac:dyDescent="0.2">
      <c r="A52" s="43"/>
      <c r="B52" s="43"/>
      <c r="C52" s="43"/>
      <c r="D52" s="43"/>
      <c r="E52" s="45" t="s">
        <v>149</v>
      </c>
      <c r="F52" s="39"/>
      <c r="G52" s="40">
        <v>39816</v>
      </c>
      <c r="H52" s="41">
        <v>39816</v>
      </c>
      <c r="I52" s="41"/>
      <c r="J52" s="41"/>
      <c r="K52" s="41"/>
      <c r="L52" s="41">
        <v>0</v>
      </c>
      <c r="M52" s="42">
        <v>0</v>
      </c>
    </row>
    <row r="53" spans="1:13" x14ac:dyDescent="0.2">
      <c r="A53" s="43"/>
      <c r="B53" s="43"/>
      <c r="C53" s="43"/>
      <c r="D53" s="63" t="s">
        <v>738</v>
      </c>
      <c r="E53" s="73"/>
      <c r="F53" s="72"/>
      <c r="G53" s="64">
        <v>11316353</v>
      </c>
      <c r="H53" s="65">
        <v>28856856</v>
      </c>
      <c r="I53" s="65">
        <v>313500</v>
      </c>
      <c r="J53" s="65">
        <v>4307034</v>
      </c>
      <c r="K53" s="65"/>
      <c r="L53" s="65">
        <v>4620534</v>
      </c>
      <c r="M53" s="66">
        <v>4620534</v>
      </c>
    </row>
    <row r="54" spans="1:13" x14ac:dyDescent="0.2">
      <c r="A54" s="43"/>
      <c r="B54" s="43"/>
      <c r="C54" s="43"/>
      <c r="D54" s="38" t="s">
        <v>54</v>
      </c>
      <c r="E54" s="45" t="s">
        <v>158</v>
      </c>
      <c r="F54" s="39"/>
      <c r="G54" s="40"/>
      <c r="H54" s="41">
        <v>2200000</v>
      </c>
      <c r="I54" s="41"/>
      <c r="J54" s="41"/>
      <c r="K54" s="41"/>
      <c r="L54" s="41">
        <v>0</v>
      </c>
      <c r="M54" s="42">
        <v>0</v>
      </c>
    </row>
    <row r="55" spans="1:13" x14ac:dyDescent="0.2">
      <c r="A55" s="43"/>
      <c r="B55" s="43"/>
      <c r="C55" s="43"/>
      <c r="D55" s="43"/>
      <c r="E55" s="45" t="s">
        <v>21</v>
      </c>
      <c r="F55" s="39"/>
      <c r="G55" s="40">
        <v>1525202</v>
      </c>
      <c r="H55" s="41">
        <v>15373689</v>
      </c>
      <c r="I55" s="41">
        <v>32500</v>
      </c>
      <c r="J55" s="41">
        <v>45000</v>
      </c>
      <c r="K55" s="41">
        <v>65600</v>
      </c>
      <c r="L55" s="41">
        <v>143100</v>
      </c>
      <c r="M55" s="42">
        <v>143100</v>
      </c>
    </row>
    <row r="56" spans="1:13" x14ac:dyDescent="0.2">
      <c r="A56" s="43"/>
      <c r="B56" s="43"/>
      <c r="C56" s="43"/>
      <c r="D56" s="43"/>
      <c r="E56" s="45" t="s">
        <v>48</v>
      </c>
      <c r="F56" s="39"/>
      <c r="G56" s="40">
        <v>4201000</v>
      </c>
      <c r="H56" s="41">
        <v>8035000</v>
      </c>
      <c r="I56" s="41"/>
      <c r="J56" s="41">
        <v>672740</v>
      </c>
      <c r="K56" s="41">
        <v>-170200</v>
      </c>
      <c r="L56" s="41">
        <v>502540</v>
      </c>
      <c r="M56" s="42">
        <v>502540</v>
      </c>
    </row>
    <row r="57" spans="1:13" ht="22.5" x14ac:dyDescent="0.2">
      <c r="A57" s="43"/>
      <c r="B57" s="43"/>
      <c r="C57" s="43"/>
      <c r="D57" s="43"/>
      <c r="E57" s="45" t="s">
        <v>159</v>
      </c>
      <c r="F57" s="39"/>
      <c r="G57" s="40">
        <v>3277000</v>
      </c>
      <c r="H57" s="41">
        <v>1077000</v>
      </c>
      <c r="I57" s="41">
        <v>335625</v>
      </c>
      <c r="J57" s="41">
        <v>1074441</v>
      </c>
      <c r="K57" s="41">
        <v>-607167</v>
      </c>
      <c r="L57" s="41">
        <v>802899</v>
      </c>
      <c r="M57" s="42">
        <v>802899</v>
      </c>
    </row>
    <row r="58" spans="1:13" x14ac:dyDescent="0.2">
      <c r="A58" s="43"/>
      <c r="B58" s="43"/>
      <c r="C58" s="43"/>
      <c r="D58" s="63" t="s">
        <v>739</v>
      </c>
      <c r="E58" s="73"/>
      <c r="F58" s="72"/>
      <c r="G58" s="64">
        <v>9003202</v>
      </c>
      <c r="H58" s="65">
        <v>26685689</v>
      </c>
      <c r="I58" s="65">
        <v>368125</v>
      </c>
      <c r="J58" s="65">
        <v>1792181</v>
      </c>
      <c r="K58" s="65">
        <v>-711767</v>
      </c>
      <c r="L58" s="65">
        <v>1448539</v>
      </c>
      <c r="M58" s="66">
        <v>1448539</v>
      </c>
    </row>
    <row r="59" spans="1:13" x14ac:dyDescent="0.2">
      <c r="A59" s="43"/>
      <c r="B59" s="43"/>
      <c r="C59" s="58" t="s">
        <v>758</v>
      </c>
      <c r="D59" s="59"/>
      <c r="E59" s="74"/>
      <c r="F59" s="59"/>
      <c r="G59" s="60">
        <v>20319555</v>
      </c>
      <c r="H59" s="61">
        <v>55542545</v>
      </c>
      <c r="I59" s="61">
        <v>681625</v>
      </c>
      <c r="J59" s="61">
        <v>6099215</v>
      </c>
      <c r="K59" s="61">
        <v>-711767</v>
      </c>
      <c r="L59" s="61">
        <v>6069073</v>
      </c>
      <c r="M59" s="62">
        <v>6069073</v>
      </c>
    </row>
    <row r="60" spans="1:13" x14ac:dyDescent="0.2">
      <c r="A60" s="43"/>
      <c r="B60" s="43"/>
      <c r="C60" s="38" t="s">
        <v>63</v>
      </c>
      <c r="D60" s="38" t="s">
        <v>18</v>
      </c>
      <c r="E60" s="45" t="s">
        <v>21</v>
      </c>
      <c r="F60" s="39"/>
      <c r="G60" s="40"/>
      <c r="H60" s="41">
        <v>2500000</v>
      </c>
      <c r="I60" s="41"/>
      <c r="J60" s="41"/>
      <c r="K60" s="41"/>
      <c r="L60" s="41">
        <v>0</v>
      </c>
      <c r="M60" s="42">
        <v>0</v>
      </c>
    </row>
    <row r="61" spans="1:13" x14ac:dyDescent="0.2">
      <c r="A61" s="43"/>
      <c r="B61" s="43"/>
      <c r="C61" s="43"/>
      <c r="D61" s="43"/>
      <c r="E61" s="45" t="s">
        <v>29</v>
      </c>
      <c r="F61" s="39"/>
      <c r="G61" s="40">
        <v>500000</v>
      </c>
      <c r="H61" s="41"/>
      <c r="I61" s="41"/>
      <c r="J61" s="41"/>
      <c r="K61" s="41"/>
      <c r="L61" s="41">
        <v>0</v>
      </c>
      <c r="M61" s="42">
        <v>0</v>
      </c>
    </row>
    <row r="62" spans="1:13" x14ac:dyDescent="0.2">
      <c r="A62" s="43"/>
      <c r="B62" s="43"/>
      <c r="C62" s="43"/>
      <c r="D62" s="43"/>
      <c r="E62" s="45" t="s">
        <v>46</v>
      </c>
      <c r="F62" s="39"/>
      <c r="G62" s="40">
        <v>150000</v>
      </c>
      <c r="H62" s="41">
        <v>150000</v>
      </c>
      <c r="I62" s="41"/>
      <c r="J62" s="41"/>
      <c r="K62" s="41"/>
      <c r="L62" s="41">
        <v>0</v>
      </c>
      <c r="M62" s="42">
        <v>0</v>
      </c>
    </row>
    <row r="63" spans="1:13" x14ac:dyDescent="0.2">
      <c r="A63" s="43"/>
      <c r="B63" s="43"/>
      <c r="C63" s="43"/>
      <c r="D63" s="43"/>
      <c r="E63" s="45" t="s">
        <v>35</v>
      </c>
      <c r="F63" s="39"/>
      <c r="G63" s="40">
        <v>2307560</v>
      </c>
      <c r="H63" s="41">
        <v>2307560</v>
      </c>
      <c r="I63" s="41">
        <v>2220</v>
      </c>
      <c r="J63" s="41"/>
      <c r="K63" s="41"/>
      <c r="L63" s="41">
        <v>2220</v>
      </c>
      <c r="M63" s="42">
        <v>2220</v>
      </c>
    </row>
    <row r="64" spans="1:13" x14ac:dyDescent="0.2">
      <c r="A64" s="43"/>
      <c r="B64" s="43"/>
      <c r="C64" s="43"/>
      <c r="D64" s="43"/>
      <c r="E64" s="45" t="s">
        <v>53</v>
      </c>
      <c r="F64" s="39"/>
      <c r="G64" s="40"/>
      <c r="H64" s="41"/>
      <c r="I64" s="41">
        <v>137210</v>
      </c>
      <c r="J64" s="41">
        <v>323758</v>
      </c>
      <c r="K64" s="41"/>
      <c r="L64" s="41">
        <v>460968</v>
      </c>
      <c r="M64" s="42">
        <v>460968</v>
      </c>
    </row>
    <row r="65" spans="1:13" x14ac:dyDescent="0.2">
      <c r="A65" s="43"/>
      <c r="B65" s="43"/>
      <c r="C65" s="43"/>
      <c r="D65" s="43"/>
      <c r="E65" s="45" t="s">
        <v>48</v>
      </c>
      <c r="F65" s="39"/>
      <c r="G65" s="40">
        <v>429900</v>
      </c>
      <c r="H65" s="41">
        <v>1098900</v>
      </c>
      <c r="I65" s="41"/>
      <c r="J65" s="41"/>
      <c r="K65" s="41">
        <v>409949</v>
      </c>
      <c r="L65" s="41">
        <v>409949</v>
      </c>
      <c r="M65" s="42">
        <v>409949</v>
      </c>
    </row>
    <row r="66" spans="1:13" x14ac:dyDescent="0.2">
      <c r="A66" s="43"/>
      <c r="B66" s="43"/>
      <c r="C66" s="43"/>
      <c r="D66" s="63" t="s">
        <v>738</v>
      </c>
      <c r="E66" s="73"/>
      <c r="F66" s="72"/>
      <c r="G66" s="64">
        <v>3387460</v>
      </c>
      <c r="H66" s="65">
        <v>6056460</v>
      </c>
      <c r="I66" s="65">
        <v>139430</v>
      </c>
      <c r="J66" s="65">
        <v>323758</v>
      </c>
      <c r="K66" s="65">
        <v>409949</v>
      </c>
      <c r="L66" s="65">
        <v>873137</v>
      </c>
      <c r="M66" s="66">
        <v>873137</v>
      </c>
    </row>
    <row r="67" spans="1:13" x14ac:dyDescent="0.2">
      <c r="A67" s="43"/>
      <c r="B67" s="43"/>
      <c r="C67" s="43"/>
      <c r="D67" s="38" t="s">
        <v>54</v>
      </c>
      <c r="E67" s="45" t="s">
        <v>21</v>
      </c>
      <c r="F67" s="39"/>
      <c r="G67" s="40">
        <v>150000</v>
      </c>
      <c r="H67" s="41">
        <v>2165200</v>
      </c>
      <c r="I67" s="41"/>
      <c r="J67" s="41">
        <v>36957</v>
      </c>
      <c r="K67" s="41"/>
      <c r="L67" s="41">
        <v>36957</v>
      </c>
      <c r="M67" s="42">
        <v>36957</v>
      </c>
    </row>
    <row r="68" spans="1:13" x14ac:dyDescent="0.2">
      <c r="A68" s="43"/>
      <c r="B68" s="43"/>
      <c r="C68" s="43"/>
      <c r="D68" s="43"/>
      <c r="E68" s="45" t="s">
        <v>29</v>
      </c>
      <c r="F68" s="39"/>
      <c r="G68" s="40">
        <v>500000</v>
      </c>
      <c r="H68" s="41">
        <v>500000</v>
      </c>
      <c r="I68" s="41">
        <v>380</v>
      </c>
      <c r="J68" s="41">
        <v>718</v>
      </c>
      <c r="K68" s="41"/>
      <c r="L68" s="41">
        <v>1098</v>
      </c>
      <c r="M68" s="42">
        <v>1098</v>
      </c>
    </row>
    <row r="69" spans="1:13" ht="22.5" x14ac:dyDescent="0.2">
      <c r="A69" s="43"/>
      <c r="B69" s="43"/>
      <c r="C69" s="43"/>
      <c r="D69" s="43"/>
      <c r="E69" s="45" t="s">
        <v>55</v>
      </c>
      <c r="F69" s="39"/>
      <c r="G69" s="40"/>
      <c r="H69" s="41"/>
      <c r="I69" s="41"/>
      <c r="J69" s="41"/>
      <c r="K69" s="41">
        <v>74250</v>
      </c>
      <c r="L69" s="41">
        <v>74250</v>
      </c>
      <c r="M69" s="42">
        <v>74250</v>
      </c>
    </row>
    <row r="70" spans="1:13" x14ac:dyDescent="0.2">
      <c r="A70" s="43"/>
      <c r="B70" s="43"/>
      <c r="C70" s="43"/>
      <c r="D70" s="43"/>
      <c r="E70" s="45" t="s">
        <v>48</v>
      </c>
      <c r="F70" s="39"/>
      <c r="G70" s="40"/>
      <c r="H70" s="41">
        <v>1247800</v>
      </c>
      <c r="I70" s="41"/>
      <c r="J70" s="41"/>
      <c r="K70" s="41">
        <v>28215</v>
      </c>
      <c r="L70" s="41">
        <v>28215</v>
      </c>
      <c r="M70" s="42">
        <v>28215</v>
      </c>
    </row>
    <row r="71" spans="1:13" x14ac:dyDescent="0.2">
      <c r="A71" s="43"/>
      <c r="B71" s="43"/>
      <c r="C71" s="43"/>
      <c r="D71" s="63" t="s">
        <v>739</v>
      </c>
      <c r="E71" s="73"/>
      <c r="F71" s="72"/>
      <c r="G71" s="64">
        <v>650000</v>
      </c>
      <c r="H71" s="65">
        <v>3913000</v>
      </c>
      <c r="I71" s="65">
        <v>380</v>
      </c>
      <c r="J71" s="65">
        <v>37675</v>
      </c>
      <c r="K71" s="65">
        <v>102465</v>
      </c>
      <c r="L71" s="65">
        <v>140520</v>
      </c>
      <c r="M71" s="66">
        <v>140520</v>
      </c>
    </row>
    <row r="72" spans="1:13" x14ac:dyDescent="0.2">
      <c r="A72" s="43"/>
      <c r="B72" s="43"/>
      <c r="C72" s="58" t="s">
        <v>759</v>
      </c>
      <c r="D72" s="59"/>
      <c r="E72" s="74"/>
      <c r="F72" s="59"/>
      <c r="G72" s="60">
        <v>4037460</v>
      </c>
      <c r="H72" s="61">
        <v>9969460</v>
      </c>
      <c r="I72" s="61">
        <v>139810</v>
      </c>
      <c r="J72" s="61">
        <v>361433</v>
      </c>
      <c r="K72" s="61">
        <v>512414</v>
      </c>
      <c r="L72" s="61">
        <v>1013657</v>
      </c>
      <c r="M72" s="62">
        <v>1013657</v>
      </c>
    </row>
    <row r="73" spans="1:13" x14ac:dyDescent="0.2">
      <c r="A73" s="43"/>
      <c r="B73" s="53" t="s">
        <v>760</v>
      </c>
      <c r="C73" s="54"/>
      <c r="D73" s="54"/>
      <c r="E73" s="83"/>
      <c r="F73" s="54"/>
      <c r="G73" s="55">
        <v>126394292</v>
      </c>
      <c r="H73" s="56">
        <v>295030673</v>
      </c>
      <c r="I73" s="56">
        <v>1329535</v>
      </c>
      <c r="J73" s="56">
        <v>10963974</v>
      </c>
      <c r="K73" s="56">
        <v>5244691</v>
      </c>
      <c r="L73" s="56">
        <v>17538200</v>
      </c>
      <c r="M73" s="57">
        <v>17538200</v>
      </c>
    </row>
    <row r="74" spans="1:13" x14ac:dyDescent="0.2">
      <c r="A74" s="38">
        <v>2</v>
      </c>
      <c r="B74" s="38" t="s">
        <v>713</v>
      </c>
      <c r="C74" s="38" t="s">
        <v>235</v>
      </c>
      <c r="D74" s="38" t="s">
        <v>18</v>
      </c>
      <c r="E74" s="45" t="s">
        <v>30</v>
      </c>
      <c r="F74" s="39"/>
      <c r="G74" s="40">
        <v>1000000</v>
      </c>
      <c r="H74" s="41"/>
      <c r="I74" s="41"/>
      <c r="J74" s="41">
        <v>214776</v>
      </c>
      <c r="K74" s="41">
        <v>78053</v>
      </c>
      <c r="L74" s="41">
        <v>292829</v>
      </c>
      <c r="M74" s="42">
        <v>292829</v>
      </c>
    </row>
    <row r="75" spans="1:13" x14ac:dyDescent="0.2">
      <c r="A75" s="43"/>
      <c r="B75" s="43"/>
      <c r="C75" s="43"/>
      <c r="D75" s="63" t="s">
        <v>738</v>
      </c>
      <c r="E75" s="73"/>
      <c r="F75" s="72"/>
      <c r="G75" s="64">
        <v>1000000</v>
      </c>
      <c r="H75" s="65"/>
      <c r="I75" s="65"/>
      <c r="J75" s="65">
        <v>214776</v>
      </c>
      <c r="K75" s="65">
        <v>78053</v>
      </c>
      <c r="L75" s="65">
        <v>292829</v>
      </c>
      <c r="M75" s="66">
        <v>292829</v>
      </c>
    </row>
    <row r="76" spans="1:13" x14ac:dyDescent="0.2">
      <c r="A76" s="43"/>
      <c r="B76" s="43"/>
      <c r="C76" s="43"/>
      <c r="D76" s="38" t="s">
        <v>54</v>
      </c>
      <c r="E76" s="45" t="s">
        <v>21</v>
      </c>
      <c r="F76" s="39"/>
      <c r="G76" s="40"/>
      <c r="H76" s="41">
        <v>300000</v>
      </c>
      <c r="I76" s="41"/>
      <c r="J76" s="41"/>
      <c r="K76" s="41"/>
      <c r="L76" s="41">
        <v>0</v>
      </c>
      <c r="M76" s="42">
        <v>0</v>
      </c>
    </row>
    <row r="77" spans="1:13" x14ac:dyDescent="0.2">
      <c r="A77" s="43"/>
      <c r="B77" s="43"/>
      <c r="C77" s="43"/>
      <c r="D77" s="43"/>
      <c r="E77" s="45" t="s">
        <v>30</v>
      </c>
      <c r="F77" s="39"/>
      <c r="G77" s="40">
        <v>90000</v>
      </c>
      <c r="H77" s="41">
        <v>90000</v>
      </c>
      <c r="I77" s="41"/>
      <c r="J77" s="41"/>
      <c r="K77" s="41">
        <v>1500</v>
      </c>
      <c r="L77" s="41">
        <v>1500</v>
      </c>
      <c r="M77" s="42">
        <v>1500</v>
      </c>
    </row>
    <row r="78" spans="1:13" x14ac:dyDescent="0.2">
      <c r="A78" s="43"/>
      <c r="B78" s="43"/>
      <c r="C78" s="43"/>
      <c r="D78" s="43"/>
      <c r="E78" s="45" t="s">
        <v>32</v>
      </c>
      <c r="F78" s="39"/>
      <c r="G78" s="40">
        <v>500000</v>
      </c>
      <c r="H78" s="41">
        <v>700000</v>
      </c>
      <c r="I78" s="41"/>
      <c r="J78" s="41">
        <v>80350</v>
      </c>
      <c r="K78" s="41">
        <v>179320</v>
      </c>
      <c r="L78" s="41">
        <v>259670</v>
      </c>
      <c r="M78" s="42">
        <v>259670</v>
      </c>
    </row>
    <row r="79" spans="1:13" x14ac:dyDescent="0.2">
      <c r="A79" s="43"/>
      <c r="B79" s="43"/>
      <c r="C79" s="43"/>
      <c r="D79" s="43"/>
      <c r="E79" s="45" t="s">
        <v>33</v>
      </c>
      <c r="F79" s="39"/>
      <c r="G79" s="40">
        <v>45000</v>
      </c>
      <c r="H79" s="41">
        <v>150000</v>
      </c>
      <c r="I79" s="41"/>
      <c r="J79" s="41"/>
      <c r="K79" s="41"/>
      <c r="L79" s="41">
        <v>0</v>
      </c>
      <c r="M79" s="42">
        <v>0</v>
      </c>
    </row>
    <row r="80" spans="1:13" x14ac:dyDescent="0.2">
      <c r="A80" s="43"/>
      <c r="B80" s="43"/>
      <c r="C80" s="43"/>
      <c r="D80" s="43"/>
      <c r="E80" s="45" t="s">
        <v>34</v>
      </c>
      <c r="F80" s="39"/>
      <c r="G80" s="40">
        <v>45000</v>
      </c>
      <c r="H80" s="41">
        <v>120000</v>
      </c>
      <c r="I80" s="41"/>
      <c r="J80" s="41"/>
      <c r="K80" s="41"/>
      <c r="L80" s="41">
        <v>0</v>
      </c>
      <c r="M80" s="42">
        <v>0</v>
      </c>
    </row>
    <row r="81" spans="1:13" x14ac:dyDescent="0.2">
      <c r="A81" s="43"/>
      <c r="B81" s="43"/>
      <c r="C81" s="43"/>
      <c r="D81" s="43"/>
      <c r="E81" s="45" t="s">
        <v>35</v>
      </c>
      <c r="F81" s="39"/>
      <c r="G81" s="40">
        <v>2976050</v>
      </c>
      <c r="H81" s="41">
        <v>2846550</v>
      </c>
      <c r="I81" s="41">
        <v>49100</v>
      </c>
      <c r="J81" s="41">
        <v>420705</v>
      </c>
      <c r="K81" s="41">
        <v>29269</v>
      </c>
      <c r="L81" s="41">
        <v>499074</v>
      </c>
      <c r="M81" s="42">
        <v>499074</v>
      </c>
    </row>
    <row r="82" spans="1:13" x14ac:dyDescent="0.2">
      <c r="A82" s="43"/>
      <c r="B82" s="43"/>
      <c r="C82" s="43"/>
      <c r="D82" s="43"/>
      <c r="E82" s="45" t="s">
        <v>48</v>
      </c>
      <c r="F82" s="39"/>
      <c r="G82" s="40">
        <v>298000</v>
      </c>
      <c r="H82" s="41">
        <v>35879000</v>
      </c>
      <c r="I82" s="41"/>
      <c r="J82" s="41"/>
      <c r="K82" s="41"/>
      <c r="L82" s="41">
        <v>0</v>
      </c>
      <c r="M82" s="42">
        <v>0</v>
      </c>
    </row>
    <row r="83" spans="1:13" x14ac:dyDescent="0.2">
      <c r="A83" s="43"/>
      <c r="B83" s="43"/>
      <c r="C83" s="43"/>
      <c r="D83" s="63" t="s">
        <v>739</v>
      </c>
      <c r="E83" s="73"/>
      <c r="F83" s="72"/>
      <c r="G83" s="64">
        <v>3954050</v>
      </c>
      <c r="H83" s="65">
        <v>40085550</v>
      </c>
      <c r="I83" s="65">
        <v>49100</v>
      </c>
      <c r="J83" s="65">
        <v>501055</v>
      </c>
      <c r="K83" s="65">
        <v>210089</v>
      </c>
      <c r="L83" s="65">
        <v>760244</v>
      </c>
      <c r="M83" s="66">
        <v>760244</v>
      </c>
    </row>
    <row r="84" spans="1:13" x14ac:dyDescent="0.2">
      <c r="A84" s="43"/>
      <c r="B84" s="43"/>
      <c r="C84" s="58" t="s">
        <v>761</v>
      </c>
      <c r="D84" s="59"/>
      <c r="E84" s="74"/>
      <c r="F84" s="59"/>
      <c r="G84" s="60">
        <v>4954050</v>
      </c>
      <c r="H84" s="61">
        <v>40085550</v>
      </c>
      <c r="I84" s="61">
        <v>49100</v>
      </c>
      <c r="J84" s="61">
        <v>715831</v>
      </c>
      <c r="K84" s="61">
        <v>288142</v>
      </c>
      <c r="L84" s="61">
        <v>1053073</v>
      </c>
      <c r="M84" s="62">
        <v>1053073</v>
      </c>
    </row>
    <row r="85" spans="1:13" x14ac:dyDescent="0.2">
      <c r="A85" s="43"/>
      <c r="B85" s="43"/>
      <c r="C85" s="38" t="s">
        <v>212</v>
      </c>
      <c r="D85" s="38" t="s">
        <v>18</v>
      </c>
      <c r="E85" s="45" t="s">
        <v>21</v>
      </c>
      <c r="F85" s="39"/>
      <c r="G85" s="40"/>
      <c r="H85" s="41">
        <v>12622000</v>
      </c>
      <c r="I85" s="41"/>
      <c r="J85" s="41"/>
      <c r="K85" s="41"/>
      <c r="L85" s="41">
        <v>0</v>
      </c>
      <c r="M85" s="42">
        <v>0</v>
      </c>
    </row>
    <row r="86" spans="1:13" x14ac:dyDescent="0.2">
      <c r="A86" s="43"/>
      <c r="B86" s="43"/>
      <c r="C86" s="43"/>
      <c r="D86" s="43"/>
      <c r="E86" s="45" t="s">
        <v>214</v>
      </c>
      <c r="F86" s="39"/>
      <c r="G86" s="40">
        <v>450000</v>
      </c>
      <c r="H86" s="41">
        <v>450000</v>
      </c>
      <c r="I86" s="41"/>
      <c r="J86" s="41"/>
      <c r="K86" s="41">
        <v>65500</v>
      </c>
      <c r="L86" s="41">
        <v>65500</v>
      </c>
      <c r="M86" s="42">
        <v>65500</v>
      </c>
    </row>
    <row r="87" spans="1:13" x14ac:dyDescent="0.2">
      <c r="A87" s="43"/>
      <c r="B87" s="43"/>
      <c r="C87" s="43"/>
      <c r="D87" s="43"/>
      <c r="E87" s="45" t="s">
        <v>29</v>
      </c>
      <c r="F87" s="39"/>
      <c r="G87" s="40">
        <v>770000</v>
      </c>
      <c r="H87" s="41">
        <v>1270000</v>
      </c>
      <c r="I87" s="41"/>
      <c r="J87" s="41">
        <v>66415</v>
      </c>
      <c r="K87" s="41">
        <v>109250</v>
      </c>
      <c r="L87" s="41">
        <v>175665</v>
      </c>
      <c r="M87" s="42">
        <v>175665</v>
      </c>
    </row>
    <row r="88" spans="1:13" x14ac:dyDescent="0.2">
      <c r="A88" s="43"/>
      <c r="B88" s="43"/>
      <c r="C88" s="43"/>
      <c r="D88" s="43"/>
      <c r="E88" s="45" t="s">
        <v>35</v>
      </c>
      <c r="F88" s="39"/>
      <c r="G88" s="40">
        <v>30000</v>
      </c>
      <c r="H88" s="41">
        <v>30000</v>
      </c>
      <c r="I88" s="41"/>
      <c r="J88" s="41"/>
      <c r="K88" s="41"/>
      <c r="L88" s="41">
        <v>0</v>
      </c>
      <c r="M88" s="42">
        <v>0</v>
      </c>
    </row>
    <row r="89" spans="1:13" x14ac:dyDescent="0.2">
      <c r="A89" s="43"/>
      <c r="B89" s="43"/>
      <c r="C89" s="43"/>
      <c r="D89" s="43"/>
      <c r="E89" s="45" t="s">
        <v>48</v>
      </c>
      <c r="F89" s="39"/>
      <c r="G89" s="40"/>
      <c r="H89" s="41">
        <v>9712362</v>
      </c>
      <c r="I89" s="41"/>
      <c r="J89" s="41"/>
      <c r="K89" s="41">
        <v>133300</v>
      </c>
      <c r="L89" s="41">
        <v>133300</v>
      </c>
      <c r="M89" s="42">
        <v>133300</v>
      </c>
    </row>
    <row r="90" spans="1:13" x14ac:dyDescent="0.2">
      <c r="A90" s="43"/>
      <c r="B90" s="43"/>
      <c r="C90" s="43"/>
      <c r="D90" s="63" t="s">
        <v>738</v>
      </c>
      <c r="E90" s="73"/>
      <c r="F90" s="72"/>
      <c r="G90" s="64">
        <v>1250000</v>
      </c>
      <c r="H90" s="65">
        <v>24084362</v>
      </c>
      <c r="I90" s="65"/>
      <c r="J90" s="65">
        <v>66415</v>
      </c>
      <c r="K90" s="65">
        <v>308050</v>
      </c>
      <c r="L90" s="65">
        <v>374465</v>
      </c>
      <c r="M90" s="66">
        <v>374465</v>
      </c>
    </row>
    <row r="91" spans="1:13" x14ac:dyDescent="0.2">
      <c r="A91" s="43"/>
      <c r="B91" s="43"/>
      <c r="C91" s="43"/>
      <c r="D91" s="38" t="s">
        <v>54</v>
      </c>
      <c r="E91" s="45" t="s">
        <v>21</v>
      </c>
      <c r="F91" s="39"/>
      <c r="G91" s="40"/>
      <c r="H91" s="41">
        <v>1870000</v>
      </c>
      <c r="I91" s="41"/>
      <c r="J91" s="41"/>
      <c r="K91" s="41"/>
      <c r="L91" s="41">
        <v>0</v>
      </c>
      <c r="M91" s="42">
        <v>0</v>
      </c>
    </row>
    <row r="92" spans="1:13" x14ac:dyDescent="0.2">
      <c r="A92" s="43"/>
      <c r="B92" s="43"/>
      <c r="C92" s="43"/>
      <c r="D92" s="43"/>
      <c r="E92" s="45" t="s">
        <v>35</v>
      </c>
      <c r="F92" s="39"/>
      <c r="G92" s="40"/>
      <c r="H92" s="41">
        <v>2572468</v>
      </c>
      <c r="I92" s="41"/>
      <c r="J92" s="41"/>
      <c r="K92" s="41"/>
      <c r="L92" s="41">
        <v>0</v>
      </c>
      <c r="M92" s="42">
        <v>0</v>
      </c>
    </row>
    <row r="93" spans="1:13" x14ac:dyDescent="0.2">
      <c r="A93" s="43"/>
      <c r="B93" s="43"/>
      <c r="C93" s="43"/>
      <c r="D93" s="43"/>
      <c r="E93" s="45" t="s">
        <v>48</v>
      </c>
      <c r="F93" s="39"/>
      <c r="G93" s="40">
        <v>149000</v>
      </c>
      <c r="H93" s="41">
        <v>1069388</v>
      </c>
      <c r="I93" s="41">
        <v>58700</v>
      </c>
      <c r="J93" s="41"/>
      <c r="K93" s="41">
        <v>70263</v>
      </c>
      <c r="L93" s="41">
        <v>128963</v>
      </c>
      <c r="M93" s="42">
        <v>128963</v>
      </c>
    </row>
    <row r="94" spans="1:13" x14ac:dyDescent="0.2">
      <c r="A94" s="43"/>
      <c r="B94" s="43"/>
      <c r="C94" s="43"/>
      <c r="D94" s="63" t="s">
        <v>739</v>
      </c>
      <c r="E94" s="73"/>
      <c r="F94" s="72"/>
      <c r="G94" s="64">
        <v>149000</v>
      </c>
      <c r="H94" s="65">
        <v>5511856</v>
      </c>
      <c r="I94" s="65">
        <v>58700</v>
      </c>
      <c r="J94" s="65"/>
      <c r="K94" s="65">
        <v>70263</v>
      </c>
      <c r="L94" s="65">
        <v>128963</v>
      </c>
      <c r="M94" s="66">
        <v>128963</v>
      </c>
    </row>
    <row r="95" spans="1:13" x14ac:dyDescent="0.2">
      <c r="A95" s="43"/>
      <c r="B95" s="43"/>
      <c r="C95" s="58" t="s">
        <v>762</v>
      </c>
      <c r="D95" s="59"/>
      <c r="E95" s="74"/>
      <c r="F95" s="59"/>
      <c r="G95" s="60">
        <v>1399000</v>
      </c>
      <c r="H95" s="61">
        <v>29596218</v>
      </c>
      <c r="I95" s="61">
        <v>58700</v>
      </c>
      <c r="J95" s="61">
        <v>66415</v>
      </c>
      <c r="K95" s="61">
        <v>378313</v>
      </c>
      <c r="L95" s="61">
        <v>503428</v>
      </c>
      <c r="M95" s="62">
        <v>503428</v>
      </c>
    </row>
    <row r="96" spans="1:13" x14ac:dyDescent="0.2">
      <c r="A96" s="43"/>
      <c r="B96" s="43"/>
      <c r="C96" s="38" t="s">
        <v>722</v>
      </c>
      <c r="D96" s="38" t="s">
        <v>18</v>
      </c>
      <c r="E96" s="45" t="s">
        <v>35</v>
      </c>
      <c r="F96" s="39"/>
      <c r="G96" s="40">
        <v>8204</v>
      </c>
      <c r="H96" s="41">
        <v>8204</v>
      </c>
      <c r="I96" s="41"/>
      <c r="J96" s="41"/>
      <c r="K96" s="41"/>
      <c r="L96" s="41">
        <v>0</v>
      </c>
      <c r="M96" s="42">
        <v>0</v>
      </c>
    </row>
    <row r="97" spans="1:13" x14ac:dyDescent="0.2">
      <c r="A97" s="43"/>
      <c r="B97" s="43"/>
      <c r="C97" s="43"/>
      <c r="D97" s="63" t="s">
        <v>738</v>
      </c>
      <c r="E97" s="73"/>
      <c r="F97" s="72"/>
      <c r="G97" s="64">
        <v>8204</v>
      </c>
      <c r="H97" s="65">
        <v>8204</v>
      </c>
      <c r="I97" s="65"/>
      <c r="J97" s="65"/>
      <c r="K97" s="65"/>
      <c r="L97" s="65">
        <v>0</v>
      </c>
      <c r="M97" s="66">
        <v>0</v>
      </c>
    </row>
    <row r="98" spans="1:13" x14ac:dyDescent="0.2">
      <c r="A98" s="43"/>
      <c r="B98" s="43"/>
      <c r="C98" s="43"/>
      <c r="D98" s="38" t="s">
        <v>54</v>
      </c>
      <c r="E98" s="45" t="s">
        <v>30</v>
      </c>
      <c r="F98" s="39"/>
      <c r="G98" s="40"/>
      <c r="H98" s="41"/>
      <c r="I98" s="41">
        <v>99387</v>
      </c>
      <c r="J98" s="41">
        <v>2681496</v>
      </c>
      <c r="K98" s="41">
        <v>21033</v>
      </c>
      <c r="L98" s="41">
        <v>2801916</v>
      </c>
      <c r="M98" s="42">
        <v>2801916</v>
      </c>
    </row>
    <row r="99" spans="1:13" x14ac:dyDescent="0.2">
      <c r="A99" s="43"/>
      <c r="B99" s="43"/>
      <c r="C99" s="43"/>
      <c r="D99" s="43"/>
      <c r="E99" s="45" t="s">
        <v>48</v>
      </c>
      <c r="F99" s="39"/>
      <c r="G99" s="40"/>
      <c r="H99" s="41">
        <v>20483200</v>
      </c>
      <c r="I99" s="41"/>
      <c r="J99" s="41"/>
      <c r="K99" s="41">
        <v>5771286</v>
      </c>
      <c r="L99" s="41">
        <v>5771286</v>
      </c>
      <c r="M99" s="42">
        <v>5771286</v>
      </c>
    </row>
    <row r="100" spans="1:13" x14ac:dyDescent="0.2">
      <c r="A100" s="43"/>
      <c r="B100" s="43"/>
      <c r="C100" s="43"/>
      <c r="D100" s="63" t="s">
        <v>739</v>
      </c>
      <c r="E100" s="73"/>
      <c r="F100" s="72"/>
      <c r="G100" s="64"/>
      <c r="H100" s="65">
        <v>20483200</v>
      </c>
      <c r="I100" s="65">
        <v>99387</v>
      </c>
      <c r="J100" s="65">
        <v>2681496</v>
      </c>
      <c r="K100" s="65">
        <v>5792319</v>
      </c>
      <c r="L100" s="65">
        <v>8573202</v>
      </c>
      <c r="M100" s="66">
        <v>8573202</v>
      </c>
    </row>
    <row r="101" spans="1:13" x14ac:dyDescent="0.2">
      <c r="A101" s="43"/>
      <c r="B101" s="43"/>
      <c r="C101" s="58" t="s">
        <v>740</v>
      </c>
      <c r="D101" s="59"/>
      <c r="E101" s="74"/>
      <c r="F101" s="59"/>
      <c r="G101" s="60">
        <v>8204</v>
      </c>
      <c r="H101" s="61">
        <v>20491404</v>
      </c>
      <c r="I101" s="61">
        <v>99387</v>
      </c>
      <c r="J101" s="61">
        <v>2681496</v>
      </c>
      <c r="K101" s="61">
        <v>5792319</v>
      </c>
      <c r="L101" s="61">
        <v>8573202</v>
      </c>
      <c r="M101" s="62">
        <v>8573202</v>
      </c>
    </row>
    <row r="102" spans="1:13" x14ac:dyDescent="0.2">
      <c r="A102" s="43"/>
      <c r="B102" s="43"/>
      <c r="C102" s="38" t="s">
        <v>225</v>
      </c>
      <c r="D102" s="38" t="s">
        <v>18</v>
      </c>
      <c r="E102" s="45" t="s">
        <v>21</v>
      </c>
      <c r="F102" s="39"/>
      <c r="G102" s="40">
        <v>1229105</v>
      </c>
      <c r="H102" s="41">
        <v>135042005</v>
      </c>
      <c r="I102" s="41"/>
      <c r="J102" s="41"/>
      <c r="K102" s="41">
        <v>47750</v>
      </c>
      <c r="L102" s="41">
        <v>47750</v>
      </c>
      <c r="M102" s="42">
        <v>47750</v>
      </c>
    </row>
    <row r="103" spans="1:13" x14ac:dyDescent="0.2">
      <c r="A103" s="43"/>
      <c r="B103" s="43"/>
      <c r="C103" s="43"/>
      <c r="D103" s="43"/>
      <c r="E103" s="45" t="s">
        <v>48</v>
      </c>
      <c r="F103" s="39"/>
      <c r="G103" s="40"/>
      <c r="H103" s="41">
        <v>5500000</v>
      </c>
      <c r="I103" s="41">
        <v>29200</v>
      </c>
      <c r="J103" s="41"/>
      <c r="K103" s="41">
        <v>12130</v>
      </c>
      <c r="L103" s="41">
        <v>41330</v>
      </c>
      <c r="M103" s="42">
        <v>41330</v>
      </c>
    </row>
    <row r="104" spans="1:13" x14ac:dyDescent="0.2">
      <c r="A104" s="43"/>
      <c r="B104" s="43"/>
      <c r="C104" s="43"/>
      <c r="D104" s="63" t="s">
        <v>738</v>
      </c>
      <c r="E104" s="73"/>
      <c r="F104" s="72"/>
      <c r="G104" s="64">
        <v>1229105</v>
      </c>
      <c r="H104" s="65">
        <v>140542005</v>
      </c>
      <c r="I104" s="65">
        <v>29200</v>
      </c>
      <c r="J104" s="65"/>
      <c r="K104" s="65">
        <v>59880</v>
      </c>
      <c r="L104" s="65">
        <v>89080</v>
      </c>
      <c r="M104" s="66">
        <v>89080</v>
      </c>
    </row>
    <row r="105" spans="1:13" x14ac:dyDescent="0.2">
      <c r="A105" s="43"/>
      <c r="B105" s="43"/>
      <c r="C105" s="43"/>
      <c r="D105" s="38" t="s">
        <v>54</v>
      </c>
      <c r="E105" s="45" t="s">
        <v>21</v>
      </c>
      <c r="F105" s="39"/>
      <c r="G105" s="40"/>
      <c r="H105" s="41">
        <v>3500000</v>
      </c>
      <c r="I105" s="41"/>
      <c r="J105" s="41"/>
      <c r="K105" s="41"/>
      <c r="L105" s="41">
        <v>0</v>
      </c>
      <c r="M105" s="42">
        <v>0</v>
      </c>
    </row>
    <row r="106" spans="1:13" x14ac:dyDescent="0.2">
      <c r="A106" s="43"/>
      <c r="B106" s="43"/>
      <c r="C106" s="43"/>
      <c r="D106" s="43"/>
      <c r="E106" s="45" t="s">
        <v>34</v>
      </c>
      <c r="F106" s="39"/>
      <c r="G106" s="40">
        <v>500000</v>
      </c>
      <c r="H106" s="41">
        <v>500000</v>
      </c>
      <c r="I106" s="41"/>
      <c r="J106" s="41"/>
      <c r="K106" s="41"/>
      <c r="L106" s="41">
        <v>0</v>
      </c>
      <c r="M106" s="42">
        <v>0</v>
      </c>
    </row>
    <row r="107" spans="1:13" x14ac:dyDescent="0.2">
      <c r="A107" s="43"/>
      <c r="B107" s="43"/>
      <c r="C107" s="43"/>
      <c r="D107" s="43"/>
      <c r="E107" s="45" t="s">
        <v>35</v>
      </c>
      <c r="F107" s="39"/>
      <c r="G107" s="40">
        <v>3868000</v>
      </c>
      <c r="H107" s="41">
        <v>2968000</v>
      </c>
      <c r="I107" s="41">
        <v>1555878</v>
      </c>
      <c r="J107" s="41">
        <v>6000</v>
      </c>
      <c r="K107" s="41">
        <v>5517</v>
      </c>
      <c r="L107" s="41">
        <v>1567395</v>
      </c>
      <c r="M107" s="42">
        <v>1567395</v>
      </c>
    </row>
    <row r="108" spans="1:13" x14ac:dyDescent="0.2">
      <c r="A108" s="43"/>
      <c r="B108" s="43"/>
      <c r="C108" s="43"/>
      <c r="D108" s="43"/>
      <c r="E108" s="45" t="s">
        <v>48</v>
      </c>
      <c r="F108" s="39"/>
      <c r="G108" s="40">
        <v>1132000</v>
      </c>
      <c r="H108" s="41">
        <v>1132000</v>
      </c>
      <c r="I108" s="41">
        <v>20700</v>
      </c>
      <c r="J108" s="41">
        <v>475976</v>
      </c>
      <c r="K108" s="41"/>
      <c r="L108" s="41">
        <v>496676</v>
      </c>
      <c r="M108" s="42">
        <v>496676</v>
      </c>
    </row>
    <row r="109" spans="1:13" x14ac:dyDescent="0.2">
      <c r="A109" s="43"/>
      <c r="B109" s="43"/>
      <c r="C109" s="43"/>
      <c r="D109" s="63" t="s">
        <v>739</v>
      </c>
      <c r="E109" s="73"/>
      <c r="F109" s="72"/>
      <c r="G109" s="64">
        <v>5500000</v>
      </c>
      <c r="H109" s="65">
        <v>8100000</v>
      </c>
      <c r="I109" s="65">
        <v>1576578</v>
      </c>
      <c r="J109" s="65">
        <v>481976</v>
      </c>
      <c r="K109" s="65">
        <v>5517</v>
      </c>
      <c r="L109" s="65">
        <v>2064071</v>
      </c>
      <c r="M109" s="66">
        <v>2064071</v>
      </c>
    </row>
    <row r="110" spans="1:13" x14ac:dyDescent="0.2">
      <c r="A110" s="43"/>
      <c r="B110" s="43"/>
      <c r="C110" s="58" t="s">
        <v>763</v>
      </c>
      <c r="D110" s="59"/>
      <c r="E110" s="74"/>
      <c r="F110" s="59"/>
      <c r="G110" s="60">
        <v>6729105</v>
      </c>
      <c r="H110" s="61">
        <v>148642005</v>
      </c>
      <c r="I110" s="61">
        <v>1605778</v>
      </c>
      <c r="J110" s="61">
        <v>481976</v>
      </c>
      <c r="K110" s="61">
        <v>65397</v>
      </c>
      <c r="L110" s="61">
        <v>2153151</v>
      </c>
      <c r="M110" s="62">
        <v>2153151</v>
      </c>
    </row>
    <row r="111" spans="1:13" x14ac:dyDescent="0.2">
      <c r="A111" s="43"/>
      <c r="B111" s="43"/>
      <c r="C111" s="38" t="s">
        <v>735</v>
      </c>
      <c r="D111" s="38" t="s">
        <v>18</v>
      </c>
      <c r="E111" s="45" t="s">
        <v>21</v>
      </c>
      <c r="F111" s="39"/>
      <c r="G111" s="40"/>
      <c r="H111" s="41">
        <v>3000000</v>
      </c>
      <c r="I111" s="41"/>
      <c r="J111" s="41"/>
      <c r="K111" s="41"/>
      <c r="L111" s="41">
        <v>0</v>
      </c>
      <c r="M111" s="42">
        <v>0</v>
      </c>
    </row>
    <row r="112" spans="1:13" x14ac:dyDescent="0.2">
      <c r="A112" s="43"/>
      <c r="B112" s="43"/>
      <c r="C112" s="43"/>
      <c r="D112" s="43"/>
      <c r="E112" s="45" t="s">
        <v>48</v>
      </c>
      <c r="F112" s="39"/>
      <c r="G112" s="40"/>
      <c r="H112" s="41">
        <v>2596680</v>
      </c>
      <c r="I112" s="41"/>
      <c r="J112" s="41">
        <v>510787</v>
      </c>
      <c r="K112" s="41"/>
      <c r="L112" s="41">
        <v>510787</v>
      </c>
      <c r="M112" s="42">
        <v>510787</v>
      </c>
    </row>
    <row r="113" spans="1:13" x14ac:dyDescent="0.2">
      <c r="A113" s="43"/>
      <c r="B113" s="43"/>
      <c r="C113" s="43"/>
      <c r="D113" s="63" t="s">
        <v>738</v>
      </c>
      <c r="E113" s="73"/>
      <c r="F113" s="72"/>
      <c r="G113" s="64"/>
      <c r="H113" s="65">
        <v>5596680</v>
      </c>
      <c r="I113" s="65"/>
      <c r="J113" s="65">
        <v>510787</v>
      </c>
      <c r="K113" s="65"/>
      <c r="L113" s="65">
        <v>510787</v>
      </c>
      <c r="M113" s="66">
        <v>510787</v>
      </c>
    </row>
    <row r="114" spans="1:13" x14ac:dyDescent="0.2">
      <c r="A114" s="43"/>
      <c r="B114" s="43"/>
      <c r="C114" s="43"/>
      <c r="D114" s="38" t="s">
        <v>54</v>
      </c>
      <c r="E114" s="45" t="s">
        <v>21</v>
      </c>
      <c r="F114" s="39"/>
      <c r="G114" s="40"/>
      <c r="H114" s="41"/>
      <c r="I114" s="41"/>
      <c r="J114" s="41">
        <v>1600</v>
      </c>
      <c r="K114" s="41"/>
      <c r="L114" s="41">
        <v>1600</v>
      </c>
      <c r="M114" s="42">
        <v>1600</v>
      </c>
    </row>
    <row r="115" spans="1:13" x14ac:dyDescent="0.2">
      <c r="A115" s="43"/>
      <c r="B115" s="43"/>
      <c r="C115" s="43"/>
      <c r="D115" s="43"/>
      <c r="E115" s="45" t="s">
        <v>48</v>
      </c>
      <c r="F115" s="39"/>
      <c r="G115" s="40"/>
      <c r="H115" s="41">
        <v>155928</v>
      </c>
      <c r="I115" s="41">
        <v>870</v>
      </c>
      <c r="J115" s="41">
        <v>43630</v>
      </c>
      <c r="K115" s="41"/>
      <c r="L115" s="41">
        <v>44500</v>
      </c>
      <c r="M115" s="42">
        <v>44500</v>
      </c>
    </row>
    <row r="116" spans="1:13" x14ac:dyDescent="0.2">
      <c r="A116" s="43"/>
      <c r="B116" s="43"/>
      <c r="C116" s="43"/>
      <c r="D116" s="63" t="s">
        <v>739</v>
      </c>
      <c r="E116" s="73"/>
      <c r="F116" s="72"/>
      <c r="G116" s="64"/>
      <c r="H116" s="65">
        <v>155928</v>
      </c>
      <c r="I116" s="65">
        <v>870</v>
      </c>
      <c r="J116" s="65">
        <v>45230</v>
      </c>
      <c r="K116" s="65"/>
      <c r="L116" s="65">
        <v>46100</v>
      </c>
      <c r="M116" s="66">
        <v>46100</v>
      </c>
    </row>
    <row r="117" spans="1:13" x14ac:dyDescent="0.2">
      <c r="A117" s="43"/>
      <c r="B117" s="43"/>
      <c r="C117" s="58" t="s">
        <v>764</v>
      </c>
      <c r="D117" s="59"/>
      <c r="E117" s="74"/>
      <c r="F117" s="59"/>
      <c r="G117" s="60"/>
      <c r="H117" s="61">
        <v>5752608</v>
      </c>
      <c r="I117" s="61">
        <v>870</v>
      </c>
      <c r="J117" s="61">
        <v>556017</v>
      </c>
      <c r="K117" s="61"/>
      <c r="L117" s="61">
        <v>556887</v>
      </c>
      <c r="M117" s="62">
        <v>556887</v>
      </c>
    </row>
    <row r="118" spans="1:13" x14ac:dyDescent="0.2">
      <c r="A118" s="43"/>
      <c r="B118" s="53" t="s">
        <v>765</v>
      </c>
      <c r="C118" s="54"/>
      <c r="D118" s="54"/>
      <c r="E118" s="83"/>
      <c r="F118" s="54"/>
      <c r="G118" s="55">
        <v>13090359</v>
      </c>
      <c r="H118" s="56">
        <v>244567785</v>
      </c>
      <c r="I118" s="56">
        <v>1813835</v>
      </c>
      <c r="J118" s="56">
        <v>4501735</v>
      </c>
      <c r="K118" s="56">
        <v>6524171</v>
      </c>
      <c r="L118" s="56">
        <v>12839741</v>
      </c>
      <c r="M118" s="57">
        <v>12839741</v>
      </c>
    </row>
    <row r="119" spans="1:13" x14ac:dyDescent="0.2">
      <c r="A119" s="38">
        <v>3</v>
      </c>
      <c r="B119" s="38" t="s">
        <v>715</v>
      </c>
      <c r="C119" s="38" t="s">
        <v>722</v>
      </c>
      <c r="D119" s="38" t="s">
        <v>18</v>
      </c>
      <c r="E119" s="45" t="s">
        <v>246</v>
      </c>
      <c r="F119" s="39"/>
      <c r="G119" s="40"/>
      <c r="H119" s="41"/>
      <c r="I119" s="41">
        <v>395113900</v>
      </c>
      <c r="J119" s="41">
        <v>395113900</v>
      </c>
      <c r="K119" s="41">
        <v>395113900</v>
      </c>
      <c r="L119" s="41">
        <v>1185341700</v>
      </c>
      <c r="M119" s="42">
        <v>1185341700</v>
      </c>
    </row>
    <row r="120" spans="1:13" x14ac:dyDescent="0.2">
      <c r="A120" s="43"/>
      <c r="B120" s="43"/>
      <c r="C120" s="43"/>
      <c r="D120" s="43"/>
      <c r="E120" s="45" t="s">
        <v>214</v>
      </c>
      <c r="F120" s="39"/>
      <c r="G120" s="40">
        <v>128988</v>
      </c>
      <c r="H120" s="41">
        <v>128988</v>
      </c>
      <c r="I120" s="41"/>
      <c r="J120" s="41"/>
      <c r="K120" s="41"/>
      <c r="L120" s="41">
        <v>0</v>
      </c>
      <c r="M120" s="42">
        <v>0</v>
      </c>
    </row>
    <row r="121" spans="1:13" x14ac:dyDescent="0.2">
      <c r="A121" s="43"/>
      <c r="B121" s="43"/>
      <c r="C121" s="43"/>
      <c r="D121" s="43"/>
      <c r="E121" s="45" t="s">
        <v>242</v>
      </c>
      <c r="F121" s="39"/>
      <c r="G121" s="40"/>
      <c r="H121" s="41"/>
      <c r="I121" s="41"/>
      <c r="J121" s="41">
        <v>409000</v>
      </c>
      <c r="K121" s="41">
        <v>4000</v>
      </c>
      <c r="L121" s="41">
        <v>413000</v>
      </c>
      <c r="M121" s="42">
        <v>413000</v>
      </c>
    </row>
    <row r="122" spans="1:13" x14ac:dyDescent="0.2">
      <c r="A122" s="43"/>
      <c r="B122" s="43"/>
      <c r="C122" s="43"/>
      <c r="D122" s="43"/>
      <c r="E122" s="45" t="s">
        <v>30</v>
      </c>
      <c r="F122" s="39"/>
      <c r="G122" s="40">
        <v>12928</v>
      </c>
      <c r="H122" s="41"/>
      <c r="I122" s="41"/>
      <c r="J122" s="41">
        <v>205500</v>
      </c>
      <c r="K122" s="41"/>
      <c r="L122" s="41">
        <v>205500</v>
      </c>
      <c r="M122" s="42">
        <v>205500</v>
      </c>
    </row>
    <row r="123" spans="1:13" x14ac:dyDescent="0.2">
      <c r="A123" s="43"/>
      <c r="B123" s="43"/>
      <c r="C123" s="43"/>
      <c r="D123" s="43"/>
      <c r="E123" s="45" t="s">
        <v>33</v>
      </c>
      <c r="F123" s="39"/>
      <c r="G123" s="40">
        <v>109725</v>
      </c>
      <c r="H123" s="41">
        <v>109725</v>
      </c>
      <c r="I123" s="41"/>
      <c r="J123" s="41"/>
      <c r="K123" s="41"/>
      <c r="L123" s="41">
        <v>0</v>
      </c>
      <c r="M123" s="42">
        <v>0</v>
      </c>
    </row>
    <row r="124" spans="1:13" x14ac:dyDescent="0.2">
      <c r="A124" s="43"/>
      <c r="B124" s="43"/>
      <c r="C124" s="43"/>
      <c r="D124" s="43"/>
      <c r="E124" s="45" t="s">
        <v>34</v>
      </c>
      <c r="F124" s="39"/>
      <c r="G124" s="40">
        <v>18000000</v>
      </c>
      <c r="H124" s="41">
        <v>18000000</v>
      </c>
      <c r="I124" s="41"/>
      <c r="J124" s="41">
        <v>2822953</v>
      </c>
      <c r="K124" s="41">
        <v>2541810</v>
      </c>
      <c r="L124" s="41">
        <v>5364763</v>
      </c>
      <c r="M124" s="42">
        <v>5364763</v>
      </c>
    </row>
    <row r="125" spans="1:13" x14ac:dyDescent="0.2">
      <c r="A125" s="43"/>
      <c r="B125" s="43"/>
      <c r="C125" s="43"/>
      <c r="D125" s="43"/>
      <c r="E125" s="45" t="s">
        <v>35</v>
      </c>
      <c r="F125" s="39"/>
      <c r="G125" s="40">
        <v>20199264</v>
      </c>
      <c r="H125" s="41">
        <v>20199264</v>
      </c>
      <c r="I125" s="41">
        <v>-14533454</v>
      </c>
      <c r="J125" s="41">
        <v>-14533454</v>
      </c>
      <c r="K125" s="41">
        <v>-14524052</v>
      </c>
      <c r="L125" s="41">
        <v>-43590960</v>
      </c>
      <c r="M125" s="42">
        <v>-43590960</v>
      </c>
    </row>
    <row r="126" spans="1:13" x14ac:dyDescent="0.2">
      <c r="A126" s="43"/>
      <c r="B126" s="43"/>
      <c r="C126" s="43"/>
      <c r="D126" s="43"/>
      <c r="E126" s="45" t="s">
        <v>243</v>
      </c>
      <c r="F126" s="39"/>
      <c r="G126" s="40">
        <v>19708000</v>
      </c>
      <c r="H126" s="41"/>
      <c r="I126" s="41"/>
      <c r="J126" s="41">
        <v>2431001</v>
      </c>
      <c r="K126" s="41">
        <v>45737</v>
      </c>
      <c r="L126" s="41">
        <v>2476738</v>
      </c>
      <c r="M126" s="42">
        <v>2476738</v>
      </c>
    </row>
    <row r="127" spans="1:13" x14ac:dyDescent="0.2">
      <c r="A127" s="43"/>
      <c r="B127" s="43"/>
      <c r="C127" s="43"/>
      <c r="D127" s="63" t="s">
        <v>738</v>
      </c>
      <c r="E127" s="73"/>
      <c r="F127" s="72"/>
      <c r="G127" s="64">
        <v>58158905</v>
      </c>
      <c r="H127" s="65">
        <v>38437977</v>
      </c>
      <c r="I127" s="65">
        <v>380580446</v>
      </c>
      <c r="J127" s="65">
        <v>386448900</v>
      </c>
      <c r="K127" s="65">
        <v>383181395</v>
      </c>
      <c r="L127" s="65">
        <v>1150210741</v>
      </c>
      <c r="M127" s="66">
        <v>1150210741</v>
      </c>
    </row>
    <row r="128" spans="1:13" x14ac:dyDescent="0.2">
      <c r="A128" s="43"/>
      <c r="B128" s="43"/>
      <c r="C128" s="43"/>
      <c r="D128" s="38" t="s">
        <v>54</v>
      </c>
      <c r="E128" s="45" t="s">
        <v>35</v>
      </c>
      <c r="F128" s="39"/>
      <c r="G128" s="40">
        <v>5270690</v>
      </c>
      <c r="H128" s="41">
        <v>5270690</v>
      </c>
      <c r="I128" s="41"/>
      <c r="J128" s="41"/>
      <c r="K128" s="41"/>
      <c r="L128" s="41">
        <v>0</v>
      </c>
      <c r="M128" s="42">
        <v>0</v>
      </c>
    </row>
    <row r="129" spans="1:13" x14ac:dyDescent="0.2">
      <c r="A129" s="43"/>
      <c r="B129" s="43"/>
      <c r="C129" s="43"/>
      <c r="D129" s="63" t="s">
        <v>739</v>
      </c>
      <c r="E129" s="73"/>
      <c r="F129" s="72"/>
      <c r="G129" s="64">
        <v>5270690</v>
      </c>
      <c r="H129" s="65">
        <v>5270690</v>
      </c>
      <c r="I129" s="65"/>
      <c r="J129" s="65"/>
      <c r="K129" s="65"/>
      <c r="L129" s="65">
        <v>0</v>
      </c>
      <c r="M129" s="66">
        <v>0</v>
      </c>
    </row>
    <row r="130" spans="1:13" x14ac:dyDescent="0.2">
      <c r="A130" s="43"/>
      <c r="B130" s="43"/>
      <c r="C130" s="58" t="s">
        <v>740</v>
      </c>
      <c r="D130" s="59"/>
      <c r="E130" s="74"/>
      <c r="F130" s="59"/>
      <c r="G130" s="60">
        <v>63429595</v>
      </c>
      <c r="H130" s="61">
        <v>43708667</v>
      </c>
      <c r="I130" s="61">
        <v>380580446</v>
      </c>
      <c r="J130" s="61">
        <v>386448900</v>
      </c>
      <c r="K130" s="61">
        <v>383181395</v>
      </c>
      <c r="L130" s="61">
        <v>1150210741</v>
      </c>
      <c r="M130" s="62">
        <v>1150210741</v>
      </c>
    </row>
    <row r="131" spans="1:13" x14ac:dyDescent="0.2">
      <c r="A131" s="43"/>
      <c r="B131" s="43"/>
      <c r="C131" s="38" t="s">
        <v>257</v>
      </c>
      <c r="D131" s="38" t="s">
        <v>18</v>
      </c>
      <c r="E131" s="45" t="s">
        <v>21</v>
      </c>
      <c r="F131" s="39"/>
      <c r="G131" s="40">
        <v>-190634</v>
      </c>
      <c r="H131" s="41">
        <v>1237754</v>
      </c>
      <c r="I131" s="41"/>
      <c r="J131" s="41"/>
      <c r="K131" s="41"/>
      <c r="L131" s="41">
        <v>0</v>
      </c>
      <c r="M131" s="42">
        <v>0</v>
      </c>
    </row>
    <row r="132" spans="1:13" x14ac:dyDescent="0.2">
      <c r="A132" s="43"/>
      <c r="B132" s="43"/>
      <c r="C132" s="43"/>
      <c r="D132" s="43"/>
      <c r="E132" s="45" t="s">
        <v>29</v>
      </c>
      <c r="F132" s="39"/>
      <c r="G132" s="40"/>
      <c r="H132" s="41">
        <v>764000</v>
      </c>
      <c r="I132" s="41">
        <v>371000</v>
      </c>
      <c r="J132" s="41"/>
      <c r="K132" s="41"/>
      <c r="L132" s="41">
        <v>371000</v>
      </c>
      <c r="M132" s="42">
        <v>371000</v>
      </c>
    </row>
    <row r="133" spans="1:13" x14ac:dyDescent="0.2">
      <c r="A133" s="43"/>
      <c r="B133" s="43"/>
      <c r="C133" s="43"/>
      <c r="D133" s="43"/>
      <c r="E133" s="45" t="s">
        <v>30</v>
      </c>
      <c r="F133" s="39"/>
      <c r="G133" s="40"/>
      <c r="H133" s="41">
        <v>5174400</v>
      </c>
      <c r="I133" s="41"/>
      <c r="J133" s="41"/>
      <c r="K133" s="41"/>
      <c r="L133" s="41">
        <v>0</v>
      </c>
      <c r="M133" s="42">
        <v>0</v>
      </c>
    </row>
    <row r="134" spans="1:13" x14ac:dyDescent="0.2">
      <c r="A134" s="43"/>
      <c r="B134" s="43"/>
      <c r="C134" s="43"/>
      <c r="D134" s="43"/>
      <c r="E134" s="45" t="s">
        <v>48</v>
      </c>
      <c r="F134" s="39"/>
      <c r="G134" s="40"/>
      <c r="H134" s="41">
        <v>454249</v>
      </c>
      <c r="I134" s="41">
        <v>273980</v>
      </c>
      <c r="J134" s="41"/>
      <c r="K134" s="41"/>
      <c r="L134" s="41">
        <v>273980</v>
      </c>
      <c r="M134" s="42">
        <v>273980</v>
      </c>
    </row>
    <row r="135" spans="1:13" x14ac:dyDescent="0.2">
      <c r="A135" s="43"/>
      <c r="B135" s="43"/>
      <c r="C135" s="43"/>
      <c r="D135" s="63" t="s">
        <v>738</v>
      </c>
      <c r="E135" s="73"/>
      <c r="F135" s="72"/>
      <c r="G135" s="64">
        <v>-190634</v>
      </c>
      <c r="H135" s="65">
        <v>7630403</v>
      </c>
      <c r="I135" s="65">
        <v>644980</v>
      </c>
      <c r="J135" s="65"/>
      <c r="K135" s="65"/>
      <c r="L135" s="65">
        <v>644980</v>
      </c>
      <c r="M135" s="66">
        <v>644980</v>
      </c>
    </row>
    <row r="136" spans="1:13" x14ac:dyDescent="0.2">
      <c r="A136" s="43"/>
      <c r="B136" s="43"/>
      <c r="C136" s="43"/>
      <c r="D136" s="38" t="s">
        <v>54</v>
      </c>
      <c r="E136" s="45" t="s">
        <v>21</v>
      </c>
      <c r="F136" s="39"/>
      <c r="G136" s="40">
        <v>115230</v>
      </c>
      <c r="H136" s="41">
        <v>2227550</v>
      </c>
      <c r="I136" s="41"/>
      <c r="J136" s="41"/>
      <c r="K136" s="41">
        <v>28750</v>
      </c>
      <c r="L136" s="41">
        <v>28750</v>
      </c>
      <c r="M136" s="42">
        <v>28750</v>
      </c>
    </row>
    <row r="137" spans="1:13" x14ac:dyDescent="0.2">
      <c r="A137" s="43"/>
      <c r="B137" s="43"/>
      <c r="C137" s="43"/>
      <c r="D137" s="43"/>
      <c r="E137" s="45" t="s">
        <v>35</v>
      </c>
      <c r="F137" s="39"/>
      <c r="G137" s="40">
        <v>4000000</v>
      </c>
      <c r="H137" s="41">
        <v>4000000</v>
      </c>
      <c r="I137" s="41">
        <v>212930</v>
      </c>
      <c r="J137" s="41">
        <v>1045155</v>
      </c>
      <c r="K137" s="41">
        <v>809845</v>
      </c>
      <c r="L137" s="41">
        <v>2067930</v>
      </c>
      <c r="M137" s="42">
        <v>2067930</v>
      </c>
    </row>
    <row r="138" spans="1:13" ht="22.5" x14ac:dyDescent="0.2">
      <c r="A138" s="43"/>
      <c r="B138" s="43"/>
      <c r="C138" s="43"/>
      <c r="D138" s="43"/>
      <c r="E138" s="45" t="s">
        <v>253</v>
      </c>
      <c r="F138" s="39"/>
      <c r="G138" s="40"/>
      <c r="H138" s="41">
        <v>750000</v>
      </c>
      <c r="I138" s="41"/>
      <c r="J138" s="41"/>
      <c r="K138" s="41">
        <v>983</v>
      </c>
      <c r="L138" s="41">
        <v>983</v>
      </c>
      <c r="M138" s="42">
        <v>983</v>
      </c>
    </row>
    <row r="139" spans="1:13" x14ac:dyDescent="0.2">
      <c r="A139" s="43"/>
      <c r="B139" s="43"/>
      <c r="C139" s="43"/>
      <c r="D139" s="63" t="s">
        <v>739</v>
      </c>
      <c r="E139" s="73"/>
      <c r="F139" s="72"/>
      <c r="G139" s="64">
        <v>4115230</v>
      </c>
      <c r="H139" s="65">
        <v>6977550</v>
      </c>
      <c r="I139" s="65">
        <v>212930</v>
      </c>
      <c r="J139" s="65">
        <v>1045155</v>
      </c>
      <c r="K139" s="65">
        <v>839578</v>
      </c>
      <c r="L139" s="65">
        <v>2097663</v>
      </c>
      <c r="M139" s="66">
        <v>2097663</v>
      </c>
    </row>
    <row r="140" spans="1:13" x14ac:dyDescent="0.2">
      <c r="A140" s="43"/>
      <c r="B140" s="43"/>
      <c r="C140" s="58" t="s">
        <v>741</v>
      </c>
      <c r="D140" s="59"/>
      <c r="E140" s="74"/>
      <c r="F140" s="59"/>
      <c r="G140" s="60">
        <v>3924596</v>
      </c>
      <c r="H140" s="61">
        <v>14607953</v>
      </c>
      <c r="I140" s="61">
        <v>857910</v>
      </c>
      <c r="J140" s="61">
        <v>1045155</v>
      </c>
      <c r="K140" s="61">
        <v>839578</v>
      </c>
      <c r="L140" s="61">
        <v>2742643</v>
      </c>
      <c r="M140" s="62">
        <v>2742643</v>
      </c>
    </row>
    <row r="141" spans="1:13" ht="22.5" x14ac:dyDescent="0.2">
      <c r="A141" s="43"/>
      <c r="B141" s="43"/>
      <c r="C141" s="38" t="s">
        <v>731</v>
      </c>
      <c r="D141" s="38" t="s">
        <v>18</v>
      </c>
      <c r="E141" s="45" t="s">
        <v>265</v>
      </c>
      <c r="F141" s="39"/>
      <c r="G141" s="40">
        <v>400000</v>
      </c>
      <c r="H141" s="41">
        <v>400000</v>
      </c>
      <c r="I141" s="41">
        <v>4060</v>
      </c>
      <c r="J141" s="41"/>
      <c r="K141" s="41"/>
      <c r="L141" s="41">
        <v>4060</v>
      </c>
      <c r="M141" s="42">
        <v>4060</v>
      </c>
    </row>
    <row r="142" spans="1:13" x14ac:dyDescent="0.2">
      <c r="A142" s="43"/>
      <c r="B142" s="43"/>
      <c r="C142" s="43"/>
      <c r="D142" s="43"/>
      <c r="E142" s="45" t="s">
        <v>35</v>
      </c>
      <c r="F142" s="39"/>
      <c r="G142" s="40">
        <v>165000</v>
      </c>
      <c r="H142" s="41">
        <v>165000</v>
      </c>
      <c r="I142" s="41">
        <v>36544</v>
      </c>
      <c r="J142" s="41"/>
      <c r="K142" s="41"/>
      <c r="L142" s="41">
        <v>36544</v>
      </c>
      <c r="M142" s="42">
        <v>36544</v>
      </c>
    </row>
    <row r="143" spans="1:13" x14ac:dyDescent="0.2">
      <c r="A143" s="43"/>
      <c r="B143" s="43"/>
      <c r="C143" s="43"/>
      <c r="D143" s="43"/>
      <c r="E143" s="45" t="s">
        <v>48</v>
      </c>
      <c r="F143" s="39"/>
      <c r="G143" s="40"/>
      <c r="H143" s="41"/>
      <c r="I143" s="41">
        <v>151840</v>
      </c>
      <c r="J143" s="41"/>
      <c r="K143" s="41"/>
      <c r="L143" s="41">
        <v>151840</v>
      </c>
      <c r="M143" s="42">
        <v>151840</v>
      </c>
    </row>
    <row r="144" spans="1:13" x14ac:dyDescent="0.2">
      <c r="A144" s="43"/>
      <c r="B144" s="43"/>
      <c r="C144" s="43"/>
      <c r="D144" s="63" t="s">
        <v>738</v>
      </c>
      <c r="E144" s="73"/>
      <c r="F144" s="72"/>
      <c r="G144" s="64">
        <v>565000</v>
      </c>
      <c r="H144" s="65">
        <v>565000</v>
      </c>
      <c r="I144" s="65">
        <v>192444</v>
      </c>
      <c r="J144" s="65"/>
      <c r="K144" s="65"/>
      <c r="L144" s="65">
        <v>192444</v>
      </c>
      <c r="M144" s="66">
        <v>192444</v>
      </c>
    </row>
    <row r="145" spans="1:13" x14ac:dyDescent="0.2">
      <c r="A145" s="43"/>
      <c r="B145" s="43"/>
      <c r="C145" s="43"/>
      <c r="D145" s="38" t="s">
        <v>54</v>
      </c>
      <c r="E145" s="45" t="s">
        <v>21</v>
      </c>
      <c r="F145" s="39"/>
      <c r="G145" s="40">
        <v>4009104</v>
      </c>
      <c r="H145" s="41"/>
      <c r="I145" s="41">
        <v>273399</v>
      </c>
      <c r="J145" s="41">
        <v>283689</v>
      </c>
      <c r="K145" s="41">
        <v>245983</v>
      </c>
      <c r="L145" s="41">
        <v>803071</v>
      </c>
      <c r="M145" s="42">
        <v>803071</v>
      </c>
    </row>
    <row r="146" spans="1:13" x14ac:dyDescent="0.2">
      <c r="A146" s="43"/>
      <c r="B146" s="43"/>
      <c r="C146" s="43"/>
      <c r="D146" s="43"/>
      <c r="E146" s="45" t="s">
        <v>48</v>
      </c>
      <c r="F146" s="39"/>
      <c r="G146" s="40"/>
      <c r="H146" s="41">
        <v>49041013</v>
      </c>
      <c r="I146" s="41"/>
      <c r="J146" s="41"/>
      <c r="K146" s="41"/>
      <c r="L146" s="41">
        <v>0</v>
      </c>
      <c r="M146" s="42">
        <v>0</v>
      </c>
    </row>
    <row r="147" spans="1:13" x14ac:dyDescent="0.2">
      <c r="A147" s="43"/>
      <c r="B147" s="43"/>
      <c r="C147" s="43"/>
      <c r="D147" s="63" t="s">
        <v>739</v>
      </c>
      <c r="E147" s="73"/>
      <c r="F147" s="72"/>
      <c r="G147" s="64">
        <v>4009104</v>
      </c>
      <c r="H147" s="65">
        <v>49041013</v>
      </c>
      <c r="I147" s="65">
        <v>273399</v>
      </c>
      <c r="J147" s="65">
        <v>283689</v>
      </c>
      <c r="K147" s="65">
        <v>245983</v>
      </c>
      <c r="L147" s="65">
        <v>803071</v>
      </c>
      <c r="M147" s="66">
        <v>803071</v>
      </c>
    </row>
    <row r="148" spans="1:13" x14ac:dyDescent="0.2">
      <c r="A148" s="43"/>
      <c r="B148" s="43"/>
      <c r="C148" s="58" t="s">
        <v>742</v>
      </c>
      <c r="D148" s="59"/>
      <c r="E148" s="74"/>
      <c r="F148" s="59"/>
      <c r="G148" s="60">
        <v>4574104</v>
      </c>
      <c r="H148" s="61">
        <v>49606013</v>
      </c>
      <c r="I148" s="61">
        <v>465843</v>
      </c>
      <c r="J148" s="61">
        <v>283689</v>
      </c>
      <c r="K148" s="61">
        <v>245983</v>
      </c>
      <c r="L148" s="61">
        <v>995515</v>
      </c>
      <c r="M148" s="62">
        <v>995515</v>
      </c>
    </row>
    <row r="149" spans="1:13" x14ac:dyDescent="0.2">
      <c r="A149" s="43"/>
      <c r="B149" s="53" t="s">
        <v>743</v>
      </c>
      <c r="C149" s="54"/>
      <c r="D149" s="54"/>
      <c r="E149" s="83"/>
      <c r="F149" s="54"/>
      <c r="G149" s="55">
        <v>71928295</v>
      </c>
      <c r="H149" s="56">
        <v>107922633</v>
      </c>
      <c r="I149" s="56">
        <v>381904199</v>
      </c>
      <c r="J149" s="56">
        <v>387777744</v>
      </c>
      <c r="K149" s="56">
        <v>384266956</v>
      </c>
      <c r="L149" s="56">
        <v>1153948899</v>
      </c>
      <c r="M149" s="57">
        <v>1153948899</v>
      </c>
    </row>
    <row r="150" spans="1:13" x14ac:dyDescent="0.2">
      <c r="A150" s="38">
        <v>4</v>
      </c>
      <c r="B150" s="38" t="s">
        <v>716</v>
      </c>
      <c r="C150" s="38" t="s">
        <v>340</v>
      </c>
      <c r="D150" s="38" t="s">
        <v>18</v>
      </c>
      <c r="E150" s="45" t="s">
        <v>21</v>
      </c>
      <c r="F150" s="39"/>
      <c r="G150" s="40">
        <v>217000</v>
      </c>
      <c r="H150" s="41">
        <v>5960000</v>
      </c>
      <c r="I150" s="41"/>
      <c r="J150" s="41"/>
      <c r="K150" s="41"/>
      <c r="L150" s="41">
        <v>0</v>
      </c>
      <c r="M150" s="42">
        <v>0</v>
      </c>
    </row>
    <row r="151" spans="1:13" x14ac:dyDescent="0.2">
      <c r="A151" s="43"/>
      <c r="B151" s="43"/>
      <c r="C151" s="43"/>
      <c r="D151" s="63" t="s">
        <v>738</v>
      </c>
      <c r="E151" s="73"/>
      <c r="F151" s="72"/>
      <c r="G151" s="64">
        <v>217000</v>
      </c>
      <c r="H151" s="65">
        <v>5960000</v>
      </c>
      <c r="I151" s="65"/>
      <c r="J151" s="65"/>
      <c r="K151" s="65"/>
      <c r="L151" s="65">
        <v>0</v>
      </c>
      <c r="M151" s="66">
        <v>0</v>
      </c>
    </row>
    <row r="152" spans="1:13" x14ac:dyDescent="0.2">
      <c r="A152" s="43"/>
      <c r="B152" s="43"/>
      <c r="C152" s="43"/>
      <c r="D152" s="38" t="s">
        <v>54</v>
      </c>
      <c r="E152" s="45" t="s">
        <v>21</v>
      </c>
      <c r="F152" s="39"/>
      <c r="G152" s="40">
        <v>700000</v>
      </c>
      <c r="H152" s="41"/>
      <c r="I152" s="41"/>
      <c r="J152" s="41"/>
      <c r="K152" s="41">
        <v>45229</v>
      </c>
      <c r="L152" s="41">
        <v>45229</v>
      </c>
      <c r="M152" s="42">
        <v>45229</v>
      </c>
    </row>
    <row r="153" spans="1:13" x14ac:dyDescent="0.2">
      <c r="A153" s="43"/>
      <c r="B153" s="43"/>
      <c r="C153" s="43"/>
      <c r="D153" s="63" t="s">
        <v>739</v>
      </c>
      <c r="E153" s="73"/>
      <c r="F153" s="72"/>
      <c r="G153" s="64">
        <v>700000</v>
      </c>
      <c r="H153" s="65"/>
      <c r="I153" s="65"/>
      <c r="J153" s="65"/>
      <c r="K153" s="65">
        <v>45229</v>
      </c>
      <c r="L153" s="65">
        <v>45229</v>
      </c>
      <c r="M153" s="66">
        <v>45229</v>
      </c>
    </row>
    <row r="154" spans="1:13" x14ac:dyDescent="0.2">
      <c r="A154" s="43"/>
      <c r="B154" s="43"/>
      <c r="C154" s="58" t="s">
        <v>766</v>
      </c>
      <c r="D154" s="59"/>
      <c r="E154" s="74"/>
      <c r="F154" s="59"/>
      <c r="G154" s="60">
        <v>917000</v>
      </c>
      <c r="H154" s="61">
        <v>5960000</v>
      </c>
      <c r="I154" s="61"/>
      <c r="J154" s="61"/>
      <c r="K154" s="61">
        <v>45229</v>
      </c>
      <c r="L154" s="61">
        <v>45229</v>
      </c>
      <c r="M154" s="62">
        <v>45229</v>
      </c>
    </row>
    <row r="155" spans="1:13" x14ac:dyDescent="0.2">
      <c r="A155" s="43"/>
      <c r="B155" s="43"/>
      <c r="C155" s="38" t="s">
        <v>403</v>
      </c>
      <c r="D155" s="38" t="s">
        <v>18</v>
      </c>
      <c r="E155" s="45" t="s">
        <v>21</v>
      </c>
      <c r="F155" s="39"/>
      <c r="G155" s="40">
        <v>1692808</v>
      </c>
      <c r="H155" s="41">
        <v>3856925</v>
      </c>
      <c r="I155" s="41"/>
      <c r="J155" s="41"/>
      <c r="K155" s="41">
        <v>600</v>
      </c>
      <c r="L155" s="41">
        <v>600</v>
      </c>
      <c r="M155" s="42">
        <v>600</v>
      </c>
    </row>
    <row r="156" spans="1:13" x14ac:dyDescent="0.2">
      <c r="A156" s="43"/>
      <c r="B156" s="43"/>
      <c r="C156" s="43"/>
      <c r="D156" s="43"/>
      <c r="E156" s="45" t="s">
        <v>32</v>
      </c>
      <c r="F156" s="39"/>
      <c r="G156" s="40">
        <v>200000</v>
      </c>
      <c r="H156" s="41">
        <v>200000</v>
      </c>
      <c r="I156" s="41"/>
      <c r="J156" s="41"/>
      <c r="K156" s="41"/>
      <c r="L156" s="41">
        <v>0</v>
      </c>
      <c r="M156" s="42">
        <v>0</v>
      </c>
    </row>
    <row r="157" spans="1:13" x14ac:dyDescent="0.2">
      <c r="A157" s="43"/>
      <c r="B157" s="43"/>
      <c r="C157" s="43"/>
      <c r="D157" s="43"/>
      <c r="E157" s="45" t="s">
        <v>48</v>
      </c>
      <c r="F157" s="39"/>
      <c r="G157" s="40"/>
      <c r="H157" s="41"/>
      <c r="I157" s="41"/>
      <c r="J157" s="41"/>
      <c r="K157" s="41">
        <v>160750</v>
      </c>
      <c r="L157" s="41">
        <v>160750</v>
      </c>
      <c r="M157" s="42">
        <v>160750</v>
      </c>
    </row>
    <row r="158" spans="1:13" ht="22.5" x14ac:dyDescent="0.2">
      <c r="A158" s="43"/>
      <c r="B158" s="43"/>
      <c r="C158" s="43"/>
      <c r="D158" s="43"/>
      <c r="E158" s="45" t="s">
        <v>291</v>
      </c>
      <c r="F158" s="39"/>
      <c r="G158" s="40">
        <v>660000</v>
      </c>
      <c r="H158" s="41"/>
      <c r="I158" s="41"/>
      <c r="J158" s="41">
        <v>45607</v>
      </c>
      <c r="K158" s="41">
        <v>14450</v>
      </c>
      <c r="L158" s="41">
        <v>60057</v>
      </c>
      <c r="M158" s="42">
        <v>60057</v>
      </c>
    </row>
    <row r="159" spans="1:13" x14ac:dyDescent="0.2">
      <c r="A159" s="43"/>
      <c r="B159" s="43"/>
      <c r="C159" s="43"/>
      <c r="D159" s="63" t="s">
        <v>738</v>
      </c>
      <c r="E159" s="73"/>
      <c r="F159" s="72"/>
      <c r="G159" s="64">
        <v>2552808</v>
      </c>
      <c r="H159" s="65">
        <v>4056925</v>
      </c>
      <c r="I159" s="65"/>
      <c r="J159" s="65">
        <v>45607</v>
      </c>
      <c r="K159" s="65">
        <v>175800</v>
      </c>
      <c r="L159" s="65">
        <v>221407</v>
      </c>
      <c r="M159" s="66">
        <v>221407</v>
      </c>
    </row>
    <row r="160" spans="1:13" x14ac:dyDescent="0.2">
      <c r="A160" s="43"/>
      <c r="B160" s="43"/>
      <c r="C160" s="43"/>
      <c r="D160" s="38" t="s">
        <v>54</v>
      </c>
      <c r="E160" s="45" t="s">
        <v>21</v>
      </c>
      <c r="F160" s="39"/>
      <c r="G160" s="40">
        <v>1630000</v>
      </c>
      <c r="H160" s="41">
        <v>1630000</v>
      </c>
      <c r="I160" s="41"/>
      <c r="J160" s="41"/>
      <c r="K160" s="41"/>
      <c r="L160" s="41">
        <v>0</v>
      </c>
      <c r="M160" s="42">
        <v>0</v>
      </c>
    </row>
    <row r="161" spans="1:13" x14ac:dyDescent="0.2">
      <c r="A161" s="43"/>
      <c r="B161" s="43"/>
      <c r="C161" s="43"/>
      <c r="D161" s="43"/>
      <c r="E161" s="45" t="s">
        <v>32</v>
      </c>
      <c r="F161" s="39"/>
      <c r="G161" s="40">
        <v>1000000</v>
      </c>
      <c r="H161" s="41">
        <v>1000000</v>
      </c>
      <c r="I161" s="41"/>
      <c r="J161" s="41"/>
      <c r="K161" s="41"/>
      <c r="L161" s="41">
        <v>0</v>
      </c>
      <c r="M161" s="42">
        <v>0</v>
      </c>
    </row>
    <row r="162" spans="1:13" x14ac:dyDescent="0.2">
      <c r="A162" s="43"/>
      <c r="B162" s="43"/>
      <c r="C162" s="43"/>
      <c r="D162" s="43"/>
      <c r="E162" s="45" t="s">
        <v>35</v>
      </c>
      <c r="F162" s="39"/>
      <c r="G162" s="40">
        <v>150000</v>
      </c>
      <c r="H162" s="41">
        <v>150000</v>
      </c>
      <c r="I162" s="41"/>
      <c r="J162" s="41">
        <v>26025</v>
      </c>
      <c r="K162" s="41">
        <v>7252</v>
      </c>
      <c r="L162" s="41">
        <v>33277</v>
      </c>
      <c r="M162" s="42">
        <v>33277</v>
      </c>
    </row>
    <row r="163" spans="1:13" x14ac:dyDescent="0.2">
      <c r="A163" s="43"/>
      <c r="B163" s="43"/>
      <c r="C163" s="43"/>
      <c r="D163" s="63" t="s">
        <v>739</v>
      </c>
      <c r="E163" s="73"/>
      <c r="F163" s="72"/>
      <c r="G163" s="64">
        <v>2780000</v>
      </c>
      <c r="H163" s="65">
        <v>2780000</v>
      </c>
      <c r="I163" s="65"/>
      <c r="J163" s="65">
        <v>26025</v>
      </c>
      <c r="K163" s="65">
        <v>7252</v>
      </c>
      <c r="L163" s="65">
        <v>33277</v>
      </c>
      <c r="M163" s="66">
        <v>33277</v>
      </c>
    </row>
    <row r="164" spans="1:13" x14ac:dyDescent="0.2">
      <c r="A164" s="43"/>
      <c r="B164" s="43"/>
      <c r="C164" s="58" t="s">
        <v>767</v>
      </c>
      <c r="D164" s="59"/>
      <c r="E164" s="74"/>
      <c r="F164" s="59"/>
      <c r="G164" s="60">
        <v>5332808</v>
      </c>
      <c r="H164" s="61">
        <v>6836925</v>
      </c>
      <c r="I164" s="61"/>
      <c r="J164" s="61">
        <v>71632</v>
      </c>
      <c r="K164" s="61">
        <v>183052</v>
      </c>
      <c r="L164" s="61">
        <v>254684</v>
      </c>
      <c r="M164" s="62">
        <v>254684</v>
      </c>
    </row>
    <row r="165" spans="1:13" x14ac:dyDescent="0.2">
      <c r="A165" s="43"/>
      <c r="B165" s="43"/>
      <c r="C165" s="38" t="s">
        <v>392</v>
      </c>
      <c r="D165" s="38" t="s">
        <v>18</v>
      </c>
      <c r="E165" s="45" t="s">
        <v>21</v>
      </c>
      <c r="F165" s="39"/>
      <c r="G165" s="40">
        <v>9471496</v>
      </c>
      <c r="H165" s="41">
        <v>68845687</v>
      </c>
      <c r="I165" s="41">
        <v>449469</v>
      </c>
      <c r="J165" s="41">
        <v>-268109</v>
      </c>
      <c r="K165" s="41">
        <v>420984</v>
      </c>
      <c r="L165" s="41">
        <v>602344</v>
      </c>
      <c r="M165" s="42">
        <v>602344</v>
      </c>
    </row>
    <row r="166" spans="1:13" x14ac:dyDescent="0.2">
      <c r="A166" s="43"/>
      <c r="B166" s="43"/>
      <c r="C166" s="43"/>
      <c r="D166" s="43"/>
      <c r="E166" s="45" t="s">
        <v>35</v>
      </c>
      <c r="F166" s="39"/>
      <c r="G166" s="40">
        <v>799968</v>
      </c>
      <c r="H166" s="41">
        <v>599976</v>
      </c>
      <c r="I166" s="41">
        <v>59575</v>
      </c>
      <c r="J166" s="41">
        <v>120689</v>
      </c>
      <c r="K166" s="41">
        <v>-162639</v>
      </c>
      <c r="L166" s="41">
        <v>17625</v>
      </c>
      <c r="M166" s="42">
        <v>17625</v>
      </c>
    </row>
    <row r="167" spans="1:13" x14ac:dyDescent="0.2">
      <c r="A167" s="43"/>
      <c r="B167" s="43"/>
      <c r="C167" s="43"/>
      <c r="D167" s="43"/>
      <c r="E167" s="45" t="s">
        <v>48</v>
      </c>
      <c r="F167" s="39"/>
      <c r="G167" s="40">
        <v>894000</v>
      </c>
      <c r="H167" s="41">
        <v>894000</v>
      </c>
      <c r="I167" s="41"/>
      <c r="J167" s="41">
        <v>267754</v>
      </c>
      <c r="K167" s="41"/>
      <c r="L167" s="41">
        <v>267754</v>
      </c>
      <c r="M167" s="42">
        <v>267754</v>
      </c>
    </row>
    <row r="168" spans="1:13" x14ac:dyDescent="0.2">
      <c r="A168" s="43"/>
      <c r="B168" s="43"/>
      <c r="C168" s="43"/>
      <c r="D168" s="63" t="s">
        <v>738</v>
      </c>
      <c r="E168" s="73"/>
      <c r="F168" s="72"/>
      <c r="G168" s="64">
        <v>11165464</v>
      </c>
      <c r="H168" s="65">
        <v>70339663</v>
      </c>
      <c r="I168" s="65">
        <v>509044</v>
      </c>
      <c r="J168" s="65">
        <v>120334</v>
      </c>
      <c r="K168" s="65">
        <v>258345</v>
      </c>
      <c r="L168" s="65">
        <v>887723</v>
      </c>
      <c r="M168" s="66">
        <v>887723</v>
      </c>
    </row>
    <row r="169" spans="1:13" x14ac:dyDescent="0.2">
      <c r="A169" s="43"/>
      <c r="B169" s="43"/>
      <c r="C169" s="43"/>
      <c r="D169" s="38" t="s">
        <v>54</v>
      </c>
      <c r="E169" s="45" t="s">
        <v>21</v>
      </c>
      <c r="F169" s="39"/>
      <c r="G169" s="40">
        <v>3299996</v>
      </c>
      <c r="H169" s="41">
        <v>3299996</v>
      </c>
      <c r="I169" s="41">
        <v>69280</v>
      </c>
      <c r="J169" s="41">
        <v>65000</v>
      </c>
      <c r="K169" s="41">
        <v>108269</v>
      </c>
      <c r="L169" s="41">
        <v>242549</v>
      </c>
      <c r="M169" s="42">
        <v>242549</v>
      </c>
    </row>
    <row r="170" spans="1:13" x14ac:dyDescent="0.2">
      <c r="A170" s="43"/>
      <c r="B170" s="43"/>
      <c r="C170" s="43"/>
      <c r="D170" s="43"/>
      <c r="E170" s="45" t="s">
        <v>29</v>
      </c>
      <c r="F170" s="39"/>
      <c r="G170" s="40">
        <v>80000</v>
      </c>
      <c r="H170" s="41">
        <v>80000</v>
      </c>
      <c r="I170" s="41"/>
      <c r="J170" s="41"/>
      <c r="K170" s="41"/>
      <c r="L170" s="41">
        <v>0</v>
      </c>
      <c r="M170" s="42">
        <v>0</v>
      </c>
    </row>
    <row r="171" spans="1:13" x14ac:dyDescent="0.2">
      <c r="A171" s="43"/>
      <c r="B171" s="43"/>
      <c r="C171" s="43"/>
      <c r="D171" s="43"/>
      <c r="E171" s="45" t="s">
        <v>53</v>
      </c>
      <c r="F171" s="39"/>
      <c r="G171" s="40"/>
      <c r="H171" s="41">
        <v>200000</v>
      </c>
      <c r="I171" s="41"/>
      <c r="J171" s="41">
        <v>140926</v>
      </c>
      <c r="K171" s="41"/>
      <c r="L171" s="41">
        <v>140926</v>
      </c>
      <c r="M171" s="42">
        <v>140926</v>
      </c>
    </row>
    <row r="172" spans="1:13" x14ac:dyDescent="0.2">
      <c r="A172" s="43"/>
      <c r="B172" s="43"/>
      <c r="C172" s="43"/>
      <c r="D172" s="43"/>
      <c r="E172" s="45" t="s">
        <v>48</v>
      </c>
      <c r="F172" s="39"/>
      <c r="G172" s="40">
        <v>1489990</v>
      </c>
      <c r="H172" s="41">
        <v>1836040</v>
      </c>
      <c r="I172" s="41">
        <v>68800</v>
      </c>
      <c r="J172" s="41">
        <v>419179</v>
      </c>
      <c r="K172" s="41"/>
      <c r="L172" s="41">
        <v>487979</v>
      </c>
      <c r="M172" s="42">
        <v>487979</v>
      </c>
    </row>
    <row r="173" spans="1:13" x14ac:dyDescent="0.2">
      <c r="A173" s="43"/>
      <c r="B173" s="43"/>
      <c r="C173" s="43"/>
      <c r="D173" s="63" t="s">
        <v>739</v>
      </c>
      <c r="E173" s="73"/>
      <c r="F173" s="72"/>
      <c r="G173" s="64">
        <v>4869986</v>
      </c>
      <c r="H173" s="65">
        <v>5416036</v>
      </c>
      <c r="I173" s="65">
        <v>138080</v>
      </c>
      <c r="J173" s="65">
        <v>625105</v>
      </c>
      <c r="K173" s="65">
        <v>108269</v>
      </c>
      <c r="L173" s="65">
        <v>871454</v>
      </c>
      <c r="M173" s="66">
        <v>871454</v>
      </c>
    </row>
    <row r="174" spans="1:13" x14ac:dyDescent="0.2">
      <c r="A174" s="43"/>
      <c r="B174" s="43"/>
      <c r="C174" s="58" t="s">
        <v>768</v>
      </c>
      <c r="D174" s="59"/>
      <c r="E174" s="74"/>
      <c r="F174" s="59"/>
      <c r="G174" s="60">
        <v>16035450</v>
      </c>
      <c r="H174" s="61">
        <v>75755699</v>
      </c>
      <c r="I174" s="61">
        <v>647124</v>
      </c>
      <c r="J174" s="61">
        <v>745439</v>
      </c>
      <c r="K174" s="61">
        <v>366614</v>
      </c>
      <c r="L174" s="61">
        <v>1759177</v>
      </c>
      <c r="M174" s="62">
        <v>1759177</v>
      </c>
    </row>
    <row r="175" spans="1:13" x14ac:dyDescent="0.2">
      <c r="A175" s="43"/>
      <c r="B175" s="43"/>
      <c r="C175" s="38" t="s">
        <v>377</v>
      </c>
      <c r="D175" s="38" t="s">
        <v>18</v>
      </c>
      <c r="E175" s="45" t="s">
        <v>21</v>
      </c>
      <c r="F175" s="39"/>
      <c r="G175" s="40">
        <v>632940</v>
      </c>
      <c r="H175" s="41">
        <v>522940</v>
      </c>
      <c r="I175" s="41"/>
      <c r="J175" s="41"/>
      <c r="K175" s="41"/>
      <c r="L175" s="41">
        <v>0</v>
      </c>
      <c r="M175" s="42">
        <v>0</v>
      </c>
    </row>
    <row r="176" spans="1:13" x14ac:dyDescent="0.2">
      <c r="A176" s="43"/>
      <c r="B176" s="43"/>
      <c r="C176" s="43"/>
      <c r="D176" s="43"/>
      <c r="E176" s="45" t="s">
        <v>29</v>
      </c>
      <c r="F176" s="39"/>
      <c r="G176" s="40">
        <v>15000</v>
      </c>
      <c r="H176" s="41">
        <v>5000</v>
      </c>
      <c r="I176" s="41"/>
      <c r="J176" s="41"/>
      <c r="K176" s="41"/>
      <c r="L176" s="41">
        <v>0</v>
      </c>
      <c r="M176" s="42">
        <v>0</v>
      </c>
    </row>
    <row r="177" spans="1:13" x14ac:dyDescent="0.2">
      <c r="A177" s="43"/>
      <c r="B177" s="43"/>
      <c r="C177" s="43"/>
      <c r="D177" s="43"/>
      <c r="E177" s="45" t="s">
        <v>35</v>
      </c>
      <c r="F177" s="39"/>
      <c r="G177" s="40">
        <v>300000</v>
      </c>
      <c r="H177" s="41">
        <v>300000</v>
      </c>
      <c r="I177" s="41"/>
      <c r="J177" s="41"/>
      <c r="K177" s="41"/>
      <c r="L177" s="41">
        <v>0</v>
      </c>
      <c r="M177" s="42">
        <v>0</v>
      </c>
    </row>
    <row r="178" spans="1:13" x14ac:dyDescent="0.2">
      <c r="A178" s="43"/>
      <c r="B178" s="43"/>
      <c r="C178" s="43"/>
      <c r="D178" s="63" t="s">
        <v>738</v>
      </c>
      <c r="E178" s="73"/>
      <c r="F178" s="72"/>
      <c r="G178" s="64">
        <v>947940</v>
      </c>
      <c r="H178" s="65">
        <v>827940</v>
      </c>
      <c r="I178" s="65"/>
      <c r="J178" s="65"/>
      <c r="K178" s="65"/>
      <c r="L178" s="65">
        <v>0</v>
      </c>
      <c r="M178" s="66">
        <v>0</v>
      </c>
    </row>
    <row r="179" spans="1:13" x14ac:dyDescent="0.2">
      <c r="A179" s="43"/>
      <c r="B179" s="43"/>
      <c r="C179" s="43"/>
      <c r="D179" s="38" t="s">
        <v>54</v>
      </c>
      <c r="E179" s="45" t="s">
        <v>21</v>
      </c>
      <c r="F179" s="39"/>
      <c r="G179" s="40">
        <v>4870000</v>
      </c>
      <c r="H179" s="41">
        <v>8828000</v>
      </c>
      <c r="I179" s="41">
        <v>68748</v>
      </c>
      <c r="J179" s="41">
        <v>443391</v>
      </c>
      <c r="K179" s="41">
        <v>7135244</v>
      </c>
      <c r="L179" s="41">
        <v>7647383</v>
      </c>
      <c r="M179" s="42">
        <v>7647383</v>
      </c>
    </row>
    <row r="180" spans="1:13" x14ac:dyDescent="0.2">
      <c r="A180" s="43"/>
      <c r="B180" s="43"/>
      <c r="C180" s="43"/>
      <c r="D180" s="43"/>
      <c r="E180" s="45" t="s">
        <v>35</v>
      </c>
      <c r="F180" s="39"/>
      <c r="G180" s="40">
        <v>80000</v>
      </c>
      <c r="H180" s="41">
        <v>80000</v>
      </c>
      <c r="I180" s="41"/>
      <c r="J180" s="41"/>
      <c r="K180" s="41"/>
      <c r="L180" s="41">
        <v>0</v>
      </c>
      <c r="M180" s="42">
        <v>0</v>
      </c>
    </row>
    <row r="181" spans="1:13" x14ac:dyDescent="0.2">
      <c r="A181" s="43"/>
      <c r="B181" s="43"/>
      <c r="C181" s="43"/>
      <c r="D181" s="43"/>
      <c r="E181" s="45" t="s">
        <v>379</v>
      </c>
      <c r="F181" s="39"/>
      <c r="G181" s="40"/>
      <c r="H181" s="41">
        <v>70078</v>
      </c>
      <c r="I181" s="41"/>
      <c r="J181" s="41"/>
      <c r="K181" s="41"/>
      <c r="L181" s="41">
        <v>0</v>
      </c>
      <c r="M181" s="42">
        <v>0</v>
      </c>
    </row>
    <row r="182" spans="1:13" x14ac:dyDescent="0.2">
      <c r="A182" s="43"/>
      <c r="B182" s="43"/>
      <c r="C182" s="43"/>
      <c r="D182" s="63" t="s">
        <v>739</v>
      </c>
      <c r="E182" s="73"/>
      <c r="F182" s="72"/>
      <c r="G182" s="64">
        <v>4950000</v>
      </c>
      <c r="H182" s="65">
        <v>8978078</v>
      </c>
      <c r="I182" s="65">
        <v>68748</v>
      </c>
      <c r="J182" s="65">
        <v>443391</v>
      </c>
      <c r="K182" s="65">
        <v>7135244</v>
      </c>
      <c r="L182" s="65">
        <v>7647383</v>
      </c>
      <c r="M182" s="66">
        <v>7647383</v>
      </c>
    </row>
    <row r="183" spans="1:13" x14ac:dyDescent="0.2">
      <c r="A183" s="43"/>
      <c r="B183" s="43"/>
      <c r="C183" s="58" t="s">
        <v>769</v>
      </c>
      <c r="D183" s="59"/>
      <c r="E183" s="74"/>
      <c r="F183" s="59"/>
      <c r="G183" s="60">
        <v>5897940</v>
      </c>
      <c r="H183" s="61">
        <v>9806018</v>
      </c>
      <c r="I183" s="61">
        <v>68748</v>
      </c>
      <c r="J183" s="61">
        <v>443391</v>
      </c>
      <c r="K183" s="61">
        <v>7135244</v>
      </c>
      <c r="L183" s="61">
        <v>7647383</v>
      </c>
      <c r="M183" s="62">
        <v>7647383</v>
      </c>
    </row>
    <row r="184" spans="1:13" x14ac:dyDescent="0.2">
      <c r="A184" s="43"/>
      <c r="B184" s="43"/>
      <c r="C184" s="38" t="s">
        <v>722</v>
      </c>
      <c r="D184" s="38" t="s">
        <v>18</v>
      </c>
      <c r="E184" s="45" t="s">
        <v>273</v>
      </c>
      <c r="F184" s="39"/>
      <c r="G184" s="40"/>
      <c r="H184" s="41"/>
      <c r="I184" s="41"/>
      <c r="J184" s="41">
        <v>2500</v>
      </c>
      <c r="K184" s="41">
        <v>627</v>
      </c>
      <c r="L184" s="41">
        <v>3127</v>
      </c>
      <c r="M184" s="42">
        <v>3127</v>
      </c>
    </row>
    <row r="185" spans="1:13" x14ac:dyDescent="0.2">
      <c r="A185" s="43"/>
      <c r="B185" s="43"/>
      <c r="C185" s="43"/>
      <c r="D185" s="43"/>
      <c r="E185" s="45" t="s">
        <v>274</v>
      </c>
      <c r="F185" s="39"/>
      <c r="G185" s="40"/>
      <c r="H185" s="41"/>
      <c r="I185" s="41">
        <v>13382</v>
      </c>
      <c r="J185" s="41"/>
      <c r="K185" s="41"/>
      <c r="L185" s="41">
        <v>13382</v>
      </c>
      <c r="M185" s="42">
        <v>13382</v>
      </c>
    </row>
    <row r="186" spans="1:13" x14ac:dyDescent="0.2">
      <c r="A186" s="43"/>
      <c r="B186" s="43"/>
      <c r="C186" s="43"/>
      <c r="D186" s="43"/>
      <c r="E186" s="45" t="s">
        <v>242</v>
      </c>
      <c r="F186" s="39"/>
      <c r="G186" s="40"/>
      <c r="H186" s="41"/>
      <c r="I186" s="41"/>
      <c r="J186" s="41">
        <v>2507</v>
      </c>
      <c r="K186" s="41"/>
      <c r="L186" s="41">
        <v>2507</v>
      </c>
      <c r="M186" s="42">
        <v>2507</v>
      </c>
    </row>
    <row r="187" spans="1:13" x14ac:dyDescent="0.2">
      <c r="A187" s="43"/>
      <c r="B187" s="43"/>
      <c r="C187" s="43"/>
      <c r="D187" s="43"/>
      <c r="E187" s="45" t="s">
        <v>30</v>
      </c>
      <c r="F187" s="39"/>
      <c r="G187" s="40"/>
      <c r="H187" s="41"/>
      <c r="I187" s="41">
        <v>4303951</v>
      </c>
      <c r="J187" s="41">
        <v>3695449</v>
      </c>
      <c r="K187" s="41">
        <v>-4905718</v>
      </c>
      <c r="L187" s="41">
        <v>3093682</v>
      </c>
      <c r="M187" s="42">
        <v>3093682</v>
      </c>
    </row>
    <row r="188" spans="1:13" x14ac:dyDescent="0.2">
      <c r="A188" s="43"/>
      <c r="B188" s="43"/>
      <c r="C188" s="43"/>
      <c r="D188" s="43"/>
      <c r="E188" s="45" t="s">
        <v>32</v>
      </c>
      <c r="F188" s="39"/>
      <c r="G188" s="40"/>
      <c r="H188" s="41"/>
      <c r="I188" s="41">
        <v>-643691</v>
      </c>
      <c r="J188" s="41">
        <v>773486</v>
      </c>
      <c r="K188" s="41">
        <v>193387</v>
      </c>
      <c r="L188" s="41">
        <v>323182</v>
      </c>
      <c r="M188" s="42">
        <v>323182</v>
      </c>
    </row>
    <row r="189" spans="1:13" x14ac:dyDescent="0.2">
      <c r="A189" s="43"/>
      <c r="B189" s="43"/>
      <c r="C189" s="43"/>
      <c r="D189" s="43"/>
      <c r="E189" s="45" t="s">
        <v>33</v>
      </c>
      <c r="F189" s="39"/>
      <c r="G189" s="40"/>
      <c r="H189" s="41"/>
      <c r="I189" s="41"/>
      <c r="J189" s="41">
        <v>60486</v>
      </c>
      <c r="K189" s="41">
        <v>220846</v>
      </c>
      <c r="L189" s="41">
        <v>281332</v>
      </c>
      <c r="M189" s="42">
        <v>281332</v>
      </c>
    </row>
    <row r="190" spans="1:13" x14ac:dyDescent="0.2">
      <c r="A190" s="43"/>
      <c r="B190" s="43"/>
      <c r="C190" s="43"/>
      <c r="D190" s="43"/>
      <c r="E190" s="45" t="s">
        <v>34</v>
      </c>
      <c r="F190" s="39"/>
      <c r="G190" s="40">
        <v>77516580</v>
      </c>
      <c r="H190" s="41"/>
      <c r="I190" s="41">
        <v>8303221</v>
      </c>
      <c r="J190" s="41">
        <v>-9295013</v>
      </c>
      <c r="K190" s="41">
        <v>1270978</v>
      </c>
      <c r="L190" s="41">
        <v>279186</v>
      </c>
      <c r="M190" s="42">
        <v>279186</v>
      </c>
    </row>
    <row r="191" spans="1:13" x14ac:dyDescent="0.2">
      <c r="A191" s="43"/>
      <c r="B191" s="43"/>
      <c r="C191" s="43"/>
      <c r="D191" s="43"/>
      <c r="E191" s="45" t="s">
        <v>35</v>
      </c>
      <c r="F191" s="39"/>
      <c r="G191" s="40">
        <v>363440</v>
      </c>
      <c r="H191" s="41"/>
      <c r="I191" s="41">
        <v>31737824</v>
      </c>
      <c r="J191" s="41">
        <v>-4309724</v>
      </c>
      <c r="K191" s="41">
        <v>-10620683</v>
      </c>
      <c r="L191" s="41">
        <v>16807417</v>
      </c>
      <c r="M191" s="42">
        <v>16807417</v>
      </c>
    </row>
    <row r="192" spans="1:13" x14ac:dyDescent="0.2">
      <c r="A192" s="43"/>
      <c r="B192" s="43"/>
      <c r="C192" s="43"/>
      <c r="D192" s="43"/>
      <c r="E192" s="45" t="s">
        <v>281</v>
      </c>
      <c r="F192" s="39"/>
      <c r="G192" s="40"/>
      <c r="H192" s="41"/>
      <c r="I192" s="41">
        <v>1869600</v>
      </c>
      <c r="J192" s="41">
        <v>-1841651</v>
      </c>
      <c r="K192" s="41"/>
      <c r="L192" s="41">
        <v>27949</v>
      </c>
      <c r="M192" s="42">
        <v>27949</v>
      </c>
    </row>
    <row r="193" spans="1:13" x14ac:dyDescent="0.2">
      <c r="A193" s="43"/>
      <c r="B193" s="43"/>
      <c r="C193" s="43"/>
      <c r="D193" s="43"/>
      <c r="E193" s="45" t="s">
        <v>283</v>
      </c>
      <c r="F193" s="39"/>
      <c r="G193" s="40"/>
      <c r="H193" s="41"/>
      <c r="I193" s="41"/>
      <c r="J193" s="41">
        <v>-645377</v>
      </c>
      <c r="K193" s="41">
        <v>6994995</v>
      </c>
      <c r="L193" s="41">
        <v>6349618</v>
      </c>
      <c r="M193" s="42">
        <v>6349618</v>
      </c>
    </row>
    <row r="194" spans="1:13" x14ac:dyDescent="0.2">
      <c r="A194" s="43"/>
      <c r="B194" s="43"/>
      <c r="C194" s="43"/>
      <c r="D194" s="63" t="s">
        <v>738</v>
      </c>
      <c r="E194" s="73"/>
      <c r="F194" s="72"/>
      <c r="G194" s="64">
        <v>77880020</v>
      </c>
      <c r="H194" s="65"/>
      <c r="I194" s="65">
        <v>45584287</v>
      </c>
      <c r="J194" s="65">
        <v>-11557337</v>
      </c>
      <c r="K194" s="65">
        <v>-6845568</v>
      </c>
      <c r="L194" s="65">
        <v>27181382</v>
      </c>
      <c r="M194" s="66">
        <v>27181382</v>
      </c>
    </row>
    <row r="195" spans="1:13" x14ac:dyDescent="0.2">
      <c r="A195" s="43"/>
      <c r="B195" s="43"/>
      <c r="C195" s="43"/>
      <c r="D195" s="38" t="s">
        <v>54</v>
      </c>
      <c r="E195" s="45" t="s">
        <v>35</v>
      </c>
      <c r="F195" s="39"/>
      <c r="G195" s="40">
        <v>3922520</v>
      </c>
      <c r="H195" s="41"/>
      <c r="I195" s="41">
        <v>41800</v>
      </c>
      <c r="J195" s="41">
        <v>49550</v>
      </c>
      <c r="K195" s="41">
        <v>-2800</v>
      </c>
      <c r="L195" s="41">
        <v>88550</v>
      </c>
      <c r="M195" s="42">
        <v>88550</v>
      </c>
    </row>
    <row r="196" spans="1:13" x14ac:dyDescent="0.2">
      <c r="A196" s="43"/>
      <c r="B196" s="43"/>
      <c r="C196" s="43"/>
      <c r="D196" s="43"/>
      <c r="E196" s="45" t="s">
        <v>284</v>
      </c>
      <c r="F196" s="39"/>
      <c r="G196" s="40"/>
      <c r="H196" s="41"/>
      <c r="I196" s="41"/>
      <c r="J196" s="41"/>
      <c r="K196" s="41">
        <v>8029456</v>
      </c>
      <c r="L196" s="41">
        <v>8029456</v>
      </c>
      <c r="M196" s="42">
        <v>8029456</v>
      </c>
    </row>
    <row r="197" spans="1:13" x14ac:dyDescent="0.2">
      <c r="A197" s="43"/>
      <c r="B197" s="43"/>
      <c r="C197" s="43"/>
      <c r="D197" s="63" t="s">
        <v>739</v>
      </c>
      <c r="E197" s="73"/>
      <c r="F197" s="72"/>
      <c r="G197" s="64">
        <v>3922520</v>
      </c>
      <c r="H197" s="65"/>
      <c r="I197" s="65">
        <v>41800</v>
      </c>
      <c r="J197" s="65">
        <v>49550</v>
      </c>
      <c r="K197" s="65">
        <v>8026656</v>
      </c>
      <c r="L197" s="65">
        <v>8118006</v>
      </c>
      <c r="M197" s="66">
        <v>8118006</v>
      </c>
    </row>
    <row r="198" spans="1:13" x14ac:dyDescent="0.2">
      <c r="A198" s="43"/>
      <c r="B198" s="43"/>
      <c r="C198" s="58" t="s">
        <v>740</v>
      </c>
      <c r="D198" s="59"/>
      <c r="E198" s="74"/>
      <c r="F198" s="59"/>
      <c r="G198" s="60">
        <v>81802540</v>
      </c>
      <c r="H198" s="61"/>
      <c r="I198" s="61">
        <v>45626087</v>
      </c>
      <c r="J198" s="61">
        <v>-11507787</v>
      </c>
      <c r="K198" s="61">
        <v>1181088</v>
      </c>
      <c r="L198" s="61">
        <v>35299388</v>
      </c>
      <c r="M198" s="62">
        <v>35299388</v>
      </c>
    </row>
    <row r="199" spans="1:13" x14ac:dyDescent="0.2">
      <c r="A199" s="43"/>
      <c r="B199" s="43"/>
      <c r="C199" s="38" t="s">
        <v>297</v>
      </c>
      <c r="D199" s="38" t="s">
        <v>18</v>
      </c>
      <c r="E199" s="45" t="s">
        <v>290</v>
      </c>
      <c r="F199" s="39"/>
      <c r="G199" s="40">
        <v>2250000</v>
      </c>
      <c r="H199" s="41">
        <v>2250000</v>
      </c>
      <c r="I199" s="41">
        <v>60000</v>
      </c>
      <c r="J199" s="41">
        <v>1750</v>
      </c>
      <c r="K199" s="41">
        <v>329697</v>
      </c>
      <c r="L199" s="41">
        <v>391447</v>
      </c>
      <c r="M199" s="42">
        <v>391447</v>
      </c>
    </row>
    <row r="200" spans="1:13" x14ac:dyDescent="0.2">
      <c r="A200" s="43"/>
      <c r="B200" s="43"/>
      <c r="C200" s="43"/>
      <c r="D200" s="43"/>
      <c r="E200" s="45" t="s">
        <v>21</v>
      </c>
      <c r="F200" s="39"/>
      <c r="G200" s="40">
        <v>1300000</v>
      </c>
      <c r="H200" s="41">
        <v>1699996</v>
      </c>
      <c r="I200" s="41">
        <v>-66000</v>
      </c>
      <c r="J200" s="41"/>
      <c r="K200" s="41">
        <v>21500</v>
      </c>
      <c r="L200" s="41">
        <v>-44500</v>
      </c>
      <c r="M200" s="42">
        <v>-44500</v>
      </c>
    </row>
    <row r="201" spans="1:13" x14ac:dyDescent="0.2">
      <c r="A201" s="43"/>
      <c r="B201" s="43"/>
      <c r="C201" s="43"/>
      <c r="D201" s="43"/>
      <c r="E201" s="45" t="s">
        <v>29</v>
      </c>
      <c r="F201" s="39"/>
      <c r="G201" s="40">
        <v>1250000</v>
      </c>
      <c r="H201" s="41">
        <v>1250000</v>
      </c>
      <c r="I201" s="41">
        <v>17248</v>
      </c>
      <c r="J201" s="41"/>
      <c r="K201" s="41"/>
      <c r="L201" s="41">
        <v>17248</v>
      </c>
      <c r="M201" s="42">
        <v>17248</v>
      </c>
    </row>
    <row r="202" spans="1:13" x14ac:dyDescent="0.2">
      <c r="A202" s="43"/>
      <c r="B202" s="43"/>
      <c r="C202" s="43"/>
      <c r="D202" s="63" t="s">
        <v>738</v>
      </c>
      <c r="E202" s="73"/>
      <c r="F202" s="72"/>
      <c r="G202" s="64">
        <v>4800000</v>
      </c>
      <c r="H202" s="65">
        <v>5199996</v>
      </c>
      <c r="I202" s="65">
        <v>11248</v>
      </c>
      <c r="J202" s="65">
        <v>1750</v>
      </c>
      <c r="K202" s="65">
        <v>351197</v>
      </c>
      <c r="L202" s="65">
        <v>364195</v>
      </c>
      <c r="M202" s="66">
        <v>364195</v>
      </c>
    </row>
    <row r="203" spans="1:13" x14ac:dyDescent="0.2">
      <c r="A203" s="43"/>
      <c r="B203" s="43"/>
      <c r="C203" s="43"/>
      <c r="D203" s="38" t="s">
        <v>54</v>
      </c>
      <c r="E203" s="45" t="s">
        <v>21</v>
      </c>
      <c r="F203" s="39"/>
      <c r="G203" s="40">
        <v>190210</v>
      </c>
      <c r="H203" s="41">
        <v>990210</v>
      </c>
      <c r="I203" s="41"/>
      <c r="J203" s="41"/>
      <c r="K203" s="41"/>
      <c r="L203" s="41">
        <v>0</v>
      </c>
      <c r="M203" s="42">
        <v>0</v>
      </c>
    </row>
    <row r="204" spans="1:13" x14ac:dyDescent="0.2">
      <c r="A204" s="43"/>
      <c r="B204" s="43"/>
      <c r="C204" s="43"/>
      <c r="D204" s="43"/>
      <c r="E204" s="45" t="s">
        <v>48</v>
      </c>
      <c r="F204" s="39"/>
      <c r="G204" s="40"/>
      <c r="H204" s="41">
        <v>2900000</v>
      </c>
      <c r="I204" s="41">
        <v>34410</v>
      </c>
      <c r="J204" s="41"/>
      <c r="K204" s="41">
        <v>84700</v>
      </c>
      <c r="L204" s="41">
        <v>119110</v>
      </c>
      <c r="M204" s="42">
        <v>119110</v>
      </c>
    </row>
    <row r="205" spans="1:13" ht="22.5" x14ac:dyDescent="0.2">
      <c r="A205" s="43"/>
      <c r="B205" s="43"/>
      <c r="C205" s="43"/>
      <c r="D205" s="43"/>
      <c r="E205" s="45" t="s">
        <v>291</v>
      </c>
      <c r="F205" s="39"/>
      <c r="G205" s="40">
        <v>1543016</v>
      </c>
      <c r="H205" s="41">
        <v>1543016</v>
      </c>
      <c r="I205" s="41">
        <v>60900</v>
      </c>
      <c r="J205" s="41">
        <v>136092</v>
      </c>
      <c r="K205" s="41">
        <v>294496</v>
      </c>
      <c r="L205" s="41">
        <v>491488</v>
      </c>
      <c r="M205" s="42">
        <v>491488</v>
      </c>
    </row>
    <row r="206" spans="1:13" x14ac:dyDescent="0.2">
      <c r="A206" s="43"/>
      <c r="B206" s="43"/>
      <c r="C206" s="43"/>
      <c r="D206" s="63" t="s">
        <v>739</v>
      </c>
      <c r="E206" s="73"/>
      <c r="F206" s="72"/>
      <c r="G206" s="64">
        <v>1733226</v>
      </c>
      <c r="H206" s="65">
        <v>5433226</v>
      </c>
      <c r="I206" s="65">
        <v>95310</v>
      </c>
      <c r="J206" s="65">
        <v>136092</v>
      </c>
      <c r="K206" s="65">
        <v>379196</v>
      </c>
      <c r="L206" s="65">
        <v>610598</v>
      </c>
      <c r="M206" s="66">
        <v>610598</v>
      </c>
    </row>
    <row r="207" spans="1:13" x14ac:dyDescent="0.2">
      <c r="A207" s="43"/>
      <c r="B207" s="43"/>
      <c r="C207" s="58" t="s">
        <v>770</v>
      </c>
      <c r="D207" s="59"/>
      <c r="E207" s="74"/>
      <c r="F207" s="59"/>
      <c r="G207" s="60">
        <v>6533226</v>
      </c>
      <c r="H207" s="61">
        <v>10633222</v>
      </c>
      <c r="I207" s="61">
        <v>106558</v>
      </c>
      <c r="J207" s="61">
        <v>137842</v>
      </c>
      <c r="K207" s="61">
        <v>730393</v>
      </c>
      <c r="L207" s="61">
        <v>974793</v>
      </c>
      <c r="M207" s="62">
        <v>974793</v>
      </c>
    </row>
    <row r="208" spans="1:13" x14ac:dyDescent="0.2">
      <c r="A208" s="43"/>
      <c r="B208" s="43"/>
      <c r="C208" s="38" t="s">
        <v>318</v>
      </c>
      <c r="D208" s="38" t="s">
        <v>18</v>
      </c>
      <c r="E208" s="45" t="s">
        <v>21</v>
      </c>
      <c r="F208" s="39"/>
      <c r="G208" s="40">
        <v>4609120</v>
      </c>
      <c r="H208" s="41">
        <v>6696620</v>
      </c>
      <c r="I208" s="41">
        <v>5600</v>
      </c>
      <c r="J208" s="41">
        <v>146356</v>
      </c>
      <c r="K208" s="41">
        <v>308596</v>
      </c>
      <c r="L208" s="41">
        <v>460552</v>
      </c>
      <c r="M208" s="42">
        <v>460552</v>
      </c>
    </row>
    <row r="209" spans="1:13" x14ac:dyDescent="0.2">
      <c r="A209" s="43"/>
      <c r="B209" s="43"/>
      <c r="C209" s="43"/>
      <c r="D209" s="43"/>
      <c r="E209" s="45" t="s">
        <v>29</v>
      </c>
      <c r="F209" s="39"/>
      <c r="G209" s="40">
        <v>1640033</v>
      </c>
      <c r="H209" s="41"/>
      <c r="I209" s="41">
        <v>258343</v>
      </c>
      <c r="J209" s="41">
        <v>660544</v>
      </c>
      <c r="K209" s="41">
        <v>49950</v>
      </c>
      <c r="L209" s="41">
        <v>968837</v>
      </c>
      <c r="M209" s="42">
        <v>968837</v>
      </c>
    </row>
    <row r="210" spans="1:13" x14ac:dyDescent="0.2">
      <c r="A210" s="43"/>
      <c r="B210" s="43"/>
      <c r="C210" s="43"/>
      <c r="D210" s="43"/>
      <c r="E210" s="45" t="s">
        <v>30</v>
      </c>
      <c r="F210" s="39"/>
      <c r="G210" s="40">
        <v>8946</v>
      </c>
      <c r="H210" s="41">
        <v>8946</v>
      </c>
      <c r="I210" s="41"/>
      <c r="J210" s="41"/>
      <c r="K210" s="41"/>
      <c r="L210" s="41">
        <v>0</v>
      </c>
      <c r="M210" s="42">
        <v>0</v>
      </c>
    </row>
    <row r="211" spans="1:13" x14ac:dyDescent="0.2">
      <c r="A211" s="43"/>
      <c r="B211" s="43"/>
      <c r="C211" s="43"/>
      <c r="D211" s="43"/>
      <c r="E211" s="45" t="s">
        <v>48</v>
      </c>
      <c r="F211" s="39"/>
      <c r="G211" s="40">
        <v>400000</v>
      </c>
      <c r="H211" s="41">
        <v>1600000</v>
      </c>
      <c r="I211" s="41"/>
      <c r="J211" s="41">
        <v>132620</v>
      </c>
      <c r="K211" s="41">
        <v>440301</v>
      </c>
      <c r="L211" s="41">
        <v>572921</v>
      </c>
      <c r="M211" s="42">
        <v>572921</v>
      </c>
    </row>
    <row r="212" spans="1:13" x14ac:dyDescent="0.2">
      <c r="A212" s="43"/>
      <c r="B212" s="43"/>
      <c r="C212" s="43"/>
      <c r="D212" s="63" t="s">
        <v>738</v>
      </c>
      <c r="E212" s="73"/>
      <c r="F212" s="72"/>
      <c r="G212" s="64">
        <v>6658099</v>
      </c>
      <c r="H212" s="65">
        <v>8305566</v>
      </c>
      <c r="I212" s="65">
        <v>263943</v>
      </c>
      <c r="J212" s="65">
        <v>939520</v>
      </c>
      <c r="K212" s="65">
        <v>798847</v>
      </c>
      <c r="L212" s="65">
        <v>2002310</v>
      </c>
      <c r="M212" s="66">
        <v>2002310</v>
      </c>
    </row>
    <row r="213" spans="1:13" x14ac:dyDescent="0.2">
      <c r="A213" s="43"/>
      <c r="B213" s="43"/>
      <c r="C213" s="43"/>
      <c r="D213" s="38" t="s">
        <v>54</v>
      </c>
      <c r="E213" s="45" t="s">
        <v>21</v>
      </c>
      <c r="F213" s="39"/>
      <c r="G213" s="40">
        <v>124396</v>
      </c>
      <c r="H213" s="41">
        <v>5769396</v>
      </c>
      <c r="I213" s="41">
        <v>9708</v>
      </c>
      <c r="J213" s="41">
        <v>10758</v>
      </c>
      <c r="K213" s="41">
        <v>16575</v>
      </c>
      <c r="L213" s="41">
        <v>37041</v>
      </c>
      <c r="M213" s="42">
        <v>37041</v>
      </c>
    </row>
    <row r="214" spans="1:13" x14ac:dyDescent="0.2">
      <c r="A214" s="43"/>
      <c r="B214" s="43"/>
      <c r="C214" s="43"/>
      <c r="D214" s="43"/>
      <c r="E214" s="45" t="s">
        <v>48</v>
      </c>
      <c r="F214" s="39"/>
      <c r="G214" s="40">
        <v>250000</v>
      </c>
      <c r="H214" s="41"/>
      <c r="I214" s="41"/>
      <c r="J214" s="41">
        <v>42288</v>
      </c>
      <c r="K214" s="41">
        <v>-56208</v>
      </c>
      <c r="L214" s="41">
        <v>-13920</v>
      </c>
      <c r="M214" s="42">
        <v>-13920</v>
      </c>
    </row>
    <row r="215" spans="1:13" x14ac:dyDescent="0.2">
      <c r="A215" s="43"/>
      <c r="B215" s="43"/>
      <c r="C215" s="43"/>
      <c r="D215" s="63" t="s">
        <v>739</v>
      </c>
      <c r="E215" s="73"/>
      <c r="F215" s="72"/>
      <c r="G215" s="64">
        <v>374396</v>
      </c>
      <c r="H215" s="65">
        <v>5769396</v>
      </c>
      <c r="I215" s="65">
        <v>9708</v>
      </c>
      <c r="J215" s="65">
        <v>53046</v>
      </c>
      <c r="K215" s="65">
        <v>-39633</v>
      </c>
      <c r="L215" s="65">
        <v>23121</v>
      </c>
      <c r="M215" s="66">
        <v>23121</v>
      </c>
    </row>
    <row r="216" spans="1:13" x14ac:dyDescent="0.2">
      <c r="A216" s="43"/>
      <c r="B216" s="43"/>
      <c r="C216" s="58" t="s">
        <v>771</v>
      </c>
      <c r="D216" s="59"/>
      <c r="E216" s="74"/>
      <c r="F216" s="59"/>
      <c r="G216" s="60">
        <v>7032495</v>
      </c>
      <c r="H216" s="61">
        <v>14074962</v>
      </c>
      <c r="I216" s="61">
        <v>273651</v>
      </c>
      <c r="J216" s="61">
        <v>992566</v>
      </c>
      <c r="K216" s="61">
        <v>759214</v>
      </c>
      <c r="L216" s="61">
        <v>2025431</v>
      </c>
      <c r="M216" s="62">
        <v>2025431</v>
      </c>
    </row>
    <row r="217" spans="1:13" x14ac:dyDescent="0.2">
      <c r="A217" s="43"/>
      <c r="B217" s="43"/>
      <c r="C217" s="38" t="s">
        <v>367</v>
      </c>
      <c r="D217" s="38" t="s">
        <v>18</v>
      </c>
      <c r="E217" s="45" t="s">
        <v>358</v>
      </c>
      <c r="F217" s="39"/>
      <c r="G217" s="40"/>
      <c r="H217" s="41">
        <v>3400000</v>
      </c>
      <c r="I217" s="41"/>
      <c r="J217" s="41">
        <v>1924795</v>
      </c>
      <c r="K217" s="41"/>
      <c r="L217" s="41">
        <v>1924795</v>
      </c>
      <c r="M217" s="42">
        <v>1924795</v>
      </c>
    </row>
    <row r="218" spans="1:13" x14ac:dyDescent="0.2">
      <c r="A218" s="43"/>
      <c r="B218" s="43"/>
      <c r="C218" s="43"/>
      <c r="D218" s="43"/>
      <c r="E218" s="45" t="s">
        <v>21</v>
      </c>
      <c r="F218" s="39"/>
      <c r="G218" s="40">
        <v>3912000</v>
      </c>
      <c r="H218" s="41">
        <v>4812000</v>
      </c>
      <c r="I218" s="41">
        <v>184680</v>
      </c>
      <c r="J218" s="41">
        <v>198910</v>
      </c>
      <c r="K218" s="41">
        <v>368838</v>
      </c>
      <c r="L218" s="41">
        <v>752428</v>
      </c>
      <c r="M218" s="42">
        <v>752428</v>
      </c>
    </row>
    <row r="219" spans="1:13" x14ac:dyDescent="0.2">
      <c r="A219" s="43"/>
      <c r="B219" s="43"/>
      <c r="C219" s="43"/>
      <c r="D219" s="43"/>
      <c r="E219" s="45" t="s">
        <v>182</v>
      </c>
      <c r="F219" s="39"/>
      <c r="G219" s="40">
        <v>465000</v>
      </c>
      <c r="H219" s="41">
        <v>465000</v>
      </c>
      <c r="I219" s="41"/>
      <c r="J219" s="41"/>
      <c r="K219" s="41"/>
      <c r="L219" s="41">
        <v>0</v>
      </c>
      <c r="M219" s="42">
        <v>0</v>
      </c>
    </row>
    <row r="220" spans="1:13" x14ac:dyDescent="0.2">
      <c r="A220" s="43"/>
      <c r="B220" s="43"/>
      <c r="C220" s="43"/>
      <c r="D220" s="63" t="s">
        <v>738</v>
      </c>
      <c r="E220" s="73"/>
      <c r="F220" s="72"/>
      <c r="G220" s="64">
        <v>4377000</v>
      </c>
      <c r="H220" s="65">
        <v>8677000</v>
      </c>
      <c r="I220" s="65">
        <v>184680</v>
      </c>
      <c r="J220" s="65">
        <v>2123705</v>
      </c>
      <c r="K220" s="65">
        <v>368838</v>
      </c>
      <c r="L220" s="65">
        <v>2677223</v>
      </c>
      <c r="M220" s="66">
        <v>2677223</v>
      </c>
    </row>
    <row r="221" spans="1:13" x14ac:dyDescent="0.2">
      <c r="A221" s="43"/>
      <c r="B221" s="43"/>
      <c r="C221" s="43"/>
      <c r="D221" s="38" t="s">
        <v>54</v>
      </c>
      <c r="E221" s="45" t="s">
        <v>358</v>
      </c>
      <c r="F221" s="39"/>
      <c r="G221" s="40"/>
      <c r="H221" s="41"/>
      <c r="I221" s="41">
        <v>47293</v>
      </c>
      <c r="J221" s="41"/>
      <c r="K221" s="41">
        <v>46301</v>
      </c>
      <c r="L221" s="41">
        <v>93594</v>
      </c>
      <c r="M221" s="42">
        <v>93594</v>
      </c>
    </row>
    <row r="222" spans="1:13" x14ac:dyDescent="0.2">
      <c r="A222" s="43"/>
      <c r="B222" s="43"/>
      <c r="C222" s="43"/>
      <c r="D222" s="43"/>
      <c r="E222" s="45" t="s">
        <v>21</v>
      </c>
      <c r="F222" s="39"/>
      <c r="G222" s="40">
        <v>1400000</v>
      </c>
      <c r="H222" s="41">
        <v>1400000</v>
      </c>
      <c r="I222" s="41"/>
      <c r="J222" s="41"/>
      <c r="K222" s="41"/>
      <c r="L222" s="41">
        <v>0</v>
      </c>
      <c r="M222" s="42">
        <v>0</v>
      </c>
    </row>
    <row r="223" spans="1:13" x14ac:dyDescent="0.2">
      <c r="A223" s="43"/>
      <c r="B223" s="43"/>
      <c r="C223" s="43"/>
      <c r="D223" s="43"/>
      <c r="E223" s="45" t="s">
        <v>182</v>
      </c>
      <c r="F223" s="39"/>
      <c r="G223" s="40">
        <v>864000</v>
      </c>
      <c r="H223" s="41">
        <v>4000000</v>
      </c>
      <c r="I223" s="41"/>
      <c r="J223" s="41">
        <v>309000</v>
      </c>
      <c r="K223" s="41">
        <v>172350</v>
      </c>
      <c r="L223" s="41">
        <v>481350</v>
      </c>
      <c r="M223" s="42">
        <v>481350</v>
      </c>
    </row>
    <row r="224" spans="1:13" x14ac:dyDescent="0.2">
      <c r="A224" s="43"/>
      <c r="B224" s="43"/>
      <c r="C224" s="43"/>
      <c r="D224" s="43"/>
      <c r="E224" s="45" t="s">
        <v>29</v>
      </c>
      <c r="F224" s="39"/>
      <c r="G224" s="40"/>
      <c r="H224" s="41"/>
      <c r="I224" s="41">
        <v>3000</v>
      </c>
      <c r="J224" s="41"/>
      <c r="K224" s="41">
        <v>125280</v>
      </c>
      <c r="L224" s="41">
        <v>128280</v>
      </c>
      <c r="M224" s="42">
        <v>128280</v>
      </c>
    </row>
    <row r="225" spans="1:13" x14ac:dyDescent="0.2">
      <c r="A225" s="43"/>
      <c r="B225" s="43"/>
      <c r="C225" s="43"/>
      <c r="D225" s="63" t="s">
        <v>739</v>
      </c>
      <c r="E225" s="73"/>
      <c r="F225" s="72"/>
      <c r="G225" s="64">
        <v>2264000</v>
      </c>
      <c r="H225" s="65">
        <v>5400000</v>
      </c>
      <c r="I225" s="65">
        <v>50293</v>
      </c>
      <c r="J225" s="65">
        <v>309000</v>
      </c>
      <c r="K225" s="65">
        <v>343931</v>
      </c>
      <c r="L225" s="65">
        <v>703224</v>
      </c>
      <c r="M225" s="66">
        <v>703224</v>
      </c>
    </row>
    <row r="226" spans="1:13" x14ac:dyDescent="0.2">
      <c r="A226" s="43"/>
      <c r="B226" s="43"/>
      <c r="C226" s="58" t="s">
        <v>772</v>
      </c>
      <c r="D226" s="59"/>
      <c r="E226" s="74"/>
      <c r="F226" s="59"/>
      <c r="G226" s="60">
        <v>6641000</v>
      </c>
      <c r="H226" s="61">
        <v>14077000</v>
      </c>
      <c r="I226" s="61">
        <v>234973</v>
      </c>
      <c r="J226" s="61">
        <v>2432705</v>
      </c>
      <c r="K226" s="61">
        <v>712769</v>
      </c>
      <c r="L226" s="61">
        <v>3380447</v>
      </c>
      <c r="M226" s="62">
        <v>3380447</v>
      </c>
    </row>
    <row r="227" spans="1:13" x14ac:dyDescent="0.2">
      <c r="A227" s="43"/>
      <c r="B227" s="43"/>
      <c r="C227" s="38" t="s">
        <v>335</v>
      </c>
      <c r="D227" s="38" t="s">
        <v>18</v>
      </c>
      <c r="E227" s="45" t="s">
        <v>290</v>
      </c>
      <c r="F227" s="39"/>
      <c r="G227" s="40"/>
      <c r="H227" s="41">
        <v>6392148</v>
      </c>
      <c r="I227" s="41"/>
      <c r="J227" s="41"/>
      <c r="K227" s="41"/>
      <c r="L227" s="41">
        <v>0</v>
      </c>
      <c r="M227" s="42">
        <v>0</v>
      </c>
    </row>
    <row r="228" spans="1:13" x14ac:dyDescent="0.2">
      <c r="A228" s="43"/>
      <c r="B228" s="43"/>
      <c r="C228" s="43"/>
      <c r="D228" s="43"/>
      <c r="E228" s="45" t="s">
        <v>21</v>
      </c>
      <c r="F228" s="39"/>
      <c r="G228" s="40">
        <v>2120000</v>
      </c>
      <c r="H228" s="41">
        <v>1220000</v>
      </c>
      <c r="I228" s="41"/>
      <c r="J228" s="41">
        <v>-1702</v>
      </c>
      <c r="K228" s="41">
        <v>-616</v>
      </c>
      <c r="L228" s="41">
        <v>-2318</v>
      </c>
      <c r="M228" s="42">
        <v>-2318</v>
      </c>
    </row>
    <row r="229" spans="1:13" x14ac:dyDescent="0.2">
      <c r="A229" s="43"/>
      <c r="B229" s="43"/>
      <c r="C229" s="43"/>
      <c r="D229" s="43"/>
      <c r="E229" s="45" t="s">
        <v>35</v>
      </c>
      <c r="F229" s="39"/>
      <c r="G229" s="40">
        <v>500000</v>
      </c>
      <c r="H229" s="41">
        <v>817391</v>
      </c>
      <c r="I229" s="41"/>
      <c r="J229" s="41"/>
      <c r="K229" s="41"/>
      <c r="L229" s="41">
        <v>0</v>
      </c>
      <c r="M229" s="42">
        <v>0</v>
      </c>
    </row>
    <row r="230" spans="1:13" x14ac:dyDescent="0.2">
      <c r="A230" s="43"/>
      <c r="B230" s="43"/>
      <c r="C230" s="43"/>
      <c r="D230" s="63" t="s">
        <v>738</v>
      </c>
      <c r="E230" s="73"/>
      <c r="F230" s="72"/>
      <c r="G230" s="64">
        <v>2620000</v>
      </c>
      <c r="H230" s="65">
        <v>8429539</v>
      </c>
      <c r="I230" s="65"/>
      <c r="J230" s="65">
        <v>-1702</v>
      </c>
      <c r="K230" s="65">
        <v>-616</v>
      </c>
      <c r="L230" s="65">
        <v>-2318</v>
      </c>
      <c r="M230" s="66">
        <v>-2318</v>
      </c>
    </row>
    <row r="231" spans="1:13" x14ac:dyDescent="0.2">
      <c r="A231" s="43"/>
      <c r="B231" s="43"/>
      <c r="C231" s="43"/>
      <c r="D231" s="38" t="s">
        <v>54</v>
      </c>
      <c r="E231" s="45" t="s">
        <v>290</v>
      </c>
      <c r="F231" s="39"/>
      <c r="G231" s="40"/>
      <c r="H231" s="41">
        <v>616083</v>
      </c>
      <c r="I231" s="41"/>
      <c r="J231" s="41"/>
      <c r="K231" s="41"/>
      <c r="L231" s="41">
        <v>0</v>
      </c>
      <c r="M231" s="42">
        <v>0</v>
      </c>
    </row>
    <row r="232" spans="1:13" x14ac:dyDescent="0.2">
      <c r="A232" s="43"/>
      <c r="B232" s="43"/>
      <c r="C232" s="43"/>
      <c r="D232" s="43"/>
      <c r="E232" s="45" t="s">
        <v>21</v>
      </c>
      <c r="F232" s="39"/>
      <c r="G232" s="40">
        <v>2520000</v>
      </c>
      <c r="H232" s="41">
        <v>1953580</v>
      </c>
      <c r="I232" s="41"/>
      <c r="J232" s="41"/>
      <c r="K232" s="41">
        <v>28900</v>
      </c>
      <c r="L232" s="41">
        <v>28900</v>
      </c>
      <c r="M232" s="42">
        <v>28900</v>
      </c>
    </row>
    <row r="233" spans="1:13" x14ac:dyDescent="0.2">
      <c r="A233" s="43"/>
      <c r="B233" s="43"/>
      <c r="C233" s="43"/>
      <c r="D233" s="43"/>
      <c r="E233" s="45" t="s">
        <v>142</v>
      </c>
      <c r="F233" s="39"/>
      <c r="G233" s="40">
        <v>258710</v>
      </c>
      <c r="H233" s="41">
        <v>60010</v>
      </c>
      <c r="I233" s="41">
        <v>192400</v>
      </c>
      <c r="J233" s="41"/>
      <c r="K233" s="41"/>
      <c r="L233" s="41">
        <v>192400</v>
      </c>
      <c r="M233" s="42">
        <v>192400</v>
      </c>
    </row>
    <row r="234" spans="1:13" x14ac:dyDescent="0.2">
      <c r="A234" s="43"/>
      <c r="B234" s="43"/>
      <c r="C234" s="43"/>
      <c r="D234" s="43"/>
      <c r="E234" s="45" t="s">
        <v>30</v>
      </c>
      <c r="F234" s="39"/>
      <c r="G234" s="40">
        <v>165217</v>
      </c>
      <c r="H234" s="41">
        <v>165217</v>
      </c>
      <c r="I234" s="41"/>
      <c r="J234" s="41"/>
      <c r="K234" s="41"/>
      <c r="L234" s="41">
        <v>0</v>
      </c>
      <c r="M234" s="42">
        <v>0</v>
      </c>
    </row>
    <row r="235" spans="1:13" x14ac:dyDescent="0.2">
      <c r="A235" s="43"/>
      <c r="B235" s="43"/>
      <c r="C235" s="43"/>
      <c r="D235" s="43"/>
      <c r="E235" s="45" t="s">
        <v>35</v>
      </c>
      <c r="F235" s="39"/>
      <c r="G235" s="40">
        <v>186957</v>
      </c>
      <c r="H235" s="41"/>
      <c r="I235" s="41"/>
      <c r="J235" s="41"/>
      <c r="K235" s="41"/>
      <c r="L235" s="41">
        <v>0</v>
      </c>
      <c r="M235" s="42">
        <v>0</v>
      </c>
    </row>
    <row r="236" spans="1:13" x14ac:dyDescent="0.2">
      <c r="A236" s="43"/>
      <c r="B236" s="43"/>
      <c r="C236" s="43"/>
      <c r="D236" s="63" t="s">
        <v>739</v>
      </c>
      <c r="E236" s="73"/>
      <c r="F236" s="72"/>
      <c r="G236" s="64">
        <v>3130884</v>
      </c>
      <c r="H236" s="65">
        <v>2794890</v>
      </c>
      <c r="I236" s="65">
        <v>192400</v>
      </c>
      <c r="J236" s="65"/>
      <c r="K236" s="65">
        <v>28900</v>
      </c>
      <c r="L236" s="65">
        <v>221300</v>
      </c>
      <c r="M236" s="66">
        <v>221300</v>
      </c>
    </row>
    <row r="237" spans="1:13" x14ac:dyDescent="0.2">
      <c r="A237" s="43"/>
      <c r="B237" s="43"/>
      <c r="C237" s="58" t="s">
        <v>773</v>
      </c>
      <c r="D237" s="59"/>
      <c r="E237" s="74"/>
      <c r="F237" s="59"/>
      <c r="G237" s="60">
        <v>5750884</v>
      </c>
      <c r="H237" s="61">
        <v>11224429</v>
      </c>
      <c r="I237" s="61">
        <v>192400</v>
      </c>
      <c r="J237" s="61">
        <v>-1702</v>
      </c>
      <c r="K237" s="61">
        <v>28284</v>
      </c>
      <c r="L237" s="61">
        <v>218982</v>
      </c>
      <c r="M237" s="62">
        <v>218982</v>
      </c>
    </row>
    <row r="238" spans="1:13" x14ac:dyDescent="0.2">
      <c r="A238" s="43"/>
      <c r="B238" s="43"/>
      <c r="C238" s="38" t="s">
        <v>326</v>
      </c>
      <c r="D238" s="38" t="s">
        <v>18</v>
      </c>
      <c r="E238" s="45" t="s">
        <v>21</v>
      </c>
      <c r="F238" s="39"/>
      <c r="G238" s="40">
        <v>901750</v>
      </c>
      <c r="H238" s="41">
        <v>2901750</v>
      </c>
      <c r="I238" s="41">
        <v>80000</v>
      </c>
      <c r="J238" s="41"/>
      <c r="K238" s="41">
        <v>146763</v>
      </c>
      <c r="L238" s="41">
        <v>226763</v>
      </c>
      <c r="M238" s="42">
        <v>226763</v>
      </c>
    </row>
    <row r="239" spans="1:13" x14ac:dyDescent="0.2">
      <c r="A239" s="43"/>
      <c r="B239" s="43"/>
      <c r="C239" s="43"/>
      <c r="D239" s="43"/>
      <c r="E239" s="45" t="s">
        <v>48</v>
      </c>
      <c r="F239" s="39"/>
      <c r="G239" s="40"/>
      <c r="H239" s="41">
        <v>900000</v>
      </c>
      <c r="I239" s="41"/>
      <c r="J239" s="41"/>
      <c r="K239" s="41"/>
      <c r="L239" s="41">
        <v>0</v>
      </c>
      <c r="M239" s="42">
        <v>0</v>
      </c>
    </row>
    <row r="240" spans="1:13" x14ac:dyDescent="0.2">
      <c r="A240" s="43"/>
      <c r="B240" s="43"/>
      <c r="C240" s="43"/>
      <c r="D240" s="63" t="s">
        <v>738</v>
      </c>
      <c r="E240" s="73"/>
      <c r="F240" s="72"/>
      <c r="G240" s="64">
        <v>901750</v>
      </c>
      <c r="H240" s="65">
        <v>3801750</v>
      </c>
      <c r="I240" s="65">
        <v>80000</v>
      </c>
      <c r="J240" s="65"/>
      <c r="K240" s="65">
        <v>146763</v>
      </c>
      <c r="L240" s="65">
        <v>226763</v>
      </c>
      <c r="M240" s="66">
        <v>226763</v>
      </c>
    </row>
    <row r="241" spans="1:13" x14ac:dyDescent="0.2">
      <c r="A241" s="43"/>
      <c r="B241" s="43"/>
      <c r="C241" s="43"/>
      <c r="D241" s="38" t="s">
        <v>54</v>
      </c>
      <c r="E241" s="45" t="s">
        <v>21</v>
      </c>
      <c r="F241" s="39"/>
      <c r="G241" s="40">
        <v>795000</v>
      </c>
      <c r="H241" s="41">
        <v>2795000</v>
      </c>
      <c r="I241" s="41">
        <v>300000</v>
      </c>
      <c r="J241" s="41">
        <v>228000</v>
      </c>
      <c r="K241" s="41"/>
      <c r="L241" s="41">
        <v>528000</v>
      </c>
      <c r="M241" s="42">
        <v>528000</v>
      </c>
    </row>
    <row r="242" spans="1:13" x14ac:dyDescent="0.2">
      <c r="A242" s="43"/>
      <c r="B242" s="43"/>
      <c r="C242" s="43"/>
      <c r="D242" s="43"/>
      <c r="E242" s="45" t="s">
        <v>48</v>
      </c>
      <c r="F242" s="39"/>
      <c r="G242" s="40"/>
      <c r="H242" s="41"/>
      <c r="I242" s="41"/>
      <c r="J242" s="41"/>
      <c r="K242" s="41">
        <v>-928934</v>
      </c>
      <c r="L242" s="41">
        <v>-928934</v>
      </c>
      <c r="M242" s="42">
        <v>-928934</v>
      </c>
    </row>
    <row r="243" spans="1:13" x14ac:dyDescent="0.2">
      <c r="A243" s="43"/>
      <c r="B243" s="43"/>
      <c r="C243" s="43"/>
      <c r="D243" s="63" t="s">
        <v>739</v>
      </c>
      <c r="E243" s="73"/>
      <c r="F243" s="72"/>
      <c r="G243" s="64">
        <v>795000</v>
      </c>
      <c r="H243" s="65">
        <v>2795000</v>
      </c>
      <c r="I243" s="65">
        <v>300000</v>
      </c>
      <c r="J243" s="65">
        <v>228000</v>
      </c>
      <c r="K243" s="65">
        <v>-928934</v>
      </c>
      <c r="L243" s="65">
        <v>-400934</v>
      </c>
      <c r="M243" s="66">
        <v>-400934</v>
      </c>
    </row>
    <row r="244" spans="1:13" x14ac:dyDescent="0.2">
      <c r="A244" s="43"/>
      <c r="B244" s="43"/>
      <c r="C244" s="58" t="s">
        <v>774</v>
      </c>
      <c r="D244" s="59"/>
      <c r="E244" s="74"/>
      <c r="F244" s="59"/>
      <c r="G244" s="60">
        <v>1696750</v>
      </c>
      <c r="H244" s="61">
        <v>6596750</v>
      </c>
      <c r="I244" s="61">
        <v>380000</v>
      </c>
      <c r="J244" s="61">
        <v>228000</v>
      </c>
      <c r="K244" s="61">
        <v>-782171</v>
      </c>
      <c r="L244" s="61">
        <v>-174171</v>
      </c>
      <c r="M244" s="62">
        <v>-174171</v>
      </c>
    </row>
    <row r="245" spans="1:13" x14ac:dyDescent="0.2">
      <c r="A245" s="43"/>
      <c r="B245" s="43"/>
      <c r="C245" s="38" t="s">
        <v>353</v>
      </c>
      <c r="D245" s="38" t="s">
        <v>18</v>
      </c>
      <c r="E245" s="45" t="s">
        <v>21</v>
      </c>
      <c r="F245" s="39"/>
      <c r="G245" s="40">
        <v>2650600</v>
      </c>
      <c r="H245" s="41">
        <v>5956067</v>
      </c>
      <c r="I245" s="41"/>
      <c r="J245" s="41"/>
      <c r="K245" s="41">
        <v>26687</v>
      </c>
      <c r="L245" s="41">
        <v>26687</v>
      </c>
      <c r="M245" s="42">
        <v>26687</v>
      </c>
    </row>
    <row r="246" spans="1:13" x14ac:dyDescent="0.2">
      <c r="A246" s="43"/>
      <c r="B246" s="43"/>
      <c r="C246" s="43"/>
      <c r="D246" s="63" t="s">
        <v>738</v>
      </c>
      <c r="E246" s="73"/>
      <c r="F246" s="72"/>
      <c r="G246" s="64">
        <v>2650600</v>
      </c>
      <c r="H246" s="65">
        <v>5956067</v>
      </c>
      <c r="I246" s="65"/>
      <c r="J246" s="65"/>
      <c r="K246" s="65">
        <v>26687</v>
      </c>
      <c r="L246" s="65">
        <v>26687</v>
      </c>
      <c r="M246" s="66">
        <v>26687</v>
      </c>
    </row>
    <row r="247" spans="1:13" x14ac:dyDescent="0.2">
      <c r="A247" s="43"/>
      <c r="B247" s="43"/>
      <c r="C247" s="43"/>
      <c r="D247" s="38" t="s">
        <v>54</v>
      </c>
      <c r="E247" s="45" t="s">
        <v>21</v>
      </c>
      <c r="F247" s="39"/>
      <c r="G247" s="40">
        <v>9522500</v>
      </c>
      <c r="H247" s="41">
        <v>32991500</v>
      </c>
      <c r="I247" s="41">
        <v>4844902</v>
      </c>
      <c r="J247" s="41">
        <v>575120</v>
      </c>
      <c r="K247" s="41">
        <v>1764969</v>
      </c>
      <c r="L247" s="41">
        <v>7184991</v>
      </c>
      <c r="M247" s="42">
        <v>7184991</v>
      </c>
    </row>
    <row r="248" spans="1:13" x14ac:dyDescent="0.2">
      <c r="A248" s="43"/>
      <c r="B248" s="43"/>
      <c r="C248" s="43"/>
      <c r="D248" s="43"/>
      <c r="E248" s="45" t="s">
        <v>349</v>
      </c>
      <c r="F248" s="39"/>
      <c r="G248" s="40">
        <v>350000</v>
      </c>
      <c r="H248" s="41">
        <v>350000</v>
      </c>
      <c r="I248" s="41"/>
      <c r="J248" s="41"/>
      <c r="K248" s="41"/>
      <c r="L248" s="41">
        <v>0</v>
      </c>
      <c r="M248" s="42">
        <v>0</v>
      </c>
    </row>
    <row r="249" spans="1:13" x14ac:dyDescent="0.2">
      <c r="A249" s="43"/>
      <c r="B249" s="43"/>
      <c r="C249" s="43"/>
      <c r="D249" s="43"/>
      <c r="E249" s="45" t="s">
        <v>346</v>
      </c>
      <c r="F249" s="39"/>
      <c r="G249" s="40">
        <v>313500</v>
      </c>
      <c r="H249" s="41">
        <v>313500</v>
      </c>
      <c r="I249" s="41"/>
      <c r="J249" s="41"/>
      <c r="K249" s="41"/>
      <c r="L249" s="41">
        <v>0</v>
      </c>
      <c r="M249" s="42">
        <v>0</v>
      </c>
    </row>
    <row r="250" spans="1:13" x14ac:dyDescent="0.2">
      <c r="A250" s="43"/>
      <c r="B250" s="43"/>
      <c r="C250" s="43"/>
      <c r="D250" s="43"/>
      <c r="E250" s="45" t="s">
        <v>48</v>
      </c>
      <c r="F250" s="39"/>
      <c r="G250" s="40">
        <v>120000</v>
      </c>
      <c r="H250" s="41">
        <v>120000</v>
      </c>
      <c r="I250" s="41"/>
      <c r="J250" s="41"/>
      <c r="K250" s="41"/>
      <c r="L250" s="41">
        <v>0</v>
      </c>
      <c r="M250" s="42">
        <v>0</v>
      </c>
    </row>
    <row r="251" spans="1:13" x14ac:dyDescent="0.2">
      <c r="A251" s="43"/>
      <c r="B251" s="43"/>
      <c r="C251" s="43"/>
      <c r="D251" s="63" t="s">
        <v>739</v>
      </c>
      <c r="E251" s="73"/>
      <c r="F251" s="72"/>
      <c r="G251" s="64">
        <v>10306000</v>
      </c>
      <c r="H251" s="65">
        <v>33775000</v>
      </c>
      <c r="I251" s="65">
        <v>4844902</v>
      </c>
      <c r="J251" s="65">
        <v>575120</v>
      </c>
      <c r="K251" s="65">
        <v>1764969</v>
      </c>
      <c r="L251" s="65">
        <v>7184991</v>
      </c>
      <c r="M251" s="66">
        <v>7184991</v>
      </c>
    </row>
    <row r="252" spans="1:13" x14ac:dyDescent="0.2">
      <c r="A252" s="43"/>
      <c r="B252" s="43"/>
      <c r="C252" s="58" t="s">
        <v>775</v>
      </c>
      <c r="D252" s="59"/>
      <c r="E252" s="74"/>
      <c r="F252" s="59"/>
      <c r="G252" s="60">
        <v>12956600</v>
      </c>
      <c r="H252" s="61">
        <v>39731067</v>
      </c>
      <c r="I252" s="61">
        <v>4844902</v>
      </c>
      <c r="J252" s="61">
        <v>575120</v>
      </c>
      <c r="K252" s="61">
        <v>1791656</v>
      </c>
      <c r="L252" s="61">
        <v>7211678</v>
      </c>
      <c r="M252" s="62">
        <v>7211678</v>
      </c>
    </row>
    <row r="253" spans="1:13" x14ac:dyDescent="0.2">
      <c r="A253" s="43"/>
      <c r="B253" s="53" t="s">
        <v>776</v>
      </c>
      <c r="C253" s="54"/>
      <c r="D253" s="54"/>
      <c r="E253" s="83"/>
      <c r="F253" s="54"/>
      <c r="G253" s="55">
        <v>150596693</v>
      </c>
      <c r="H253" s="56">
        <v>194696072</v>
      </c>
      <c r="I253" s="56">
        <v>52374443</v>
      </c>
      <c r="J253" s="56">
        <v>-5882794</v>
      </c>
      <c r="K253" s="56">
        <v>12151372</v>
      </c>
      <c r="L253" s="56">
        <v>58643021</v>
      </c>
      <c r="M253" s="57">
        <v>58643021</v>
      </c>
    </row>
    <row r="254" spans="1:13" x14ac:dyDescent="0.2">
      <c r="A254" s="38">
        <v>5</v>
      </c>
      <c r="B254" s="38" t="s">
        <v>717</v>
      </c>
      <c r="C254" s="38" t="s">
        <v>439</v>
      </c>
      <c r="D254" s="38" t="s">
        <v>18</v>
      </c>
      <c r="E254" s="45" t="s">
        <v>21</v>
      </c>
      <c r="F254" s="39"/>
      <c r="G254" s="40">
        <v>200000</v>
      </c>
      <c r="H254" s="41">
        <v>600000</v>
      </c>
      <c r="I254" s="41"/>
      <c r="J254" s="41"/>
      <c r="K254" s="41"/>
      <c r="L254" s="41">
        <v>0</v>
      </c>
      <c r="M254" s="42">
        <v>0</v>
      </c>
    </row>
    <row r="255" spans="1:13" x14ac:dyDescent="0.2">
      <c r="A255" s="43"/>
      <c r="B255" s="43"/>
      <c r="C255" s="43"/>
      <c r="D255" s="43"/>
      <c r="E255" s="45" t="s">
        <v>29</v>
      </c>
      <c r="F255" s="39"/>
      <c r="G255" s="40">
        <v>2972334</v>
      </c>
      <c r="H255" s="41">
        <v>3972334</v>
      </c>
      <c r="I255" s="41"/>
      <c r="J255" s="41"/>
      <c r="K255" s="41">
        <v>79293</v>
      </c>
      <c r="L255" s="41">
        <v>79293</v>
      </c>
      <c r="M255" s="42">
        <v>79293</v>
      </c>
    </row>
    <row r="256" spans="1:13" x14ac:dyDescent="0.2">
      <c r="A256" s="43"/>
      <c r="B256" s="43"/>
      <c r="C256" s="43"/>
      <c r="D256" s="43"/>
      <c r="E256" s="45" t="s">
        <v>32</v>
      </c>
      <c r="F256" s="39"/>
      <c r="G256" s="40">
        <v>3000000</v>
      </c>
      <c r="H256" s="41">
        <v>3000000</v>
      </c>
      <c r="I256" s="41"/>
      <c r="J256" s="41"/>
      <c r="K256" s="41"/>
      <c r="L256" s="41">
        <v>0</v>
      </c>
      <c r="M256" s="42">
        <v>0</v>
      </c>
    </row>
    <row r="257" spans="1:13" x14ac:dyDescent="0.2">
      <c r="A257" s="43"/>
      <c r="B257" s="43"/>
      <c r="C257" s="43"/>
      <c r="D257" s="43"/>
      <c r="E257" s="45" t="s">
        <v>35</v>
      </c>
      <c r="F257" s="39"/>
      <c r="G257" s="40">
        <v>1020046</v>
      </c>
      <c r="H257" s="41">
        <v>1020046</v>
      </c>
      <c r="I257" s="41"/>
      <c r="J257" s="41"/>
      <c r="K257" s="41"/>
      <c r="L257" s="41">
        <v>0</v>
      </c>
      <c r="M257" s="42">
        <v>0</v>
      </c>
    </row>
    <row r="258" spans="1:13" x14ac:dyDescent="0.2">
      <c r="A258" s="43"/>
      <c r="B258" s="43"/>
      <c r="C258" s="43"/>
      <c r="D258" s="43"/>
      <c r="E258" s="45" t="s">
        <v>48</v>
      </c>
      <c r="F258" s="39"/>
      <c r="G258" s="40">
        <v>1000000</v>
      </c>
      <c r="H258" s="41"/>
      <c r="I258" s="41"/>
      <c r="J258" s="41">
        <v>59373</v>
      </c>
      <c r="K258" s="41">
        <v>-59373</v>
      </c>
      <c r="L258" s="41">
        <v>0</v>
      </c>
      <c r="M258" s="42">
        <v>0</v>
      </c>
    </row>
    <row r="259" spans="1:13" x14ac:dyDescent="0.2">
      <c r="A259" s="43"/>
      <c r="B259" s="43"/>
      <c r="C259" s="43"/>
      <c r="D259" s="63" t="s">
        <v>738</v>
      </c>
      <c r="E259" s="73"/>
      <c r="F259" s="72"/>
      <c r="G259" s="64">
        <v>8192380</v>
      </c>
      <c r="H259" s="65">
        <v>8592380</v>
      </c>
      <c r="I259" s="65"/>
      <c r="J259" s="65">
        <v>59373</v>
      </c>
      <c r="K259" s="65">
        <v>19920</v>
      </c>
      <c r="L259" s="65">
        <v>79293</v>
      </c>
      <c r="M259" s="66">
        <v>79293</v>
      </c>
    </row>
    <row r="260" spans="1:13" x14ac:dyDescent="0.2">
      <c r="A260" s="43"/>
      <c r="B260" s="43"/>
      <c r="C260" s="43"/>
      <c r="D260" s="38" t="s">
        <v>54</v>
      </c>
      <c r="E260" s="45" t="s">
        <v>21</v>
      </c>
      <c r="F260" s="39"/>
      <c r="G260" s="40">
        <v>2450000</v>
      </c>
      <c r="H260" s="41">
        <v>3950000</v>
      </c>
      <c r="I260" s="41"/>
      <c r="J260" s="41">
        <v>33719</v>
      </c>
      <c r="K260" s="41">
        <v>28080</v>
      </c>
      <c r="L260" s="41">
        <v>61799</v>
      </c>
      <c r="M260" s="42">
        <v>61799</v>
      </c>
    </row>
    <row r="261" spans="1:13" x14ac:dyDescent="0.2">
      <c r="A261" s="43"/>
      <c r="B261" s="43"/>
      <c r="C261" s="43"/>
      <c r="D261" s="43"/>
      <c r="E261" s="45" t="s">
        <v>48</v>
      </c>
      <c r="F261" s="39"/>
      <c r="G261" s="40"/>
      <c r="H261" s="41">
        <v>365000</v>
      </c>
      <c r="I261" s="41"/>
      <c r="J261" s="41"/>
      <c r="K261" s="41"/>
      <c r="L261" s="41">
        <v>0</v>
      </c>
      <c r="M261" s="42">
        <v>0</v>
      </c>
    </row>
    <row r="262" spans="1:13" x14ac:dyDescent="0.2">
      <c r="A262" s="43"/>
      <c r="B262" s="43"/>
      <c r="C262" s="43"/>
      <c r="D262" s="63" t="s">
        <v>739</v>
      </c>
      <c r="E262" s="73"/>
      <c r="F262" s="72"/>
      <c r="G262" s="64">
        <v>2450000</v>
      </c>
      <c r="H262" s="65">
        <v>4315000</v>
      </c>
      <c r="I262" s="65"/>
      <c r="J262" s="65">
        <v>33719</v>
      </c>
      <c r="K262" s="65">
        <v>28080</v>
      </c>
      <c r="L262" s="65">
        <v>61799</v>
      </c>
      <c r="M262" s="66">
        <v>61799</v>
      </c>
    </row>
    <row r="263" spans="1:13" x14ac:dyDescent="0.2">
      <c r="A263" s="43"/>
      <c r="B263" s="43"/>
      <c r="C263" s="58" t="s">
        <v>777</v>
      </c>
      <c r="D263" s="59"/>
      <c r="E263" s="74"/>
      <c r="F263" s="59"/>
      <c r="G263" s="60">
        <v>10642380</v>
      </c>
      <c r="H263" s="61">
        <v>12907380</v>
      </c>
      <c r="I263" s="61"/>
      <c r="J263" s="61">
        <v>93092</v>
      </c>
      <c r="K263" s="61">
        <v>48000</v>
      </c>
      <c r="L263" s="61">
        <v>141092</v>
      </c>
      <c r="M263" s="62">
        <v>141092</v>
      </c>
    </row>
    <row r="264" spans="1:13" x14ac:dyDescent="0.2">
      <c r="A264" s="43"/>
      <c r="B264" s="43"/>
      <c r="C264" s="38" t="s">
        <v>416</v>
      </c>
      <c r="D264" s="38" t="s">
        <v>18</v>
      </c>
      <c r="E264" s="45" t="s">
        <v>21</v>
      </c>
      <c r="F264" s="39"/>
      <c r="G264" s="40">
        <v>8892471</v>
      </c>
      <c r="H264" s="41">
        <v>7192471</v>
      </c>
      <c r="I264" s="41">
        <v>235286</v>
      </c>
      <c r="J264" s="41">
        <v>367850</v>
      </c>
      <c r="K264" s="41">
        <v>439370</v>
      </c>
      <c r="L264" s="41">
        <v>1042506</v>
      </c>
      <c r="M264" s="42">
        <v>1042506</v>
      </c>
    </row>
    <row r="265" spans="1:13" x14ac:dyDescent="0.2">
      <c r="A265" s="43"/>
      <c r="B265" s="43"/>
      <c r="C265" s="43"/>
      <c r="D265" s="63" t="s">
        <v>738</v>
      </c>
      <c r="E265" s="73"/>
      <c r="F265" s="72"/>
      <c r="G265" s="64">
        <v>8892471</v>
      </c>
      <c r="H265" s="65">
        <v>7192471</v>
      </c>
      <c r="I265" s="65">
        <v>235286</v>
      </c>
      <c r="J265" s="65">
        <v>367850</v>
      </c>
      <c r="K265" s="65">
        <v>439370</v>
      </c>
      <c r="L265" s="65">
        <v>1042506</v>
      </c>
      <c r="M265" s="66">
        <v>1042506</v>
      </c>
    </row>
    <row r="266" spans="1:13" x14ac:dyDescent="0.2">
      <c r="A266" s="43"/>
      <c r="B266" s="43"/>
      <c r="C266" s="43"/>
      <c r="D266" s="38" t="s">
        <v>54</v>
      </c>
      <c r="E266" s="45" t="s">
        <v>21</v>
      </c>
      <c r="F266" s="39"/>
      <c r="G266" s="40">
        <v>7240004</v>
      </c>
      <c r="H266" s="41">
        <v>12335004</v>
      </c>
      <c r="I266" s="41">
        <v>2024327</v>
      </c>
      <c r="J266" s="41">
        <v>2751003</v>
      </c>
      <c r="K266" s="41">
        <v>1201263</v>
      </c>
      <c r="L266" s="41">
        <v>5976593</v>
      </c>
      <c r="M266" s="42">
        <v>5976593</v>
      </c>
    </row>
    <row r="267" spans="1:13" x14ac:dyDescent="0.2">
      <c r="A267" s="43"/>
      <c r="B267" s="43"/>
      <c r="C267" s="43"/>
      <c r="D267" s="63" t="s">
        <v>739</v>
      </c>
      <c r="E267" s="73"/>
      <c r="F267" s="72"/>
      <c r="G267" s="64">
        <v>7240004</v>
      </c>
      <c r="H267" s="65">
        <v>12335004</v>
      </c>
      <c r="I267" s="65">
        <v>2024327</v>
      </c>
      <c r="J267" s="65">
        <v>2751003</v>
      </c>
      <c r="K267" s="65">
        <v>1201263</v>
      </c>
      <c r="L267" s="65">
        <v>5976593</v>
      </c>
      <c r="M267" s="66">
        <v>5976593</v>
      </c>
    </row>
    <row r="268" spans="1:13" x14ac:dyDescent="0.2">
      <c r="A268" s="43"/>
      <c r="B268" s="43"/>
      <c r="C268" s="58" t="s">
        <v>778</v>
      </c>
      <c r="D268" s="59"/>
      <c r="E268" s="74"/>
      <c r="F268" s="59"/>
      <c r="G268" s="60">
        <v>16132475</v>
      </c>
      <c r="H268" s="61">
        <v>19527475</v>
      </c>
      <c r="I268" s="61">
        <v>2259613</v>
      </c>
      <c r="J268" s="61">
        <v>3118853</v>
      </c>
      <c r="K268" s="61">
        <v>1640633</v>
      </c>
      <c r="L268" s="61">
        <v>7019099</v>
      </c>
      <c r="M268" s="62">
        <v>7019099</v>
      </c>
    </row>
    <row r="269" spans="1:13" x14ac:dyDescent="0.2">
      <c r="A269" s="43"/>
      <c r="B269" s="43"/>
      <c r="C269" s="38" t="s">
        <v>464</v>
      </c>
      <c r="D269" s="38" t="s">
        <v>18</v>
      </c>
      <c r="E269" s="45" t="s">
        <v>21</v>
      </c>
      <c r="F269" s="39"/>
      <c r="G269" s="40">
        <v>3753968</v>
      </c>
      <c r="H269" s="41">
        <v>13611809</v>
      </c>
      <c r="I269" s="41">
        <v>44707</v>
      </c>
      <c r="J269" s="41">
        <v>40885</v>
      </c>
      <c r="K269" s="41">
        <v>855</v>
      </c>
      <c r="L269" s="41">
        <v>86447</v>
      </c>
      <c r="M269" s="42">
        <v>86447</v>
      </c>
    </row>
    <row r="270" spans="1:13" x14ac:dyDescent="0.2">
      <c r="A270" s="43"/>
      <c r="B270" s="43"/>
      <c r="C270" s="43"/>
      <c r="D270" s="43"/>
      <c r="E270" s="45" t="s">
        <v>29</v>
      </c>
      <c r="F270" s="39"/>
      <c r="G270" s="40">
        <v>50000</v>
      </c>
      <c r="H270" s="41">
        <v>50000</v>
      </c>
      <c r="I270" s="41"/>
      <c r="J270" s="41"/>
      <c r="K270" s="41"/>
      <c r="L270" s="41">
        <v>0</v>
      </c>
      <c r="M270" s="42">
        <v>0</v>
      </c>
    </row>
    <row r="271" spans="1:13" x14ac:dyDescent="0.2">
      <c r="A271" s="43"/>
      <c r="B271" s="43"/>
      <c r="C271" s="43"/>
      <c r="D271" s="43"/>
      <c r="E271" s="45" t="s">
        <v>35</v>
      </c>
      <c r="F271" s="39"/>
      <c r="G271" s="40">
        <v>30000</v>
      </c>
      <c r="H271" s="41">
        <v>30000</v>
      </c>
      <c r="I271" s="41"/>
      <c r="J271" s="41"/>
      <c r="K271" s="41"/>
      <c r="L271" s="41">
        <v>0</v>
      </c>
      <c r="M271" s="42">
        <v>0</v>
      </c>
    </row>
    <row r="272" spans="1:13" x14ac:dyDescent="0.2">
      <c r="A272" s="43"/>
      <c r="B272" s="43"/>
      <c r="C272" s="43"/>
      <c r="D272" s="43"/>
      <c r="E272" s="45" t="s">
        <v>48</v>
      </c>
      <c r="F272" s="39"/>
      <c r="G272" s="40">
        <v>596004</v>
      </c>
      <c r="H272" s="41">
        <v>77611</v>
      </c>
      <c r="I272" s="41"/>
      <c r="J272" s="41">
        <v>49111</v>
      </c>
      <c r="K272" s="41"/>
      <c r="L272" s="41">
        <v>49111</v>
      </c>
      <c r="M272" s="42">
        <v>49111</v>
      </c>
    </row>
    <row r="273" spans="1:13" x14ac:dyDescent="0.2">
      <c r="A273" s="43"/>
      <c r="B273" s="43"/>
      <c r="C273" s="43"/>
      <c r="D273" s="63" t="s">
        <v>738</v>
      </c>
      <c r="E273" s="73"/>
      <c r="F273" s="72"/>
      <c r="G273" s="64">
        <v>4429972</v>
      </c>
      <c r="H273" s="65">
        <v>13769420</v>
      </c>
      <c r="I273" s="65">
        <v>44707</v>
      </c>
      <c r="J273" s="65">
        <v>89996</v>
      </c>
      <c r="K273" s="65">
        <v>855</v>
      </c>
      <c r="L273" s="65">
        <v>135558</v>
      </c>
      <c r="M273" s="66">
        <v>135558</v>
      </c>
    </row>
    <row r="274" spans="1:13" x14ac:dyDescent="0.2">
      <c r="A274" s="43"/>
      <c r="B274" s="43"/>
      <c r="C274" s="43"/>
      <c r="D274" s="38" t="s">
        <v>54</v>
      </c>
      <c r="E274" s="45" t="s">
        <v>21</v>
      </c>
      <c r="F274" s="39"/>
      <c r="G274" s="40">
        <v>3037302</v>
      </c>
      <c r="H274" s="41">
        <v>5687302</v>
      </c>
      <c r="I274" s="41">
        <v>577861</v>
      </c>
      <c r="J274" s="41">
        <v>142404</v>
      </c>
      <c r="K274" s="41">
        <v>289008</v>
      </c>
      <c r="L274" s="41">
        <v>1009273</v>
      </c>
      <c r="M274" s="42">
        <v>1009273</v>
      </c>
    </row>
    <row r="275" spans="1:13" x14ac:dyDescent="0.2">
      <c r="A275" s="43"/>
      <c r="B275" s="43"/>
      <c r="C275" s="43"/>
      <c r="D275" s="43"/>
      <c r="E275" s="45" t="s">
        <v>48</v>
      </c>
      <c r="F275" s="39"/>
      <c r="G275" s="40"/>
      <c r="H275" s="41"/>
      <c r="I275" s="41">
        <v>143688</v>
      </c>
      <c r="J275" s="41"/>
      <c r="K275" s="41">
        <v>941620</v>
      </c>
      <c r="L275" s="41">
        <v>1085308</v>
      </c>
      <c r="M275" s="42">
        <v>1085308</v>
      </c>
    </row>
    <row r="276" spans="1:13" x14ac:dyDescent="0.2">
      <c r="A276" s="43"/>
      <c r="B276" s="43"/>
      <c r="C276" s="43"/>
      <c r="D276" s="63" t="s">
        <v>739</v>
      </c>
      <c r="E276" s="73"/>
      <c r="F276" s="72"/>
      <c r="G276" s="64">
        <v>3037302</v>
      </c>
      <c r="H276" s="65">
        <v>5687302</v>
      </c>
      <c r="I276" s="65">
        <v>721549</v>
      </c>
      <c r="J276" s="65">
        <v>142404</v>
      </c>
      <c r="K276" s="65">
        <v>1230628</v>
      </c>
      <c r="L276" s="65">
        <v>2094581</v>
      </c>
      <c r="M276" s="66">
        <v>2094581</v>
      </c>
    </row>
    <row r="277" spans="1:13" x14ac:dyDescent="0.2">
      <c r="A277" s="43"/>
      <c r="B277" s="43"/>
      <c r="C277" s="58" t="s">
        <v>779</v>
      </c>
      <c r="D277" s="59"/>
      <c r="E277" s="74"/>
      <c r="F277" s="59"/>
      <c r="G277" s="60">
        <v>7467274</v>
      </c>
      <c r="H277" s="61">
        <v>19456722</v>
      </c>
      <c r="I277" s="61">
        <v>766256</v>
      </c>
      <c r="J277" s="61">
        <v>232400</v>
      </c>
      <c r="K277" s="61">
        <v>1231483</v>
      </c>
      <c r="L277" s="61">
        <v>2230139</v>
      </c>
      <c r="M277" s="62">
        <v>2230139</v>
      </c>
    </row>
    <row r="278" spans="1:13" x14ac:dyDescent="0.2">
      <c r="A278" s="43"/>
      <c r="B278" s="43"/>
      <c r="C278" s="38" t="s">
        <v>429</v>
      </c>
      <c r="D278" s="38" t="s">
        <v>18</v>
      </c>
      <c r="E278" s="45" t="s">
        <v>21</v>
      </c>
      <c r="F278" s="39"/>
      <c r="G278" s="40"/>
      <c r="H278" s="41">
        <v>19550000</v>
      </c>
      <c r="I278" s="41"/>
      <c r="J278" s="41"/>
      <c r="K278" s="41"/>
      <c r="L278" s="41">
        <v>0</v>
      </c>
      <c r="M278" s="42">
        <v>0</v>
      </c>
    </row>
    <row r="279" spans="1:13" x14ac:dyDescent="0.2">
      <c r="A279" s="43"/>
      <c r="B279" s="43"/>
      <c r="C279" s="43"/>
      <c r="D279" s="43"/>
      <c r="E279" s="45" t="s">
        <v>29</v>
      </c>
      <c r="F279" s="39"/>
      <c r="G279" s="40"/>
      <c r="H279" s="41">
        <v>1102000</v>
      </c>
      <c r="I279" s="41"/>
      <c r="J279" s="41"/>
      <c r="K279" s="41">
        <v>451753</v>
      </c>
      <c r="L279" s="41">
        <v>451753</v>
      </c>
      <c r="M279" s="42">
        <v>451753</v>
      </c>
    </row>
    <row r="280" spans="1:13" x14ac:dyDescent="0.2">
      <c r="A280" s="43"/>
      <c r="B280" s="43"/>
      <c r="C280" s="43"/>
      <c r="D280" s="63" t="s">
        <v>738</v>
      </c>
      <c r="E280" s="73"/>
      <c r="F280" s="72"/>
      <c r="G280" s="64"/>
      <c r="H280" s="65">
        <v>20652000</v>
      </c>
      <c r="I280" s="65"/>
      <c r="J280" s="65"/>
      <c r="K280" s="65">
        <v>451753</v>
      </c>
      <c r="L280" s="65">
        <v>451753</v>
      </c>
      <c r="M280" s="66">
        <v>451753</v>
      </c>
    </row>
    <row r="281" spans="1:13" x14ac:dyDescent="0.2">
      <c r="A281" s="43"/>
      <c r="B281" s="43"/>
      <c r="C281" s="43"/>
      <c r="D281" s="38" t="s">
        <v>54</v>
      </c>
      <c r="E281" s="45" t="s">
        <v>21</v>
      </c>
      <c r="F281" s="39"/>
      <c r="G281" s="40"/>
      <c r="H281" s="41">
        <v>3100000</v>
      </c>
      <c r="I281" s="41"/>
      <c r="J281" s="41"/>
      <c r="K281" s="41"/>
      <c r="L281" s="41">
        <v>0</v>
      </c>
      <c r="M281" s="42">
        <v>0</v>
      </c>
    </row>
    <row r="282" spans="1:13" x14ac:dyDescent="0.2">
      <c r="A282" s="43"/>
      <c r="B282" s="43"/>
      <c r="C282" s="43"/>
      <c r="D282" s="43"/>
      <c r="E282" s="45" t="s">
        <v>35</v>
      </c>
      <c r="F282" s="39"/>
      <c r="G282" s="40">
        <v>418008</v>
      </c>
      <c r="H282" s="41">
        <v>518008</v>
      </c>
      <c r="I282" s="41"/>
      <c r="J282" s="41"/>
      <c r="K282" s="41"/>
      <c r="L282" s="41">
        <v>0</v>
      </c>
      <c r="M282" s="42">
        <v>0</v>
      </c>
    </row>
    <row r="283" spans="1:13" x14ac:dyDescent="0.2">
      <c r="A283" s="43"/>
      <c r="B283" s="43"/>
      <c r="C283" s="43"/>
      <c r="D283" s="43"/>
      <c r="E283" s="45" t="s">
        <v>422</v>
      </c>
      <c r="F283" s="39"/>
      <c r="G283" s="40">
        <v>6600000</v>
      </c>
      <c r="H283" s="41">
        <v>1000000</v>
      </c>
      <c r="I283" s="41">
        <v>25200</v>
      </c>
      <c r="J283" s="41">
        <v>6400</v>
      </c>
      <c r="K283" s="41">
        <v>25000</v>
      </c>
      <c r="L283" s="41">
        <v>56600</v>
      </c>
      <c r="M283" s="42">
        <v>56600</v>
      </c>
    </row>
    <row r="284" spans="1:13" x14ac:dyDescent="0.2">
      <c r="A284" s="43"/>
      <c r="B284" s="43"/>
      <c r="C284" s="43"/>
      <c r="D284" s="63" t="s">
        <v>739</v>
      </c>
      <c r="E284" s="73"/>
      <c r="F284" s="72"/>
      <c r="G284" s="64">
        <v>7018008</v>
      </c>
      <c r="H284" s="65">
        <v>4618008</v>
      </c>
      <c r="I284" s="65">
        <v>25200</v>
      </c>
      <c r="J284" s="65">
        <v>6400</v>
      </c>
      <c r="K284" s="65">
        <v>25000</v>
      </c>
      <c r="L284" s="65">
        <v>56600</v>
      </c>
      <c r="M284" s="66">
        <v>56600</v>
      </c>
    </row>
    <row r="285" spans="1:13" x14ac:dyDescent="0.2">
      <c r="A285" s="43"/>
      <c r="B285" s="43"/>
      <c r="C285" s="58" t="s">
        <v>780</v>
      </c>
      <c r="D285" s="59"/>
      <c r="E285" s="74"/>
      <c r="F285" s="59"/>
      <c r="G285" s="60">
        <v>7018008</v>
      </c>
      <c r="H285" s="61">
        <v>25270008</v>
      </c>
      <c r="I285" s="61">
        <v>25200</v>
      </c>
      <c r="J285" s="61">
        <v>6400</v>
      </c>
      <c r="K285" s="61">
        <v>476753</v>
      </c>
      <c r="L285" s="61">
        <v>508353</v>
      </c>
      <c r="M285" s="62">
        <v>508353</v>
      </c>
    </row>
    <row r="286" spans="1:13" x14ac:dyDescent="0.2">
      <c r="A286" s="43"/>
      <c r="B286" s="43"/>
      <c r="C286" s="38" t="s">
        <v>453</v>
      </c>
      <c r="D286" s="38" t="s">
        <v>18</v>
      </c>
      <c r="E286" s="45" t="s">
        <v>21</v>
      </c>
      <c r="F286" s="39"/>
      <c r="G286" s="40"/>
      <c r="H286" s="41">
        <v>63464538</v>
      </c>
      <c r="I286" s="41"/>
      <c r="J286" s="41"/>
      <c r="K286" s="41"/>
      <c r="L286" s="41">
        <v>0</v>
      </c>
      <c r="M286" s="42">
        <v>0</v>
      </c>
    </row>
    <row r="287" spans="1:13" x14ac:dyDescent="0.2">
      <c r="A287" s="43"/>
      <c r="B287" s="43"/>
      <c r="C287" s="43"/>
      <c r="D287" s="43"/>
      <c r="E287" s="45" t="s">
        <v>46</v>
      </c>
      <c r="F287" s="39"/>
      <c r="G287" s="40"/>
      <c r="H287" s="41">
        <v>500000</v>
      </c>
      <c r="I287" s="41"/>
      <c r="J287" s="41"/>
      <c r="K287" s="41"/>
      <c r="L287" s="41">
        <v>0</v>
      </c>
      <c r="M287" s="42">
        <v>0</v>
      </c>
    </row>
    <row r="288" spans="1:13" x14ac:dyDescent="0.2">
      <c r="A288" s="43"/>
      <c r="B288" s="43"/>
      <c r="C288" s="43"/>
      <c r="D288" s="43"/>
      <c r="E288" s="45" t="s">
        <v>34</v>
      </c>
      <c r="F288" s="39"/>
      <c r="G288" s="40"/>
      <c r="H288" s="41">
        <v>10581370</v>
      </c>
      <c r="I288" s="41"/>
      <c r="J288" s="41"/>
      <c r="K288" s="41"/>
      <c r="L288" s="41">
        <v>0</v>
      </c>
      <c r="M288" s="42">
        <v>0</v>
      </c>
    </row>
    <row r="289" spans="1:13" x14ac:dyDescent="0.2">
      <c r="A289" s="43"/>
      <c r="B289" s="43"/>
      <c r="C289" s="43"/>
      <c r="D289" s="63" t="s">
        <v>738</v>
      </c>
      <c r="E289" s="73"/>
      <c r="F289" s="72"/>
      <c r="G289" s="64"/>
      <c r="H289" s="65">
        <v>74545908</v>
      </c>
      <c r="I289" s="65"/>
      <c r="J289" s="65"/>
      <c r="K289" s="65"/>
      <c r="L289" s="65">
        <v>0</v>
      </c>
      <c r="M289" s="66">
        <v>0</v>
      </c>
    </row>
    <row r="290" spans="1:13" x14ac:dyDescent="0.2">
      <c r="A290" s="43"/>
      <c r="B290" s="43"/>
      <c r="C290" s="43"/>
      <c r="D290" s="38" t="s">
        <v>54</v>
      </c>
      <c r="E290" s="45" t="s">
        <v>442</v>
      </c>
      <c r="F290" s="39"/>
      <c r="G290" s="40">
        <v>3911004</v>
      </c>
      <c r="H290" s="41">
        <v>3911004</v>
      </c>
      <c r="I290" s="41"/>
      <c r="J290" s="41"/>
      <c r="K290" s="41">
        <v>400</v>
      </c>
      <c r="L290" s="41">
        <v>400</v>
      </c>
      <c r="M290" s="42">
        <v>400</v>
      </c>
    </row>
    <row r="291" spans="1:13" x14ac:dyDescent="0.2">
      <c r="A291" s="43"/>
      <c r="B291" s="43"/>
      <c r="C291" s="43"/>
      <c r="D291" s="43"/>
      <c r="E291" s="45" t="s">
        <v>21</v>
      </c>
      <c r="F291" s="39"/>
      <c r="G291" s="40">
        <v>2500000</v>
      </c>
      <c r="H291" s="41">
        <v>3000000</v>
      </c>
      <c r="I291" s="41"/>
      <c r="J291" s="41">
        <v>156918</v>
      </c>
      <c r="K291" s="41">
        <v>3750</v>
      </c>
      <c r="L291" s="41">
        <v>160668</v>
      </c>
      <c r="M291" s="42">
        <v>160668</v>
      </c>
    </row>
    <row r="292" spans="1:13" x14ac:dyDescent="0.2">
      <c r="A292" s="43"/>
      <c r="B292" s="43"/>
      <c r="C292" s="43"/>
      <c r="D292" s="63" t="s">
        <v>739</v>
      </c>
      <c r="E292" s="73"/>
      <c r="F292" s="72"/>
      <c r="G292" s="64">
        <v>6411004</v>
      </c>
      <c r="H292" s="65">
        <v>6911004</v>
      </c>
      <c r="I292" s="65"/>
      <c r="J292" s="65">
        <v>156918</v>
      </c>
      <c r="K292" s="65">
        <v>4150</v>
      </c>
      <c r="L292" s="65">
        <v>161068</v>
      </c>
      <c r="M292" s="66">
        <v>161068</v>
      </c>
    </row>
    <row r="293" spans="1:13" x14ac:dyDescent="0.2">
      <c r="A293" s="43"/>
      <c r="B293" s="43"/>
      <c r="C293" s="58" t="s">
        <v>781</v>
      </c>
      <c r="D293" s="59"/>
      <c r="E293" s="74"/>
      <c r="F293" s="59"/>
      <c r="G293" s="60">
        <v>6411004</v>
      </c>
      <c r="H293" s="61">
        <v>81456912</v>
      </c>
      <c r="I293" s="61"/>
      <c r="J293" s="61">
        <v>156918</v>
      </c>
      <c r="K293" s="61">
        <v>4150</v>
      </c>
      <c r="L293" s="61">
        <v>161068</v>
      </c>
      <c r="M293" s="62">
        <v>161068</v>
      </c>
    </row>
    <row r="294" spans="1:13" x14ac:dyDescent="0.2">
      <c r="A294" s="43"/>
      <c r="B294" s="53" t="s">
        <v>782</v>
      </c>
      <c r="C294" s="54"/>
      <c r="D294" s="54"/>
      <c r="E294" s="83"/>
      <c r="F294" s="54"/>
      <c r="G294" s="55">
        <v>47671141</v>
      </c>
      <c r="H294" s="56">
        <v>158618497</v>
      </c>
      <c r="I294" s="56">
        <v>3051069</v>
      </c>
      <c r="J294" s="56">
        <v>3607663</v>
      </c>
      <c r="K294" s="56">
        <v>3401019</v>
      </c>
      <c r="L294" s="56">
        <v>10059751</v>
      </c>
      <c r="M294" s="57">
        <v>10059751</v>
      </c>
    </row>
    <row r="295" spans="1:13" x14ac:dyDescent="0.2">
      <c r="A295" s="38">
        <v>6</v>
      </c>
      <c r="B295" s="38" t="s">
        <v>718</v>
      </c>
      <c r="C295" s="38" t="s">
        <v>508</v>
      </c>
      <c r="D295" s="38" t="s">
        <v>18</v>
      </c>
      <c r="E295" s="45" t="s">
        <v>21</v>
      </c>
      <c r="F295" s="39"/>
      <c r="G295" s="40">
        <v>757063</v>
      </c>
      <c r="H295" s="41">
        <v>4135563</v>
      </c>
      <c r="I295" s="41">
        <v>358519</v>
      </c>
      <c r="J295" s="41">
        <v>445963</v>
      </c>
      <c r="K295" s="41">
        <v>1980</v>
      </c>
      <c r="L295" s="41">
        <v>806462</v>
      </c>
      <c r="M295" s="42">
        <v>806462</v>
      </c>
    </row>
    <row r="296" spans="1:13" x14ac:dyDescent="0.2">
      <c r="A296" s="43"/>
      <c r="B296" s="43"/>
      <c r="C296" s="43"/>
      <c r="D296" s="43"/>
      <c r="E296" s="45" t="s">
        <v>26</v>
      </c>
      <c r="F296" s="39"/>
      <c r="G296" s="40">
        <v>477000</v>
      </c>
      <c r="H296" s="41"/>
      <c r="I296" s="41"/>
      <c r="J296" s="41"/>
      <c r="K296" s="41"/>
      <c r="L296" s="41">
        <v>0</v>
      </c>
      <c r="M296" s="42">
        <v>0</v>
      </c>
    </row>
    <row r="297" spans="1:13" x14ac:dyDescent="0.2">
      <c r="A297" s="43"/>
      <c r="B297" s="43"/>
      <c r="C297" s="43"/>
      <c r="D297" s="43"/>
      <c r="E297" s="45" t="s">
        <v>35</v>
      </c>
      <c r="F297" s="39"/>
      <c r="G297" s="40">
        <v>28450000</v>
      </c>
      <c r="H297" s="41">
        <v>26050000</v>
      </c>
      <c r="I297" s="41">
        <v>1591252</v>
      </c>
      <c r="J297" s="41">
        <v>-201267</v>
      </c>
      <c r="K297" s="41">
        <v>4933600</v>
      </c>
      <c r="L297" s="41">
        <v>6323585</v>
      </c>
      <c r="M297" s="42">
        <v>6323585</v>
      </c>
    </row>
    <row r="298" spans="1:13" x14ac:dyDescent="0.2">
      <c r="A298" s="43"/>
      <c r="B298" s="43"/>
      <c r="C298" s="43"/>
      <c r="D298" s="43"/>
      <c r="E298" s="45" t="s">
        <v>48</v>
      </c>
      <c r="F298" s="39"/>
      <c r="G298" s="40"/>
      <c r="H298" s="41"/>
      <c r="I298" s="41"/>
      <c r="J298" s="41"/>
      <c r="K298" s="41">
        <v>4735</v>
      </c>
      <c r="L298" s="41">
        <v>4735</v>
      </c>
      <c r="M298" s="42">
        <v>4735</v>
      </c>
    </row>
    <row r="299" spans="1:13" x14ac:dyDescent="0.2">
      <c r="A299" s="43"/>
      <c r="B299" s="43"/>
      <c r="C299" s="43"/>
      <c r="D299" s="63" t="s">
        <v>738</v>
      </c>
      <c r="E299" s="73"/>
      <c r="F299" s="72"/>
      <c r="G299" s="64">
        <v>29684063</v>
      </c>
      <c r="H299" s="65">
        <v>30185563</v>
      </c>
      <c r="I299" s="65">
        <v>1949771</v>
      </c>
      <c r="J299" s="65">
        <v>244696</v>
      </c>
      <c r="K299" s="65">
        <v>4940315</v>
      </c>
      <c r="L299" s="65">
        <v>7134782</v>
      </c>
      <c r="M299" s="66">
        <v>7134782</v>
      </c>
    </row>
    <row r="300" spans="1:13" x14ac:dyDescent="0.2">
      <c r="A300" s="43"/>
      <c r="B300" s="43"/>
      <c r="C300" s="43"/>
      <c r="D300" s="38" t="s">
        <v>54</v>
      </c>
      <c r="E300" s="45" t="s">
        <v>19</v>
      </c>
      <c r="F300" s="39"/>
      <c r="G300" s="40">
        <v>836905</v>
      </c>
      <c r="H300" s="41">
        <v>836905</v>
      </c>
      <c r="I300" s="41"/>
      <c r="J300" s="41"/>
      <c r="K300" s="41"/>
      <c r="L300" s="41">
        <v>0</v>
      </c>
      <c r="M300" s="42">
        <v>0</v>
      </c>
    </row>
    <row r="301" spans="1:13" x14ac:dyDescent="0.2">
      <c r="A301" s="43"/>
      <c r="B301" s="43"/>
      <c r="C301" s="43"/>
      <c r="D301" s="43"/>
      <c r="E301" s="45" t="s">
        <v>21</v>
      </c>
      <c r="F301" s="39"/>
      <c r="G301" s="40">
        <v>12448722</v>
      </c>
      <c r="H301" s="41">
        <v>16385060</v>
      </c>
      <c r="I301" s="41"/>
      <c r="J301" s="41">
        <v>1773367</v>
      </c>
      <c r="K301" s="41">
        <v>1628090</v>
      </c>
      <c r="L301" s="41">
        <v>3401457</v>
      </c>
      <c r="M301" s="42">
        <v>3401457</v>
      </c>
    </row>
    <row r="302" spans="1:13" x14ac:dyDescent="0.2">
      <c r="A302" s="43"/>
      <c r="B302" s="43"/>
      <c r="C302" s="43"/>
      <c r="D302" s="43"/>
      <c r="E302" s="45" t="s">
        <v>48</v>
      </c>
      <c r="F302" s="39"/>
      <c r="G302" s="40">
        <v>996000</v>
      </c>
      <c r="H302" s="41">
        <v>996000</v>
      </c>
      <c r="I302" s="41"/>
      <c r="J302" s="41">
        <v>383811</v>
      </c>
      <c r="K302" s="41"/>
      <c r="L302" s="41">
        <v>383811</v>
      </c>
      <c r="M302" s="42">
        <v>383811</v>
      </c>
    </row>
    <row r="303" spans="1:13" x14ac:dyDescent="0.2">
      <c r="A303" s="43"/>
      <c r="B303" s="43"/>
      <c r="C303" s="43"/>
      <c r="D303" s="63" t="s">
        <v>739</v>
      </c>
      <c r="E303" s="73"/>
      <c r="F303" s="72"/>
      <c r="G303" s="64">
        <v>14281627</v>
      </c>
      <c r="H303" s="65">
        <v>18217965</v>
      </c>
      <c r="I303" s="65"/>
      <c r="J303" s="65">
        <v>2157178</v>
      </c>
      <c r="K303" s="65">
        <v>1628090</v>
      </c>
      <c r="L303" s="65">
        <v>3785268</v>
      </c>
      <c r="M303" s="66">
        <v>3785268</v>
      </c>
    </row>
    <row r="304" spans="1:13" x14ac:dyDescent="0.2">
      <c r="A304" s="43"/>
      <c r="B304" s="43"/>
      <c r="C304" s="58" t="s">
        <v>783</v>
      </c>
      <c r="D304" s="59"/>
      <c r="E304" s="74"/>
      <c r="F304" s="59"/>
      <c r="G304" s="60">
        <v>43965690</v>
      </c>
      <c r="H304" s="61">
        <v>48403528</v>
      </c>
      <c r="I304" s="61">
        <v>1949771</v>
      </c>
      <c r="J304" s="61">
        <v>2401874</v>
      </c>
      <c r="K304" s="61">
        <v>6568405</v>
      </c>
      <c r="L304" s="61">
        <v>10920050</v>
      </c>
      <c r="M304" s="62">
        <v>10920050</v>
      </c>
    </row>
    <row r="305" spans="1:13" x14ac:dyDescent="0.2">
      <c r="A305" s="43"/>
      <c r="B305" s="43"/>
      <c r="C305" s="38" t="s">
        <v>479</v>
      </c>
      <c r="D305" s="38" t="s">
        <v>18</v>
      </c>
      <c r="E305" s="45" t="s">
        <v>21</v>
      </c>
      <c r="F305" s="39"/>
      <c r="G305" s="40">
        <v>15569575</v>
      </c>
      <c r="H305" s="41">
        <v>56203575</v>
      </c>
      <c r="I305" s="41">
        <v>2955580</v>
      </c>
      <c r="J305" s="41">
        <v>10382000</v>
      </c>
      <c r="K305" s="41">
        <v>380787</v>
      </c>
      <c r="L305" s="41">
        <v>13718367</v>
      </c>
      <c r="M305" s="42">
        <v>13718367</v>
      </c>
    </row>
    <row r="306" spans="1:13" x14ac:dyDescent="0.2">
      <c r="A306" s="43"/>
      <c r="B306" s="43"/>
      <c r="C306" s="43"/>
      <c r="D306" s="43"/>
      <c r="E306" s="45" t="s">
        <v>349</v>
      </c>
      <c r="F306" s="39"/>
      <c r="G306" s="40">
        <v>207000</v>
      </c>
      <c r="H306" s="41">
        <v>207000</v>
      </c>
      <c r="I306" s="41"/>
      <c r="J306" s="41"/>
      <c r="K306" s="41"/>
      <c r="L306" s="41">
        <v>0</v>
      </c>
      <c r="M306" s="42">
        <v>0</v>
      </c>
    </row>
    <row r="307" spans="1:13" x14ac:dyDescent="0.2">
      <c r="A307" s="43"/>
      <c r="B307" s="43"/>
      <c r="C307" s="43"/>
      <c r="D307" s="43"/>
      <c r="E307" s="45" t="s">
        <v>468</v>
      </c>
      <c r="F307" s="39"/>
      <c r="G307" s="40">
        <v>578803</v>
      </c>
      <c r="H307" s="41">
        <v>578803</v>
      </c>
      <c r="I307" s="41"/>
      <c r="J307" s="41"/>
      <c r="K307" s="41">
        <v>282078</v>
      </c>
      <c r="L307" s="41">
        <v>282078</v>
      </c>
      <c r="M307" s="42">
        <v>282078</v>
      </c>
    </row>
    <row r="308" spans="1:13" x14ac:dyDescent="0.2">
      <c r="A308" s="43"/>
      <c r="B308" s="43"/>
      <c r="C308" s="43"/>
      <c r="D308" s="63" t="s">
        <v>738</v>
      </c>
      <c r="E308" s="73"/>
      <c r="F308" s="72"/>
      <c r="G308" s="64">
        <v>16355378</v>
      </c>
      <c r="H308" s="65">
        <v>56989378</v>
      </c>
      <c r="I308" s="65">
        <v>2955580</v>
      </c>
      <c r="J308" s="65">
        <v>10382000</v>
      </c>
      <c r="K308" s="65">
        <v>662865</v>
      </c>
      <c r="L308" s="65">
        <v>14000445</v>
      </c>
      <c r="M308" s="66">
        <v>14000445</v>
      </c>
    </row>
    <row r="309" spans="1:13" x14ac:dyDescent="0.2">
      <c r="A309" s="43"/>
      <c r="B309" s="43"/>
      <c r="C309" s="43"/>
      <c r="D309" s="38" t="s">
        <v>54</v>
      </c>
      <c r="E309" s="45" t="s">
        <v>21</v>
      </c>
      <c r="F309" s="39"/>
      <c r="G309" s="40">
        <v>3000000</v>
      </c>
      <c r="H309" s="41">
        <v>3000000</v>
      </c>
      <c r="I309" s="41">
        <v>136521</v>
      </c>
      <c r="J309" s="41">
        <v>58</v>
      </c>
      <c r="K309" s="41">
        <v>43735</v>
      </c>
      <c r="L309" s="41">
        <v>180314</v>
      </c>
      <c r="M309" s="42">
        <v>180314</v>
      </c>
    </row>
    <row r="310" spans="1:13" x14ac:dyDescent="0.2">
      <c r="A310" s="43"/>
      <c r="B310" s="43"/>
      <c r="C310" s="43"/>
      <c r="D310" s="43"/>
      <c r="E310" s="45" t="s">
        <v>35</v>
      </c>
      <c r="F310" s="39"/>
      <c r="G310" s="40">
        <v>205500</v>
      </c>
      <c r="H310" s="41">
        <v>205500</v>
      </c>
      <c r="I310" s="41"/>
      <c r="J310" s="41">
        <v>1799</v>
      </c>
      <c r="K310" s="41"/>
      <c r="L310" s="41">
        <v>1799</v>
      </c>
      <c r="M310" s="42">
        <v>1799</v>
      </c>
    </row>
    <row r="311" spans="1:13" x14ac:dyDescent="0.2">
      <c r="A311" s="43"/>
      <c r="B311" s="43"/>
      <c r="C311" s="43"/>
      <c r="D311" s="63" t="s">
        <v>739</v>
      </c>
      <c r="E311" s="73"/>
      <c r="F311" s="72"/>
      <c r="G311" s="64">
        <v>3205500</v>
      </c>
      <c r="H311" s="65">
        <v>3205500</v>
      </c>
      <c r="I311" s="65">
        <v>136521</v>
      </c>
      <c r="J311" s="65">
        <v>1857</v>
      </c>
      <c r="K311" s="65">
        <v>43735</v>
      </c>
      <c r="L311" s="65">
        <v>182113</v>
      </c>
      <c r="M311" s="66">
        <v>182113</v>
      </c>
    </row>
    <row r="312" spans="1:13" x14ac:dyDescent="0.2">
      <c r="A312" s="43"/>
      <c r="B312" s="43"/>
      <c r="C312" s="58" t="s">
        <v>784</v>
      </c>
      <c r="D312" s="59"/>
      <c r="E312" s="74"/>
      <c r="F312" s="59"/>
      <c r="G312" s="60">
        <v>19560878</v>
      </c>
      <c r="H312" s="61">
        <v>60194878</v>
      </c>
      <c r="I312" s="61">
        <v>3092101</v>
      </c>
      <c r="J312" s="61">
        <v>10383857</v>
      </c>
      <c r="K312" s="61">
        <v>706600</v>
      </c>
      <c r="L312" s="61">
        <v>14182558</v>
      </c>
      <c r="M312" s="62">
        <v>14182558</v>
      </c>
    </row>
    <row r="313" spans="1:13" x14ac:dyDescent="0.2">
      <c r="A313" s="43"/>
      <c r="B313" s="43"/>
      <c r="C313" s="38" t="s">
        <v>497</v>
      </c>
      <c r="D313" s="38" t="s">
        <v>18</v>
      </c>
      <c r="E313" s="45" t="s">
        <v>21</v>
      </c>
      <c r="F313" s="39"/>
      <c r="G313" s="40">
        <v>4160000</v>
      </c>
      <c r="H313" s="41">
        <v>17995700</v>
      </c>
      <c r="I313" s="41"/>
      <c r="J313" s="41">
        <v>850002</v>
      </c>
      <c r="K313" s="41">
        <v>29800</v>
      </c>
      <c r="L313" s="41">
        <v>879802</v>
      </c>
      <c r="M313" s="42">
        <v>879802</v>
      </c>
    </row>
    <row r="314" spans="1:13" x14ac:dyDescent="0.2">
      <c r="A314" s="43"/>
      <c r="B314" s="43"/>
      <c r="C314" s="43"/>
      <c r="D314" s="43"/>
      <c r="E314" s="45" t="s">
        <v>29</v>
      </c>
      <c r="F314" s="39"/>
      <c r="G314" s="40">
        <v>2800000</v>
      </c>
      <c r="H314" s="41">
        <v>1700000</v>
      </c>
      <c r="I314" s="41">
        <v>4616</v>
      </c>
      <c r="J314" s="41">
        <v>10968</v>
      </c>
      <c r="K314" s="41">
        <v>326939</v>
      </c>
      <c r="L314" s="41">
        <v>342523</v>
      </c>
      <c r="M314" s="42">
        <v>342523</v>
      </c>
    </row>
    <row r="315" spans="1:13" x14ac:dyDescent="0.2">
      <c r="A315" s="43"/>
      <c r="B315" s="43"/>
      <c r="C315" s="43"/>
      <c r="D315" s="43"/>
      <c r="E315" s="45" t="s">
        <v>35</v>
      </c>
      <c r="F315" s="39"/>
      <c r="G315" s="40">
        <v>1210254</v>
      </c>
      <c r="H315" s="41">
        <v>110250</v>
      </c>
      <c r="I315" s="41">
        <v>793634</v>
      </c>
      <c r="J315" s="41">
        <v>-971789</v>
      </c>
      <c r="K315" s="41">
        <v>17315</v>
      </c>
      <c r="L315" s="41">
        <v>-160840</v>
      </c>
      <c r="M315" s="42">
        <v>-160840</v>
      </c>
    </row>
    <row r="316" spans="1:13" x14ac:dyDescent="0.2">
      <c r="A316" s="43"/>
      <c r="B316" s="43"/>
      <c r="C316" s="43"/>
      <c r="D316" s="43"/>
      <c r="E316" s="45" t="s">
        <v>48</v>
      </c>
      <c r="F316" s="39"/>
      <c r="G316" s="40">
        <v>417000</v>
      </c>
      <c r="H316" s="41">
        <v>417000</v>
      </c>
      <c r="I316" s="41"/>
      <c r="J316" s="41"/>
      <c r="K316" s="41"/>
      <c r="L316" s="41">
        <v>0</v>
      </c>
      <c r="M316" s="42">
        <v>0</v>
      </c>
    </row>
    <row r="317" spans="1:13" x14ac:dyDescent="0.2">
      <c r="A317" s="43"/>
      <c r="B317" s="43"/>
      <c r="C317" s="43"/>
      <c r="D317" s="63" t="s">
        <v>738</v>
      </c>
      <c r="E317" s="73"/>
      <c r="F317" s="72"/>
      <c r="G317" s="64">
        <v>8587254</v>
      </c>
      <c r="H317" s="65">
        <v>20222950</v>
      </c>
      <c r="I317" s="65">
        <v>798250</v>
      </c>
      <c r="J317" s="65">
        <v>-110819</v>
      </c>
      <c r="K317" s="65">
        <v>374054</v>
      </c>
      <c r="L317" s="65">
        <v>1061485</v>
      </c>
      <c r="M317" s="66">
        <v>1061485</v>
      </c>
    </row>
    <row r="318" spans="1:13" x14ac:dyDescent="0.2">
      <c r="A318" s="43"/>
      <c r="B318" s="43"/>
      <c r="C318" s="43"/>
      <c r="D318" s="38" t="s">
        <v>54</v>
      </c>
      <c r="E318" s="45" t="s">
        <v>21</v>
      </c>
      <c r="F318" s="39"/>
      <c r="G318" s="40">
        <v>1000000</v>
      </c>
      <c r="H318" s="41">
        <v>27839000</v>
      </c>
      <c r="I318" s="41"/>
      <c r="J318" s="41"/>
      <c r="K318" s="41"/>
      <c r="L318" s="41">
        <v>0</v>
      </c>
      <c r="M318" s="42">
        <v>0</v>
      </c>
    </row>
    <row r="319" spans="1:13" x14ac:dyDescent="0.2">
      <c r="A319" s="43"/>
      <c r="B319" s="43"/>
      <c r="C319" s="43"/>
      <c r="D319" s="43"/>
      <c r="E319" s="45" t="s">
        <v>28</v>
      </c>
      <c r="F319" s="39"/>
      <c r="G319" s="40">
        <v>66344</v>
      </c>
      <c r="H319" s="41">
        <v>66344</v>
      </c>
      <c r="I319" s="41"/>
      <c r="J319" s="41"/>
      <c r="K319" s="41"/>
      <c r="L319" s="41">
        <v>0</v>
      </c>
      <c r="M319" s="42">
        <v>0</v>
      </c>
    </row>
    <row r="320" spans="1:13" x14ac:dyDescent="0.2">
      <c r="A320" s="43"/>
      <c r="B320" s="43"/>
      <c r="C320" s="43"/>
      <c r="D320" s="43"/>
      <c r="E320" s="45" t="s">
        <v>29</v>
      </c>
      <c r="F320" s="39"/>
      <c r="G320" s="40"/>
      <c r="H320" s="41">
        <v>9999996</v>
      </c>
      <c r="I320" s="41"/>
      <c r="J320" s="41"/>
      <c r="K320" s="41"/>
      <c r="L320" s="41">
        <v>0</v>
      </c>
      <c r="M320" s="42">
        <v>0</v>
      </c>
    </row>
    <row r="321" spans="1:13" x14ac:dyDescent="0.2">
      <c r="A321" s="43"/>
      <c r="B321" s="43"/>
      <c r="C321" s="43"/>
      <c r="D321" s="43"/>
      <c r="E321" s="45" t="s">
        <v>48</v>
      </c>
      <c r="F321" s="39"/>
      <c r="G321" s="40">
        <v>1500000</v>
      </c>
      <c r="H321" s="41">
        <v>1752990</v>
      </c>
      <c r="I321" s="41">
        <v>79038</v>
      </c>
      <c r="J321" s="41">
        <v>32184</v>
      </c>
      <c r="K321" s="41">
        <v>144692</v>
      </c>
      <c r="L321" s="41">
        <v>255914</v>
      </c>
      <c r="M321" s="42">
        <v>255914</v>
      </c>
    </row>
    <row r="322" spans="1:13" x14ac:dyDescent="0.2">
      <c r="A322" s="43"/>
      <c r="B322" s="43"/>
      <c r="C322" s="43"/>
      <c r="D322" s="63" t="s">
        <v>739</v>
      </c>
      <c r="E322" s="73"/>
      <c r="F322" s="72"/>
      <c r="G322" s="64">
        <v>2566344</v>
      </c>
      <c r="H322" s="65">
        <v>39658330</v>
      </c>
      <c r="I322" s="65">
        <v>79038</v>
      </c>
      <c r="J322" s="65">
        <v>32184</v>
      </c>
      <c r="K322" s="65">
        <v>144692</v>
      </c>
      <c r="L322" s="65">
        <v>255914</v>
      </c>
      <c r="M322" s="66">
        <v>255914</v>
      </c>
    </row>
    <row r="323" spans="1:13" x14ac:dyDescent="0.2">
      <c r="A323" s="43"/>
      <c r="B323" s="43"/>
      <c r="C323" s="58" t="s">
        <v>785</v>
      </c>
      <c r="D323" s="59"/>
      <c r="E323" s="74"/>
      <c r="F323" s="59"/>
      <c r="G323" s="60">
        <v>11153598</v>
      </c>
      <c r="H323" s="61">
        <v>59881280</v>
      </c>
      <c r="I323" s="61">
        <v>877288</v>
      </c>
      <c r="J323" s="61">
        <v>-78635</v>
      </c>
      <c r="K323" s="61">
        <v>518746</v>
      </c>
      <c r="L323" s="61">
        <v>1317399</v>
      </c>
      <c r="M323" s="62">
        <v>1317399</v>
      </c>
    </row>
    <row r="324" spans="1:13" x14ac:dyDescent="0.2">
      <c r="A324" s="43"/>
      <c r="B324" s="53" t="s">
        <v>786</v>
      </c>
      <c r="C324" s="54"/>
      <c r="D324" s="54"/>
      <c r="E324" s="83"/>
      <c r="F324" s="54"/>
      <c r="G324" s="55">
        <v>74680166</v>
      </c>
      <c r="H324" s="56">
        <v>168479686</v>
      </c>
      <c r="I324" s="56">
        <v>5919160</v>
      </c>
      <c r="J324" s="56">
        <v>12707096</v>
      </c>
      <c r="K324" s="56">
        <v>7793751</v>
      </c>
      <c r="L324" s="56">
        <v>26420007</v>
      </c>
      <c r="M324" s="57">
        <v>26420007</v>
      </c>
    </row>
    <row r="325" spans="1:13" x14ac:dyDescent="0.2">
      <c r="A325" s="38">
        <v>7</v>
      </c>
      <c r="B325" s="38" t="s">
        <v>719</v>
      </c>
      <c r="C325" s="38" t="s">
        <v>571</v>
      </c>
      <c r="D325" s="38" t="s">
        <v>18</v>
      </c>
      <c r="E325" s="45" t="s">
        <v>21</v>
      </c>
      <c r="F325" s="39"/>
      <c r="G325" s="40">
        <v>94500</v>
      </c>
      <c r="H325" s="41">
        <v>5707350</v>
      </c>
      <c r="I325" s="41"/>
      <c r="J325" s="41"/>
      <c r="K325" s="41"/>
      <c r="L325" s="41">
        <v>0</v>
      </c>
      <c r="M325" s="42">
        <v>0</v>
      </c>
    </row>
    <row r="326" spans="1:13" x14ac:dyDescent="0.2">
      <c r="A326" s="43"/>
      <c r="B326" s="43"/>
      <c r="C326" s="43"/>
      <c r="D326" s="43"/>
      <c r="E326" s="45" t="s">
        <v>30</v>
      </c>
      <c r="F326" s="39"/>
      <c r="G326" s="40"/>
      <c r="H326" s="41">
        <v>2685250</v>
      </c>
      <c r="I326" s="41"/>
      <c r="J326" s="41"/>
      <c r="K326" s="41"/>
      <c r="L326" s="41">
        <v>0</v>
      </c>
      <c r="M326" s="42">
        <v>0</v>
      </c>
    </row>
    <row r="327" spans="1:13" x14ac:dyDescent="0.2">
      <c r="A327" s="43"/>
      <c r="B327" s="43"/>
      <c r="C327" s="43"/>
      <c r="D327" s="43"/>
      <c r="E327" s="45" t="s">
        <v>53</v>
      </c>
      <c r="F327" s="39"/>
      <c r="G327" s="40">
        <v>15000</v>
      </c>
      <c r="H327" s="41">
        <v>15000</v>
      </c>
      <c r="I327" s="41"/>
      <c r="J327" s="41">
        <v>2400</v>
      </c>
      <c r="K327" s="41"/>
      <c r="L327" s="41">
        <v>2400</v>
      </c>
      <c r="M327" s="42">
        <v>2400</v>
      </c>
    </row>
    <row r="328" spans="1:13" x14ac:dyDescent="0.2">
      <c r="A328" s="43"/>
      <c r="B328" s="43"/>
      <c r="C328" s="43"/>
      <c r="D328" s="43"/>
      <c r="E328" s="45" t="s">
        <v>48</v>
      </c>
      <c r="F328" s="39"/>
      <c r="G328" s="40"/>
      <c r="H328" s="41">
        <v>44780000</v>
      </c>
      <c r="I328" s="41"/>
      <c r="J328" s="41"/>
      <c r="K328" s="41">
        <v>434904</v>
      </c>
      <c r="L328" s="41">
        <v>434904</v>
      </c>
      <c r="M328" s="42">
        <v>434904</v>
      </c>
    </row>
    <row r="329" spans="1:13" x14ac:dyDescent="0.2">
      <c r="A329" s="43"/>
      <c r="B329" s="43"/>
      <c r="C329" s="43"/>
      <c r="D329" s="63" t="s">
        <v>738</v>
      </c>
      <c r="E329" s="73"/>
      <c r="F329" s="72"/>
      <c r="G329" s="64">
        <v>109500</v>
      </c>
      <c r="H329" s="65">
        <v>53187600</v>
      </c>
      <c r="I329" s="65"/>
      <c r="J329" s="65">
        <v>2400</v>
      </c>
      <c r="K329" s="65">
        <v>434904</v>
      </c>
      <c r="L329" s="65">
        <v>437304</v>
      </c>
      <c r="M329" s="66">
        <v>437304</v>
      </c>
    </row>
    <row r="330" spans="1:13" x14ac:dyDescent="0.2">
      <c r="A330" s="43"/>
      <c r="B330" s="43"/>
      <c r="C330" s="43"/>
      <c r="D330" s="38" t="s">
        <v>54</v>
      </c>
      <c r="E330" s="45" t="s">
        <v>21</v>
      </c>
      <c r="F330" s="39"/>
      <c r="G330" s="40">
        <v>520000</v>
      </c>
      <c r="H330" s="41">
        <v>2520000</v>
      </c>
      <c r="I330" s="41"/>
      <c r="J330" s="41">
        <v>46750</v>
      </c>
      <c r="K330" s="41"/>
      <c r="L330" s="41">
        <v>46750</v>
      </c>
      <c r="M330" s="42">
        <v>46750</v>
      </c>
    </row>
    <row r="331" spans="1:13" x14ac:dyDescent="0.2">
      <c r="A331" s="43"/>
      <c r="B331" s="43"/>
      <c r="C331" s="43"/>
      <c r="D331" s="43"/>
      <c r="E331" s="45" t="s">
        <v>48</v>
      </c>
      <c r="F331" s="39"/>
      <c r="G331" s="40">
        <v>250000</v>
      </c>
      <c r="H331" s="41">
        <v>557000</v>
      </c>
      <c r="I331" s="41"/>
      <c r="J331" s="41">
        <v>133460</v>
      </c>
      <c r="K331" s="41">
        <v>7232</v>
      </c>
      <c r="L331" s="41">
        <v>140692</v>
      </c>
      <c r="M331" s="42">
        <v>140692</v>
      </c>
    </row>
    <row r="332" spans="1:13" x14ac:dyDescent="0.2">
      <c r="A332" s="43"/>
      <c r="B332" s="43"/>
      <c r="C332" s="43"/>
      <c r="D332" s="63" t="s">
        <v>739</v>
      </c>
      <c r="E332" s="73"/>
      <c r="F332" s="72"/>
      <c r="G332" s="64">
        <v>770000</v>
      </c>
      <c r="H332" s="65">
        <v>3077000</v>
      </c>
      <c r="I332" s="65"/>
      <c r="J332" s="65">
        <v>180210</v>
      </c>
      <c r="K332" s="65">
        <v>7232</v>
      </c>
      <c r="L332" s="65">
        <v>187442</v>
      </c>
      <c r="M332" s="66">
        <v>187442</v>
      </c>
    </row>
    <row r="333" spans="1:13" x14ac:dyDescent="0.2">
      <c r="A333" s="43"/>
      <c r="B333" s="43"/>
      <c r="C333" s="58" t="s">
        <v>787</v>
      </c>
      <c r="D333" s="59"/>
      <c r="E333" s="74"/>
      <c r="F333" s="59"/>
      <c r="G333" s="60">
        <v>879500</v>
      </c>
      <c r="H333" s="61">
        <v>56264600</v>
      </c>
      <c r="I333" s="61"/>
      <c r="J333" s="61">
        <v>182610</v>
      </c>
      <c r="K333" s="61">
        <v>442136</v>
      </c>
      <c r="L333" s="61">
        <v>624746</v>
      </c>
      <c r="M333" s="62">
        <v>624746</v>
      </c>
    </row>
    <row r="334" spans="1:13" x14ac:dyDescent="0.2">
      <c r="A334" s="43"/>
      <c r="B334" s="43"/>
      <c r="C334" s="38" t="s">
        <v>519</v>
      </c>
      <c r="D334" s="38" t="s">
        <v>18</v>
      </c>
      <c r="E334" s="45" t="s">
        <v>21</v>
      </c>
      <c r="F334" s="39"/>
      <c r="G334" s="40"/>
      <c r="H334" s="41">
        <v>20675000</v>
      </c>
      <c r="I334" s="41"/>
      <c r="J334" s="41"/>
      <c r="K334" s="41"/>
      <c r="L334" s="41">
        <v>0</v>
      </c>
      <c r="M334" s="42">
        <v>0</v>
      </c>
    </row>
    <row r="335" spans="1:13" x14ac:dyDescent="0.2">
      <c r="A335" s="43"/>
      <c r="B335" s="43"/>
      <c r="C335" s="43"/>
      <c r="D335" s="63" t="s">
        <v>738</v>
      </c>
      <c r="E335" s="73"/>
      <c r="F335" s="72"/>
      <c r="G335" s="64"/>
      <c r="H335" s="65">
        <v>20675000</v>
      </c>
      <c r="I335" s="65"/>
      <c r="J335" s="65"/>
      <c r="K335" s="65"/>
      <c r="L335" s="65">
        <v>0</v>
      </c>
      <c r="M335" s="66">
        <v>0</v>
      </c>
    </row>
    <row r="336" spans="1:13" x14ac:dyDescent="0.2">
      <c r="A336" s="43"/>
      <c r="B336" s="43"/>
      <c r="C336" s="43"/>
      <c r="D336" s="38" t="s">
        <v>54</v>
      </c>
      <c r="E336" s="45" t="s">
        <v>21</v>
      </c>
      <c r="F336" s="39"/>
      <c r="G336" s="40"/>
      <c r="H336" s="41">
        <v>20183000</v>
      </c>
      <c r="I336" s="41"/>
      <c r="J336" s="41"/>
      <c r="K336" s="41">
        <v>829981</v>
      </c>
      <c r="L336" s="41">
        <v>829981</v>
      </c>
      <c r="M336" s="42">
        <v>829981</v>
      </c>
    </row>
    <row r="337" spans="1:13" x14ac:dyDescent="0.2">
      <c r="A337" s="43"/>
      <c r="B337" s="43"/>
      <c r="C337" s="43"/>
      <c r="D337" s="63" t="s">
        <v>739</v>
      </c>
      <c r="E337" s="73"/>
      <c r="F337" s="72"/>
      <c r="G337" s="64"/>
      <c r="H337" s="65">
        <v>20183000</v>
      </c>
      <c r="I337" s="65"/>
      <c r="J337" s="65"/>
      <c r="K337" s="65">
        <v>829981</v>
      </c>
      <c r="L337" s="65">
        <v>829981</v>
      </c>
      <c r="M337" s="66">
        <v>829981</v>
      </c>
    </row>
    <row r="338" spans="1:13" x14ac:dyDescent="0.2">
      <c r="A338" s="43"/>
      <c r="B338" s="43"/>
      <c r="C338" s="58" t="s">
        <v>788</v>
      </c>
      <c r="D338" s="59"/>
      <c r="E338" s="74"/>
      <c r="F338" s="59"/>
      <c r="G338" s="60"/>
      <c r="H338" s="61">
        <v>40858000</v>
      </c>
      <c r="I338" s="61"/>
      <c r="J338" s="61"/>
      <c r="K338" s="61">
        <v>829981</v>
      </c>
      <c r="L338" s="61">
        <v>829981</v>
      </c>
      <c r="M338" s="62">
        <v>829981</v>
      </c>
    </row>
    <row r="339" spans="1:13" x14ac:dyDescent="0.2">
      <c r="A339" s="43"/>
      <c r="B339" s="43"/>
      <c r="C339" s="38" t="s">
        <v>533</v>
      </c>
      <c r="D339" s="38" t="s">
        <v>18</v>
      </c>
      <c r="E339" s="45" t="s">
        <v>21</v>
      </c>
      <c r="F339" s="39"/>
      <c r="G339" s="40">
        <v>50427</v>
      </c>
      <c r="H339" s="41">
        <v>12961896</v>
      </c>
      <c r="I339" s="41"/>
      <c r="J339" s="41"/>
      <c r="K339" s="41"/>
      <c r="L339" s="41">
        <v>0</v>
      </c>
      <c r="M339" s="42">
        <v>0</v>
      </c>
    </row>
    <row r="340" spans="1:13" x14ac:dyDescent="0.2">
      <c r="A340" s="43"/>
      <c r="B340" s="43"/>
      <c r="C340" s="43"/>
      <c r="D340" s="43"/>
      <c r="E340" s="45" t="s">
        <v>53</v>
      </c>
      <c r="F340" s="39"/>
      <c r="G340" s="40"/>
      <c r="H340" s="41"/>
      <c r="I340" s="41"/>
      <c r="J340" s="41">
        <v>16700</v>
      </c>
      <c r="K340" s="41">
        <v>2990</v>
      </c>
      <c r="L340" s="41">
        <v>19690</v>
      </c>
      <c r="M340" s="42">
        <v>19690</v>
      </c>
    </row>
    <row r="341" spans="1:13" x14ac:dyDescent="0.2">
      <c r="A341" s="43"/>
      <c r="B341" s="43"/>
      <c r="C341" s="43"/>
      <c r="D341" s="43"/>
      <c r="E341" s="45" t="s">
        <v>48</v>
      </c>
      <c r="F341" s="39"/>
      <c r="G341" s="40"/>
      <c r="H341" s="41"/>
      <c r="I341" s="41"/>
      <c r="J341" s="41"/>
      <c r="K341" s="41"/>
      <c r="L341" s="41">
        <v>0</v>
      </c>
      <c r="M341" s="42">
        <v>0</v>
      </c>
    </row>
    <row r="342" spans="1:13" ht="12" thickBot="1" x14ac:dyDescent="0.25">
      <c r="A342" s="43"/>
      <c r="B342" s="43"/>
      <c r="C342" s="43"/>
      <c r="D342" s="63" t="s">
        <v>738</v>
      </c>
      <c r="E342" s="73"/>
      <c r="F342" s="72"/>
      <c r="G342" s="64">
        <v>50427</v>
      </c>
      <c r="H342" s="65">
        <v>12961896</v>
      </c>
      <c r="I342" s="65"/>
      <c r="J342" s="65">
        <v>16700</v>
      </c>
      <c r="K342" s="65">
        <v>2990</v>
      </c>
      <c r="L342" s="65">
        <v>19690</v>
      </c>
      <c r="M342" s="66">
        <v>19690</v>
      </c>
    </row>
    <row r="343" spans="1:13" ht="12" thickTop="1" x14ac:dyDescent="0.2">
      <c r="A343" s="43"/>
      <c r="B343" s="43"/>
      <c r="C343" s="43"/>
      <c r="D343" s="38" t="s">
        <v>54</v>
      </c>
      <c r="E343" s="45" t="s">
        <v>35</v>
      </c>
      <c r="F343" s="39"/>
      <c r="G343" s="40">
        <v>600000</v>
      </c>
      <c r="H343" s="41"/>
      <c r="I343" s="41"/>
      <c r="J343" s="41"/>
      <c r="K343" s="41"/>
      <c r="L343" s="41">
        <v>0</v>
      </c>
      <c r="M343" s="42">
        <v>0</v>
      </c>
    </row>
    <row r="344" spans="1:13" x14ac:dyDescent="0.2">
      <c r="A344" s="43"/>
      <c r="B344" s="43"/>
      <c r="C344" s="43"/>
      <c r="D344" s="63" t="s">
        <v>739</v>
      </c>
      <c r="E344" s="73"/>
      <c r="F344" s="72"/>
      <c r="G344" s="64">
        <v>600000</v>
      </c>
      <c r="H344" s="65"/>
      <c r="I344" s="65"/>
      <c r="J344" s="65"/>
      <c r="K344" s="65"/>
      <c r="L344" s="65">
        <v>0</v>
      </c>
      <c r="M344" s="66">
        <v>0</v>
      </c>
    </row>
    <row r="345" spans="1:13" x14ac:dyDescent="0.2">
      <c r="A345" s="43"/>
      <c r="B345" s="43"/>
      <c r="C345" s="58" t="s">
        <v>789</v>
      </c>
      <c r="D345" s="59"/>
      <c r="E345" s="74"/>
      <c r="F345" s="59"/>
      <c r="G345" s="60">
        <v>650427</v>
      </c>
      <c r="H345" s="61">
        <v>12961896</v>
      </c>
      <c r="I345" s="61"/>
      <c r="J345" s="61">
        <v>16700</v>
      </c>
      <c r="K345" s="61">
        <v>2990</v>
      </c>
      <c r="L345" s="61">
        <v>19690</v>
      </c>
      <c r="M345" s="62">
        <v>19690</v>
      </c>
    </row>
    <row r="346" spans="1:13" x14ac:dyDescent="0.2">
      <c r="A346" s="43"/>
      <c r="B346" s="43"/>
      <c r="C346" s="38" t="s">
        <v>736</v>
      </c>
      <c r="D346" s="38" t="s">
        <v>18</v>
      </c>
      <c r="E346" s="45" t="s">
        <v>21</v>
      </c>
      <c r="F346" s="39"/>
      <c r="G346" s="40"/>
      <c r="H346" s="41">
        <v>2028000</v>
      </c>
      <c r="I346" s="41"/>
      <c r="J346" s="41"/>
      <c r="K346" s="41"/>
      <c r="L346" s="41">
        <v>0</v>
      </c>
      <c r="M346" s="42">
        <v>0</v>
      </c>
    </row>
    <row r="347" spans="1:13" x14ac:dyDescent="0.2">
      <c r="A347" s="43"/>
      <c r="B347" s="43"/>
      <c r="C347" s="43"/>
      <c r="D347" s="63" t="s">
        <v>738</v>
      </c>
      <c r="E347" s="73"/>
      <c r="F347" s="72"/>
      <c r="G347" s="64"/>
      <c r="H347" s="65">
        <v>2028000</v>
      </c>
      <c r="I347" s="65"/>
      <c r="J347" s="65"/>
      <c r="K347" s="65"/>
      <c r="L347" s="65">
        <v>0</v>
      </c>
      <c r="M347" s="66">
        <v>0</v>
      </c>
    </row>
    <row r="348" spans="1:13" x14ac:dyDescent="0.2">
      <c r="A348" s="43"/>
      <c r="B348" s="43"/>
      <c r="C348" s="43"/>
      <c r="D348" s="38" t="s">
        <v>54</v>
      </c>
      <c r="E348" s="45" t="s">
        <v>21</v>
      </c>
      <c r="F348" s="39"/>
      <c r="G348" s="40"/>
      <c r="H348" s="41">
        <v>2970000</v>
      </c>
      <c r="I348" s="41"/>
      <c r="J348" s="41"/>
      <c r="K348" s="41"/>
      <c r="L348" s="41">
        <v>0</v>
      </c>
      <c r="M348" s="42">
        <v>0</v>
      </c>
    </row>
    <row r="349" spans="1:13" x14ac:dyDescent="0.2">
      <c r="A349" s="43"/>
      <c r="B349" s="43"/>
      <c r="C349" s="43"/>
      <c r="D349" s="43"/>
      <c r="E349" s="45" t="s">
        <v>29</v>
      </c>
      <c r="F349" s="39"/>
      <c r="G349" s="40">
        <v>900000</v>
      </c>
      <c r="H349" s="41">
        <v>900000</v>
      </c>
      <c r="I349" s="41">
        <v>148289</v>
      </c>
      <c r="J349" s="41">
        <v>120900</v>
      </c>
      <c r="K349" s="41"/>
      <c r="L349" s="41">
        <v>269189</v>
      </c>
      <c r="M349" s="42">
        <v>269189</v>
      </c>
    </row>
    <row r="350" spans="1:13" x14ac:dyDescent="0.2">
      <c r="A350" s="43"/>
      <c r="B350" s="43"/>
      <c r="C350" s="43"/>
      <c r="D350" s="43"/>
      <c r="E350" s="45" t="s">
        <v>48</v>
      </c>
      <c r="F350" s="39"/>
      <c r="G350" s="40"/>
      <c r="H350" s="41">
        <v>3195000</v>
      </c>
      <c r="I350" s="41"/>
      <c r="J350" s="41"/>
      <c r="K350" s="41"/>
      <c r="L350" s="41">
        <v>0</v>
      </c>
      <c r="M350" s="42">
        <v>0</v>
      </c>
    </row>
    <row r="351" spans="1:13" x14ac:dyDescent="0.2">
      <c r="A351" s="43"/>
      <c r="B351" s="43"/>
      <c r="C351" s="43"/>
      <c r="D351" s="63" t="s">
        <v>739</v>
      </c>
      <c r="E351" s="73"/>
      <c r="F351" s="72"/>
      <c r="G351" s="64">
        <v>900000</v>
      </c>
      <c r="H351" s="65">
        <v>7065000</v>
      </c>
      <c r="I351" s="65">
        <v>148289</v>
      </c>
      <c r="J351" s="65">
        <v>120900</v>
      </c>
      <c r="K351" s="65"/>
      <c r="L351" s="65">
        <v>269189</v>
      </c>
      <c r="M351" s="66">
        <v>269189</v>
      </c>
    </row>
    <row r="352" spans="1:13" x14ac:dyDescent="0.2">
      <c r="A352" s="43"/>
      <c r="B352" s="43"/>
      <c r="C352" s="58" t="s">
        <v>790</v>
      </c>
      <c r="D352" s="59"/>
      <c r="E352" s="74"/>
      <c r="F352" s="59"/>
      <c r="G352" s="60">
        <v>900000</v>
      </c>
      <c r="H352" s="61">
        <v>9093000</v>
      </c>
      <c r="I352" s="61">
        <v>148289</v>
      </c>
      <c r="J352" s="61">
        <v>120900</v>
      </c>
      <c r="K352" s="61"/>
      <c r="L352" s="61">
        <v>269189</v>
      </c>
      <c r="M352" s="62">
        <v>269189</v>
      </c>
    </row>
    <row r="353" spans="1:13" x14ac:dyDescent="0.2">
      <c r="A353" s="43"/>
      <c r="B353" s="43"/>
      <c r="C353" s="38" t="s">
        <v>558</v>
      </c>
      <c r="D353" s="38" t="s">
        <v>18</v>
      </c>
      <c r="E353" s="45" t="s">
        <v>21</v>
      </c>
      <c r="F353" s="39"/>
      <c r="G353" s="40"/>
      <c r="H353" s="41">
        <v>14860000</v>
      </c>
      <c r="I353" s="41">
        <v>6400</v>
      </c>
      <c r="J353" s="41">
        <v>6100</v>
      </c>
      <c r="K353" s="41">
        <v>7000</v>
      </c>
      <c r="L353" s="41">
        <v>19500</v>
      </c>
      <c r="M353" s="42">
        <v>19500</v>
      </c>
    </row>
    <row r="354" spans="1:13" x14ac:dyDescent="0.2">
      <c r="A354" s="43"/>
      <c r="B354" s="43"/>
      <c r="C354" s="43"/>
      <c r="D354" s="43"/>
      <c r="E354" s="45" t="s">
        <v>29</v>
      </c>
      <c r="F354" s="39"/>
      <c r="G354" s="40">
        <v>1107858</v>
      </c>
      <c r="H354" s="41">
        <v>1244000</v>
      </c>
      <c r="I354" s="41">
        <v>69327</v>
      </c>
      <c r="J354" s="41">
        <v>20227</v>
      </c>
      <c r="K354" s="41">
        <v>49213</v>
      </c>
      <c r="L354" s="41">
        <v>138767</v>
      </c>
      <c r="M354" s="42">
        <v>138767</v>
      </c>
    </row>
    <row r="355" spans="1:13" x14ac:dyDescent="0.2">
      <c r="A355" s="43"/>
      <c r="B355" s="43"/>
      <c r="C355" s="43"/>
      <c r="D355" s="43"/>
      <c r="E355" s="45" t="s">
        <v>48</v>
      </c>
      <c r="F355" s="39"/>
      <c r="G355" s="40"/>
      <c r="H355" s="41">
        <v>5175000</v>
      </c>
      <c r="I355" s="41"/>
      <c r="J355" s="41"/>
      <c r="K355" s="41"/>
      <c r="L355" s="41">
        <v>0</v>
      </c>
      <c r="M355" s="42">
        <v>0</v>
      </c>
    </row>
    <row r="356" spans="1:13" ht="22.5" x14ac:dyDescent="0.2">
      <c r="A356" s="43"/>
      <c r="B356" s="43"/>
      <c r="C356" s="43"/>
      <c r="D356" s="43"/>
      <c r="E356" s="45" t="s">
        <v>561</v>
      </c>
      <c r="F356" s="39"/>
      <c r="G356" s="40">
        <v>219000</v>
      </c>
      <c r="H356" s="41">
        <v>219000</v>
      </c>
      <c r="I356" s="41">
        <v>6210</v>
      </c>
      <c r="J356" s="41"/>
      <c r="K356" s="41">
        <v>350</v>
      </c>
      <c r="L356" s="41">
        <v>6560</v>
      </c>
      <c r="M356" s="42">
        <v>6560</v>
      </c>
    </row>
    <row r="357" spans="1:13" x14ac:dyDescent="0.2">
      <c r="A357" s="43"/>
      <c r="B357" s="43"/>
      <c r="C357" s="43"/>
      <c r="D357" s="63" t="s">
        <v>738</v>
      </c>
      <c r="E357" s="73"/>
      <c r="F357" s="72"/>
      <c r="G357" s="64">
        <v>1326858</v>
      </c>
      <c r="H357" s="65">
        <v>21498000</v>
      </c>
      <c r="I357" s="65">
        <v>81937</v>
      </c>
      <c r="J357" s="65">
        <v>26327</v>
      </c>
      <c r="K357" s="65">
        <v>56563</v>
      </c>
      <c r="L357" s="65">
        <v>164827</v>
      </c>
      <c r="M357" s="66">
        <v>164827</v>
      </c>
    </row>
    <row r="358" spans="1:13" x14ac:dyDescent="0.2">
      <c r="A358" s="43"/>
      <c r="B358" s="43"/>
      <c r="C358" s="43"/>
      <c r="D358" s="38" t="s">
        <v>54</v>
      </c>
      <c r="E358" s="45" t="s">
        <v>21</v>
      </c>
      <c r="F358" s="39"/>
      <c r="G358" s="40"/>
      <c r="H358" s="41">
        <v>3754400</v>
      </c>
      <c r="I358" s="41"/>
      <c r="J358" s="41"/>
      <c r="K358" s="41"/>
      <c r="L358" s="41">
        <v>0</v>
      </c>
      <c r="M358" s="42">
        <v>0</v>
      </c>
    </row>
    <row r="359" spans="1:13" x14ac:dyDescent="0.2">
      <c r="A359" s="43"/>
      <c r="B359" s="43"/>
      <c r="C359" s="43"/>
      <c r="D359" s="43"/>
      <c r="E359" s="45" t="s">
        <v>29</v>
      </c>
      <c r="F359" s="39"/>
      <c r="G359" s="40">
        <v>106053</v>
      </c>
      <c r="H359" s="41">
        <v>106053</v>
      </c>
      <c r="I359" s="41"/>
      <c r="J359" s="41"/>
      <c r="K359" s="41"/>
      <c r="L359" s="41">
        <v>0</v>
      </c>
      <c r="M359" s="42">
        <v>0</v>
      </c>
    </row>
    <row r="360" spans="1:13" ht="22.5" x14ac:dyDescent="0.2">
      <c r="A360" s="43"/>
      <c r="B360" s="43"/>
      <c r="C360" s="43"/>
      <c r="D360" s="43"/>
      <c r="E360" s="45" t="s">
        <v>561</v>
      </c>
      <c r="F360" s="39"/>
      <c r="G360" s="40">
        <v>40000</v>
      </c>
      <c r="H360" s="41">
        <v>40000</v>
      </c>
      <c r="I360" s="41"/>
      <c r="J360" s="41"/>
      <c r="K360" s="41"/>
      <c r="L360" s="41">
        <v>0</v>
      </c>
      <c r="M360" s="42">
        <v>0</v>
      </c>
    </row>
    <row r="361" spans="1:13" x14ac:dyDescent="0.2">
      <c r="A361" s="43"/>
      <c r="B361" s="43"/>
      <c r="C361" s="43"/>
      <c r="D361" s="63" t="s">
        <v>739</v>
      </c>
      <c r="E361" s="73"/>
      <c r="F361" s="72"/>
      <c r="G361" s="64">
        <v>146053</v>
      </c>
      <c r="H361" s="65">
        <v>3900453</v>
      </c>
      <c r="I361" s="65"/>
      <c r="J361" s="65"/>
      <c r="K361" s="65"/>
      <c r="L361" s="65">
        <v>0</v>
      </c>
      <c r="M361" s="66">
        <v>0</v>
      </c>
    </row>
    <row r="362" spans="1:13" x14ac:dyDescent="0.2">
      <c r="A362" s="43"/>
      <c r="B362" s="43"/>
      <c r="C362" s="58" t="s">
        <v>791</v>
      </c>
      <c r="D362" s="59"/>
      <c r="E362" s="74"/>
      <c r="F362" s="59"/>
      <c r="G362" s="60">
        <v>1472911</v>
      </c>
      <c r="H362" s="61">
        <v>25398453</v>
      </c>
      <c r="I362" s="61">
        <v>81937</v>
      </c>
      <c r="J362" s="61">
        <v>26327</v>
      </c>
      <c r="K362" s="61">
        <v>56563</v>
      </c>
      <c r="L362" s="61">
        <v>164827</v>
      </c>
      <c r="M362" s="62">
        <v>164827</v>
      </c>
    </row>
    <row r="363" spans="1:13" x14ac:dyDescent="0.2">
      <c r="A363" s="43"/>
      <c r="B363" s="53" t="s">
        <v>792</v>
      </c>
      <c r="C363" s="54"/>
      <c r="D363" s="54"/>
      <c r="E363" s="83"/>
      <c r="F363" s="54"/>
      <c r="G363" s="55">
        <v>3902838</v>
      </c>
      <c r="H363" s="56">
        <v>144575949</v>
      </c>
      <c r="I363" s="56">
        <v>230226</v>
      </c>
      <c r="J363" s="56">
        <v>346537</v>
      </c>
      <c r="K363" s="56">
        <v>1331670</v>
      </c>
      <c r="L363" s="56">
        <v>1908433</v>
      </c>
      <c r="M363" s="57">
        <v>1908433</v>
      </c>
    </row>
    <row r="364" spans="1:13" x14ac:dyDescent="0.2">
      <c r="A364" s="38">
        <v>8</v>
      </c>
      <c r="B364" s="38" t="s">
        <v>720</v>
      </c>
      <c r="C364" s="38" t="s">
        <v>580</v>
      </c>
      <c r="D364" s="38" t="s">
        <v>18</v>
      </c>
      <c r="E364" s="45" t="s">
        <v>21</v>
      </c>
      <c r="F364" s="39"/>
      <c r="G364" s="40"/>
      <c r="H364" s="41">
        <v>1885000</v>
      </c>
      <c r="I364" s="41"/>
      <c r="J364" s="41"/>
      <c r="K364" s="41">
        <v>124351</v>
      </c>
      <c r="L364" s="41">
        <v>124351</v>
      </c>
      <c r="M364" s="42">
        <v>124351</v>
      </c>
    </row>
    <row r="365" spans="1:13" x14ac:dyDescent="0.2">
      <c r="A365" s="43"/>
      <c r="B365" s="43"/>
      <c r="C365" s="43"/>
      <c r="D365" s="43"/>
      <c r="E365" s="45" t="s">
        <v>35</v>
      </c>
      <c r="F365" s="39"/>
      <c r="G365" s="40">
        <v>171200</v>
      </c>
      <c r="H365" s="41">
        <v>500000</v>
      </c>
      <c r="I365" s="41"/>
      <c r="J365" s="41"/>
      <c r="K365" s="41"/>
      <c r="L365" s="41">
        <v>0</v>
      </c>
      <c r="M365" s="42">
        <v>0</v>
      </c>
    </row>
    <row r="366" spans="1:13" ht="12" thickBot="1" x14ac:dyDescent="0.25">
      <c r="A366" s="43"/>
      <c r="B366" s="43"/>
      <c r="C366" s="43"/>
      <c r="D366" s="43"/>
      <c r="E366" s="45" t="s">
        <v>48</v>
      </c>
      <c r="F366" s="39"/>
      <c r="G366" s="40"/>
      <c r="H366" s="41">
        <v>1500000</v>
      </c>
      <c r="I366" s="41"/>
      <c r="J366" s="41"/>
      <c r="K366" s="41"/>
      <c r="L366" s="41">
        <v>0</v>
      </c>
      <c r="M366" s="42">
        <v>0</v>
      </c>
    </row>
    <row r="367" spans="1:13" ht="12" thickTop="1" x14ac:dyDescent="0.2">
      <c r="A367" s="43"/>
      <c r="B367" s="43"/>
      <c r="C367" s="43"/>
      <c r="D367" s="63" t="s">
        <v>738</v>
      </c>
      <c r="E367" s="73"/>
      <c r="F367" s="72"/>
      <c r="G367" s="64">
        <v>171200</v>
      </c>
      <c r="H367" s="65">
        <v>3885000</v>
      </c>
      <c r="I367" s="65"/>
      <c r="J367" s="65"/>
      <c r="K367" s="65">
        <v>124351</v>
      </c>
      <c r="L367" s="65">
        <v>124351</v>
      </c>
      <c r="M367" s="66">
        <v>124351</v>
      </c>
    </row>
    <row r="368" spans="1:13" x14ac:dyDescent="0.2">
      <c r="A368" s="43"/>
      <c r="B368" s="43"/>
      <c r="C368" s="43"/>
      <c r="D368" s="38" t="s">
        <v>54</v>
      </c>
      <c r="E368" s="45" t="s">
        <v>35</v>
      </c>
      <c r="F368" s="39"/>
      <c r="G368" s="40">
        <v>940702</v>
      </c>
      <c r="H368" s="41">
        <v>940702</v>
      </c>
      <c r="I368" s="41">
        <v>26000</v>
      </c>
      <c r="J368" s="41">
        <v>33803</v>
      </c>
      <c r="K368" s="41">
        <v>247600</v>
      </c>
      <c r="L368" s="41">
        <v>307403</v>
      </c>
      <c r="M368" s="42">
        <v>307403</v>
      </c>
    </row>
    <row r="369" spans="1:13" ht="12" thickBot="1" x14ac:dyDescent="0.25">
      <c r="A369" s="43"/>
      <c r="B369" s="43"/>
      <c r="C369" s="43"/>
      <c r="D369" s="63" t="s">
        <v>739</v>
      </c>
      <c r="E369" s="73"/>
      <c r="F369" s="72"/>
      <c r="G369" s="64">
        <v>940702</v>
      </c>
      <c r="H369" s="65">
        <v>940702</v>
      </c>
      <c r="I369" s="65">
        <v>26000</v>
      </c>
      <c r="J369" s="65">
        <v>33803</v>
      </c>
      <c r="K369" s="65">
        <v>247600</v>
      </c>
      <c r="L369" s="65">
        <v>307403</v>
      </c>
      <c r="M369" s="66">
        <v>307403</v>
      </c>
    </row>
    <row r="370" spans="1:13" ht="12" thickTop="1" x14ac:dyDescent="0.2">
      <c r="A370" s="43"/>
      <c r="B370" s="43"/>
      <c r="C370" s="58" t="s">
        <v>744</v>
      </c>
      <c r="D370" s="59"/>
      <c r="E370" s="74"/>
      <c r="F370" s="59"/>
      <c r="G370" s="60">
        <v>1111902</v>
      </c>
      <c r="H370" s="61">
        <v>4825702</v>
      </c>
      <c r="I370" s="61">
        <v>26000</v>
      </c>
      <c r="J370" s="61">
        <v>33803</v>
      </c>
      <c r="K370" s="61">
        <v>371951</v>
      </c>
      <c r="L370" s="61">
        <v>431754</v>
      </c>
      <c r="M370" s="62">
        <v>431754</v>
      </c>
    </row>
    <row r="371" spans="1:13" x14ac:dyDescent="0.2">
      <c r="A371" s="43"/>
      <c r="B371" s="43"/>
      <c r="C371" s="38" t="s">
        <v>602</v>
      </c>
      <c r="D371" s="38" t="s">
        <v>18</v>
      </c>
      <c r="E371" s="45" t="s">
        <v>214</v>
      </c>
      <c r="F371" s="39"/>
      <c r="G371" s="40">
        <v>587000</v>
      </c>
      <c r="H371" s="41">
        <v>587000</v>
      </c>
      <c r="I371" s="41"/>
      <c r="J371" s="41">
        <v>51500</v>
      </c>
      <c r="K371" s="41"/>
      <c r="L371" s="41">
        <v>51500</v>
      </c>
      <c r="M371" s="42">
        <v>51500</v>
      </c>
    </row>
    <row r="372" spans="1:13" x14ac:dyDescent="0.2">
      <c r="A372" s="43"/>
      <c r="B372" s="43"/>
      <c r="C372" s="43"/>
      <c r="D372" s="43"/>
      <c r="E372" s="45" t="s">
        <v>35</v>
      </c>
      <c r="F372" s="39"/>
      <c r="G372" s="40">
        <v>10417000</v>
      </c>
      <c r="H372" s="41">
        <v>17000</v>
      </c>
      <c r="I372" s="41"/>
      <c r="J372" s="41"/>
      <c r="K372" s="41"/>
      <c r="L372" s="41">
        <v>0</v>
      </c>
      <c r="M372" s="42">
        <v>0</v>
      </c>
    </row>
    <row r="373" spans="1:13" x14ac:dyDescent="0.2">
      <c r="A373" s="43"/>
      <c r="B373" s="43"/>
      <c r="C373" s="43"/>
      <c r="D373" s="43"/>
      <c r="E373" s="45" t="s">
        <v>48</v>
      </c>
      <c r="F373" s="39"/>
      <c r="G373" s="40"/>
      <c r="H373" s="41">
        <v>45289383</v>
      </c>
      <c r="I373" s="41"/>
      <c r="J373" s="41"/>
      <c r="K373" s="41"/>
      <c r="L373" s="41">
        <v>0</v>
      </c>
      <c r="M373" s="42">
        <v>0</v>
      </c>
    </row>
    <row r="374" spans="1:13" x14ac:dyDescent="0.2">
      <c r="A374" s="43"/>
      <c r="B374" s="43"/>
      <c r="C374" s="43"/>
      <c r="D374" s="63" t="s">
        <v>738</v>
      </c>
      <c r="E374" s="73"/>
      <c r="F374" s="72"/>
      <c r="G374" s="64">
        <v>11004000</v>
      </c>
      <c r="H374" s="65">
        <v>45893383</v>
      </c>
      <c r="I374" s="65"/>
      <c r="J374" s="65">
        <v>51500</v>
      </c>
      <c r="K374" s="65"/>
      <c r="L374" s="65">
        <v>51500</v>
      </c>
      <c r="M374" s="66">
        <v>51500</v>
      </c>
    </row>
    <row r="375" spans="1:13" x14ac:dyDescent="0.2">
      <c r="A375" s="43"/>
      <c r="B375" s="43"/>
      <c r="C375" s="43"/>
      <c r="D375" s="38" t="s">
        <v>54</v>
      </c>
      <c r="E375" s="45" t="s">
        <v>214</v>
      </c>
      <c r="F375" s="39"/>
      <c r="G375" s="40">
        <v>2000000</v>
      </c>
      <c r="H375" s="41">
        <v>2000000</v>
      </c>
      <c r="I375" s="41">
        <v>106200</v>
      </c>
      <c r="J375" s="41">
        <v>43455</v>
      </c>
      <c r="K375" s="41"/>
      <c r="L375" s="41">
        <v>149655</v>
      </c>
      <c r="M375" s="42">
        <v>149655</v>
      </c>
    </row>
    <row r="376" spans="1:13" x14ac:dyDescent="0.2">
      <c r="A376" s="43"/>
      <c r="B376" s="43"/>
      <c r="C376" s="43"/>
      <c r="D376" s="63" t="s">
        <v>739</v>
      </c>
      <c r="E376" s="73"/>
      <c r="F376" s="72"/>
      <c r="G376" s="64">
        <v>2000000</v>
      </c>
      <c r="H376" s="65">
        <v>2000000</v>
      </c>
      <c r="I376" s="65">
        <v>106200</v>
      </c>
      <c r="J376" s="65">
        <v>43455</v>
      </c>
      <c r="K376" s="65"/>
      <c r="L376" s="65">
        <v>149655</v>
      </c>
      <c r="M376" s="66">
        <v>149655</v>
      </c>
    </row>
    <row r="377" spans="1:13" x14ac:dyDescent="0.2">
      <c r="A377" s="43"/>
      <c r="B377" s="43"/>
      <c r="C377" s="58" t="s">
        <v>745</v>
      </c>
      <c r="D377" s="59"/>
      <c r="E377" s="74"/>
      <c r="F377" s="59"/>
      <c r="G377" s="60">
        <v>13004000</v>
      </c>
      <c r="H377" s="61">
        <v>47893383</v>
      </c>
      <c r="I377" s="61">
        <v>106200</v>
      </c>
      <c r="J377" s="61">
        <v>94955</v>
      </c>
      <c r="K377" s="61"/>
      <c r="L377" s="61">
        <v>201155</v>
      </c>
      <c r="M377" s="62">
        <v>201155</v>
      </c>
    </row>
    <row r="378" spans="1:13" x14ac:dyDescent="0.2">
      <c r="A378" s="43"/>
      <c r="B378" s="43"/>
      <c r="C378" s="38" t="s">
        <v>732</v>
      </c>
      <c r="D378" s="38" t="s">
        <v>18</v>
      </c>
      <c r="E378" s="45" t="s">
        <v>21</v>
      </c>
      <c r="F378" s="39"/>
      <c r="G378" s="40">
        <v>640000</v>
      </c>
      <c r="H378" s="41">
        <v>2755823</v>
      </c>
      <c r="I378" s="41"/>
      <c r="J378" s="41"/>
      <c r="K378" s="41"/>
      <c r="L378" s="41">
        <v>0</v>
      </c>
      <c r="M378" s="42">
        <v>0</v>
      </c>
    </row>
    <row r="379" spans="1:13" x14ac:dyDescent="0.2">
      <c r="A379" s="43"/>
      <c r="B379" s="43"/>
      <c r="C379" s="43"/>
      <c r="D379" s="63" t="s">
        <v>738</v>
      </c>
      <c r="E379" s="73"/>
      <c r="F379" s="72"/>
      <c r="G379" s="64">
        <v>640000</v>
      </c>
      <c r="H379" s="65">
        <v>2755823</v>
      </c>
      <c r="I379" s="65"/>
      <c r="J379" s="65"/>
      <c r="K379" s="65"/>
      <c r="L379" s="65">
        <v>0</v>
      </c>
      <c r="M379" s="66">
        <v>0</v>
      </c>
    </row>
    <row r="380" spans="1:13" x14ac:dyDescent="0.2">
      <c r="A380" s="43"/>
      <c r="B380" s="43"/>
      <c r="C380" s="43"/>
      <c r="D380" s="38" t="s">
        <v>54</v>
      </c>
      <c r="E380" s="45" t="s">
        <v>21</v>
      </c>
      <c r="F380" s="39"/>
      <c r="G380" s="40">
        <v>126324</v>
      </c>
      <c r="H380" s="41">
        <v>126324</v>
      </c>
      <c r="I380" s="41">
        <v>339842</v>
      </c>
      <c r="J380" s="41">
        <v>103999</v>
      </c>
      <c r="K380" s="41"/>
      <c r="L380" s="41">
        <v>443841</v>
      </c>
      <c r="M380" s="42">
        <v>443841</v>
      </c>
    </row>
    <row r="381" spans="1:13" x14ac:dyDescent="0.2">
      <c r="A381" s="43"/>
      <c r="B381" s="43"/>
      <c r="C381" s="43"/>
      <c r="D381" s="43"/>
      <c r="E381" s="45" t="s">
        <v>35</v>
      </c>
      <c r="F381" s="39"/>
      <c r="G381" s="40">
        <v>1200000</v>
      </c>
      <c r="H381" s="41">
        <v>1200000</v>
      </c>
      <c r="I381" s="41"/>
      <c r="J381" s="41">
        <v>78047</v>
      </c>
      <c r="K381" s="41">
        <v>54533</v>
      </c>
      <c r="L381" s="41">
        <v>132580</v>
      </c>
      <c r="M381" s="42">
        <v>132580</v>
      </c>
    </row>
    <row r="382" spans="1:13" x14ac:dyDescent="0.2">
      <c r="A382" s="43"/>
      <c r="B382" s="43"/>
      <c r="C382" s="43"/>
      <c r="D382" s="63" t="s">
        <v>739</v>
      </c>
      <c r="E382" s="73"/>
      <c r="F382" s="72"/>
      <c r="G382" s="64">
        <v>1326324</v>
      </c>
      <c r="H382" s="65">
        <v>1326324</v>
      </c>
      <c r="I382" s="65">
        <v>339842</v>
      </c>
      <c r="J382" s="65">
        <v>182046</v>
      </c>
      <c r="K382" s="65">
        <v>54533</v>
      </c>
      <c r="L382" s="65">
        <v>576421</v>
      </c>
      <c r="M382" s="66">
        <v>576421</v>
      </c>
    </row>
    <row r="383" spans="1:13" x14ac:dyDescent="0.2">
      <c r="A383" s="43"/>
      <c r="B383" s="43"/>
      <c r="C383" s="58" t="s">
        <v>746</v>
      </c>
      <c r="D383" s="59"/>
      <c r="E383" s="74"/>
      <c r="F383" s="59"/>
      <c r="G383" s="60">
        <v>1966324</v>
      </c>
      <c r="H383" s="61">
        <v>4082147</v>
      </c>
      <c r="I383" s="61">
        <v>339842</v>
      </c>
      <c r="J383" s="61">
        <v>182046</v>
      </c>
      <c r="K383" s="61">
        <v>54533</v>
      </c>
      <c r="L383" s="61">
        <v>576421</v>
      </c>
      <c r="M383" s="62">
        <v>576421</v>
      </c>
    </row>
    <row r="384" spans="1:13" x14ac:dyDescent="0.2">
      <c r="A384" s="43"/>
      <c r="B384" s="43"/>
      <c r="C384" s="38" t="s">
        <v>591</v>
      </c>
      <c r="D384" s="38" t="s">
        <v>18</v>
      </c>
      <c r="E384" s="45" t="s">
        <v>21</v>
      </c>
      <c r="F384" s="39"/>
      <c r="G384" s="40">
        <v>6020000</v>
      </c>
      <c r="H384" s="41">
        <v>3000000</v>
      </c>
      <c r="I384" s="41"/>
      <c r="J384" s="41"/>
      <c r="K384" s="41">
        <v>269895</v>
      </c>
      <c r="L384" s="41">
        <v>269895</v>
      </c>
      <c r="M384" s="42">
        <v>269895</v>
      </c>
    </row>
    <row r="385" spans="1:13" ht="22.5" x14ac:dyDescent="0.2">
      <c r="A385" s="43"/>
      <c r="B385" s="43"/>
      <c r="C385" s="43"/>
      <c r="D385" s="43"/>
      <c r="E385" s="45" t="s">
        <v>586</v>
      </c>
      <c r="F385" s="39"/>
      <c r="G385" s="40">
        <v>2847170</v>
      </c>
      <c r="H385" s="41">
        <v>2847170</v>
      </c>
      <c r="I385" s="41"/>
      <c r="J385" s="41"/>
      <c r="K385" s="41"/>
      <c r="L385" s="41">
        <v>0</v>
      </c>
      <c r="M385" s="42">
        <v>0</v>
      </c>
    </row>
    <row r="386" spans="1:13" x14ac:dyDescent="0.2">
      <c r="A386" s="43"/>
      <c r="B386" s="43"/>
      <c r="C386" s="43"/>
      <c r="D386" s="63" t="s">
        <v>738</v>
      </c>
      <c r="E386" s="73"/>
      <c r="F386" s="72"/>
      <c r="G386" s="64">
        <v>8867170</v>
      </c>
      <c r="H386" s="65">
        <v>5847170</v>
      </c>
      <c r="I386" s="65"/>
      <c r="J386" s="65"/>
      <c r="K386" s="65">
        <v>269895</v>
      </c>
      <c r="L386" s="65">
        <v>269895</v>
      </c>
      <c r="M386" s="66">
        <v>269895</v>
      </c>
    </row>
    <row r="387" spans="1:13" x14ac:dyDescent="0.2">
      <c r="A387" s="43"/>
      <c r="B387" s="43"/>
      <c r="C387" s="43"/>
      <c r="D387" s="38" t="s">
        <v>54</v>
      </c>
      <c r="E387" s="45" t="s">
        <v>21</v>
      </c>
      <c r="F387" s="39"/>
      <c r="G387" s="40">
        <v>300000</v>
      </c>
      <c r="H387" s="41"/>
      <c r="I387" s="41"/>
      <c r="J387" s="41"/>
      <c r="K387" s="41"/>
      <c r="L387" s="41">
        <v>0</v>
      </c>
      <c r="M387" s="42">
        <v>0</v>
      </c>
    </row>
    <row r="388" spans="1:13" x14ac:dyDescent="0.2">
      <c r="A388" s="43"/>
      <c r="B388" s="43"/>
      <c r="C388" s="43"/>
      <c r="D388" s="43"/>
      <c r="E388" s="45" t="s">
        <v>33</v>
      </c>
      <c r="F388" s="39"/>
      <c r="G388" s="40">
        <v>2300004</v>
      </c>
      <c r="H388" s="41">
        <v>2300004</v>
      </c>
      <c r="I388" s="41"/>
      <c r="J388" s="41"/>
      <c r="K388" s="41"/>
      <c r="L388" s="41">
        <v>0</v>
      </c>
      <c r="M388" s="42">
        <v>0</v>
      </c>
    </row>
    <row r="389" spans="1:13" x14ac:dyDescent="0.2">
      <c r="A389" s="43"/>
      <c r="B389" s="43"/>
      <c r="C389" s="43"/>
      <c r="D389" s="43"/>
      <c r="E389" s="45" t="s">
        <v>34</v>
      </c>
      <c r="F389" s="39"/>
      <c r="G389" s="40">
        <v>2000004</v>
      </c>
      <c r="H389" s="41">
        <v>2000004</v>
      </c>
      <c r="I389" s="41"/>
      <c r="J389" s="41">
        <v>225652</v>
      </c>
      <c r="K389" s="41">
        <v>173913</v>
      </c>
      <c r="L389" s="41">
        <v>399565</v>
      </c>
      <c r="M389" s="42">
        <v>399565</v>
      </c>
    </row>
    <row r="390" spans="1:13" x14ac:dyDescent="0.2">
      <c r="A390" s="43"/>
      <c r="B390" s="43"/>
      <c r="C390" s="43"/>
      <c r="D390" s="63" t="s">
        <v>739</v>
      </c>
      <c r="E390" s="73"/>
      <c r="F390" s="72"/>
      <c r="G390" s="64">
        <v>4600008</v>
      </c>
      <c r="H390" s="65">
        <v>4300008</v>
      </c>
      <c r="I390" s="65"/>
      <c r="J390" s="65">
        <v>225652</v>
      </c>
      <c r="K390" s="65">
        <v>173913</v>
      </c>
      <c r="L390" s="65">
        <v>399565</v>
      </c>
      <c r="M390" s="66">
        <v>399565</v>
      </c>
    </row>
    <row r="391" spans="1:13" x14ac:dyDescent="0.2">
      <c r="A391" s="43"/>
      <c r="B391" s="43"/>
      <c r="C391" s="58" t="s">
        <v>747</v>
      </c>
      <c r="D391" s="59"/>
      <c r="E391" s="74"/>
      <c r="F391" s="59"/>
      <c r="G391" s="60">
        <v>13467178</v>
      </c>
      <c r="H391" s="61">
        <v>10147178</v>
      </c>
      <c r="I391" s="61"/>
      <c r="J391" s="61">
        <v>225652</v>
      </c>
      <c r="K391" s="61">
        <v>443808</v>
      </c>
      <c r="L391" s="61">
        <v>669460</v>
      </c>
      <c r="M391" s="62">
        <v>669460</v>
      </c>
    </row>
    <row r="392" spans="1:13" x14ac:dyDescent="0.2">
      <c r="A392" s="43"/>
      <c r="B392" s="53" t="s">
        <v>748</v>
      </c>
      <c r="C392" s="54"/>
      <c r="D392" s="54"/>
      <c r="E392" s="83"/>
      <c r="F392" s="54"/>
      <c r="G392" s="55">
        <v>29549404</v>
      </c>
      <c r="H392" s="56">
        <v>66948410</v>
      </c>
      <c r="I392" s="56">
        <v>472042</v>
      </c>
      <c r="J392" s="56">
        <v>536456</v>
      </c>
      <c r="K392" s="56">
        <v>870292</v>
      </c>
      <c r="L392" s="56">
        <v>1878790</v>
      </c>
      <c r="M392" s="57">
        <v>1878790</v>
      </c>
    </row>
    <row r="393" spans="1:13" x14ac:dyDescent="0.2">
      <c r="A393" s="38">
        <v>9</v>
      </c>
      <c r="B393" s="38" t="s">
        <v>721</v>
      </c>
      <c r="C393" s="38" t="s">
        <v>733</v>
      </c>
      <c r="D393" s="38" t="s">
        <v>18</v>
      </c>
      <c r="E393" s="45" t="s">
        <v>442</v>
      </c>
      <c r="F393" s="39"/>
      <c r="G393" s="40">
        <v>1872100</v>
      </c>
      <c r="H393" s="41">
        <v>1872100</v>
      </c>
      <c r="I393" s="41">
        <v>4988</v>
      </c>
      <c r="J393" s="41">
        <v>770</v>
      </c>
      <c r="K393" s="41">
        <v>7553</v>
      </c>
      <c r="L393" s="41">
        <v>13311</v>
      </c>
      <c r="M393" s="42">
        <v>13311</v>
      </c>
    </row>
    <row r="394" spans="1:13" x14ac:dyDescent="0.2">
      <c r="A394" s="43"/>
      <c r="B394" s="43"/>
      <c r="C394" s="43"/>
      <c r="D394" s="43"/>
      <c r="E394" s="45" t="s">
        <v>19</v>
      </c>
      <c r="F394" s="39"/>
      <c r="G394" s="40"/>
      <c r="H394" s="41">
        <v>200000</v>
      </c>
      <c r="I394" s="41">
        <v>64113</v>
      </c>
      <c r="J394" s="41">
        <v>18989</v>
      </c>
      <c r="K394" s="41">
        <v>6928</v>
      </c>
      <c r="L394" s="41">
        <v>90030</v>
      </c>
      <c r="M394" s="42">
        <v>90030</v>
      </c>
    </row>
    <row r="395" spans="1:13" x14ac:dyDescent="0.2">
      <c r="A395" s="43"/>
      <c r="B395" s="43"/>
      <c r="C395" s="43"/>
      <c r="D395" s="43"/>
      <c r="E395" s="45" t="s">
        <v>21</v>
      </c>
      <c r="F395" s="39"/>
      <c r="G395" s="40">
        <v>147940</v>
      </c>
      <c r="H395" s="41">
        <v>591940</v>
      </c>
      <c r="I395" s="41"/>
      <c r="J395" s="41"/>
      <c r="K395" s="41">
        <v>1576</v>
      </c>
      <c r="L395" s="41">
        <v>1576</v>
      </c>
      <c r="M395" s="42">
        <v>1576</v>
      </c>
    </row>
    <row r="396" spans="1:13" x14ac:dyDescent="0.2">
      <c r="A396" s="43"/>
      <c r="B396" s="43"/>
      <c r="C396" s="43"/>
      <c r="D396" s="43"/>
      <c r="E396" s="45" t="s">
        <v>26</v>
      </c>
      <c r="F396" s="39"/>
      <c r="G396" s="40"/>
      <c r="H396" s="41"/>
      <c r="I396" s="41"/>
      <c r="J396" s="41"/>
      <c r="K396" s="41">
        <v>600</v>
      </c>
      <c r="L396" s="41">
        <v>600</v>
      </c>
      <c r="M396" s="42">
        <v>600</v>
      </c>
    </row>
    <row r="397" spans="1:13" x14ac:dyDescent="0.2">
      <c r="A397" s="43"/>
      <c r="B397" s="43"/>
      <c r="C397" s="43"/>
      <c r="D397" s="43"/>
      <c r="E397" s="45" t="s">
        <v>28</v>
      </c>
      <c r="F397" s="39"/>
      <c r="G397" s="40">
        <v>4394163</v>
      </c>
      <c r="H397" s="41">
        <v>4694163</v>
      </c>
      <c r="I397" s="41">
        <v>380462</v>
      </c>
      <c r="J397" s="41">
        <v>299968</v>
      </c>
      <c r="K397" s="41">
        <v>369980</v>
      </c>
      <c r="L397" s="41">
        <v>1050410</v>
      </c>
      <c r="M397" s="42">
        <v>1050410</v>
      </c>
    </row>
    <row r="398" spans="1:13" x14ac:dyDescent="0.2">
      <c r="A398" s="43"/>
      <c r="B398" s="43"/>
      <c r="C398" s="43"/>
      <c r="D398" s="43"/>
      <c r="E398" s="45" t="s">
        <v>349</v>
      </c>
      <c r="F398" s="39"/>
      <c r="G398" s="40">
        <v>104000</v>
      </c>
      <c r="H398" s="41">
        <v>104000</v>
      </c>
      <c r="I398" s="41"/>
      <c r="J398" s="41"/>
      <c r="K398" s="41"/>
      <c r="L398" s="41">
        <v>0</v>
      </c>
      <c r="M398" s="42">
        <v>0</v>
      </c>
    </row>
    <row r="399" spans="1:13" x14ac:dyDescent="0.2">
      <c r="A399" s="43"/>
      <c r="B399" s="43"/>
      <c r="C399" s="43"/>
      <c r="D399" s="43"/>
      <c r="E399" s="45" t="s">
        <v>32</v>
      </c>
      <c r="F399" s="39"/>
      <c r="G399" s="40"/>
      <c r="H399" s="41"/>
      <c r="I399" s="41"/>
      <c r="J399" s="41"/>
      <c r="K399" s="41">
        <v>31931</v>
      </c>
      <c r="L399" s="41">
        <v>31931</v>
      </c>
      <c r="M399" s="42">
        <v>31931</v>
      </c>
    </row>
    <row r="400" spans="1:13" x14ac:dyDescent="0.2">
      <c r="A400" s="43"/>
      <c r="B400" s="43"/>
      <c r="C400" s="43"/>
      <c r="D400" s="43"/>
      <c r="E400" s="45" t="s">
        <v>33</v>
      </c>
      <c r="F400" s="39"/>
      <c r="G400" s="40"/>
      <c r="H400" s="41"/>
      <c r="I400" s="41"/>
      <c r="J400" s="41"/>
      <c r="K400" s="41">
        <v>2834</v>
      </c>
      <c r="L400" s="41">
        <v>2834</v>
      </c>
      <c r="M400" s="42">
        <v>2834</v>
      </c>
    </row>
    <row r="401" spans="1:13" x14ac:dyDescent="0.2">
      <c r="A401" s="43"/>
      <c r="B401" s="43"/>
      <c r="C401" s="43"/>
      <c r="D401" s="43"/>
      <c r="E401" s="45" t="s">
        <v>34</v>
      </c>
      <c r="F401" s="39"/>
      <c r="G401" s="40"/>
      <c r="H401" s="41"/>
      <c r="I401" s="41"/>
      <c r="J401" s="41"/>
      <c r="K401" s="41">
        <v>1427</v>
      </c>
      <c r="L401" s="41">
        <v>1427</v>
      </c>
      <c r="M401" s="42">
        <v>1427</v>
      </c>
    </row>
    <row r="402" spans="1:13" x14ac:dyDescent="0.2">
      <c r="A402" s="43"/>
      <c r="B402" s="43"/>
      <c r="C402" s="43"/>
      <c r="D402" s="43"/>
      <c r="E402" s="45" t="s">
        <v>35</v>
      </c>
      <c r="F402" s="39"/>
      <c r="G402" s="40">
        <v>900000</v>
      </c>
      <c r="H402" s="41">
        <v>1000000</v>
      </c>
      <c r="I402" s="41">
        <v>4283</v>
      </c>
      <c r="J402" s="41">
        <v>52932</v>
      </c>
      <c r="K402" s="41">
        <v>251395</v>
      </c>
      <c r="L402" s="41">
        <v>308610</v>
      </c>
      <c r="M402" s="42">
        <v>308610</v>
      </c>
    </row>
    <row r="403" spans="1:13" ht="22.5" x14ac:dyDescent="0.2">
      <c r="A403" s="43"/>
      <c r="B403" s="43"/>
      <c r="C403" s="43"/>
      <c r="D403" s="43"/>
      <c r="E403" s="45" t="s">
        <v>649</v>
      </c>
      <c r="F403" s="39"/>
      <c r="G403" s="40"/>
      <c r="H403" s="41">
        <v>3273748</v>
      </c>
      <c r="I403" s="41"/>
      <c r="J403" s="41">
        <v>270</v>
      </c>
      <c r="K403" s="41">
        <v>15276</v>
      </c>
      <c r="L403" s="41">
        <v>15546</v>
      </c>
      <c r="M403" s="42">
        <v>15546</v>
      </c>
    </row>
    <row r="404" spans="1:13" ht="22.5" x14ac:dyDescent="0.2">
      <c r="A404" s="43"/>
      <c r="B404" s="43"/>
      <c r="C404" s="43"/>
      <c r="D404" s="43"/>
      <c r="E404" s="45" t="s">
        <v>621</v>
      </c>
      <c r="F404" s="39"/>
      <c r="G404" s="40">
        <v>200000</v>
      </c>
      <c r="H404" s="41">
        <v>1000000</v>
      </c>
      <c r="I404" s="41">
        <v>-102870</v>
      </c>
      <c r="J404" s="41">
        <v>23532</v>
      </c>
      <c r="K404" s="41"/>
      <c r="L404" s="41">
        <v>-79338</v>
      </c>
      <c r="M404" s="42">
        <v>-79338</v>
      </c>
    </row>
    <row r="405" spans="1:13" x14ac:dyDescent="0.2">
      <c r="A405" s="43"/>
      <c r="B405" s="43"/>
      <c r="C405" s="43"/>
      <c r="D405" s="63" t="s">
        <v>738</v>
      </c>
      <c r="E405" s="73"/>
      <c r="F405" s="72"/>
      <c r="G405" s="64">
        <v>7618203</v>
      </c>
      <c r="H405" s="65">
        <v>12735951</v>
      </c>
      <c r="I405" s="65">
        <v>350976</v>
      </c>
      <c r="J405" s="65">
        <v>396461</v>
      </c>
      <c r="K405" s="65">
        <v>689500</v>
      </c>
      <c r="L405" s="65">
        <v>1436937</v>
      </c>
      <c r="M405" s="66">
        <v>1436937</v>
      </c>
    </row>
    <row r="406" spans="1:13" x14ac:dyDescent="0.2">
      <c r="A406" s="43"/>
      <c r="B406" s="43"/>
      <c r="C406" s="43"/>
      <c r="D406" s="38" t="s">
        <v>54</v>
      </c>
      <c r="E406" s="45" t="s">
        <v>21</v>
      </c>
      <c r="F406" s="39"/>
      <c r="G406" s="40">
        <v>42988</v>
      </c>
      <c r="H406" s="41">
        <v>42988</v>
      </c>
      <c r="I406" s="41"/>
      <c r="J406" s="41"/>
      <c r="K406" s="41"/>
      <c r="L406" s="41">
        <v>0</v>
      </c>
      <c r="M406" s="42">
        <v>0</v>
      </c>
    </row>
    <row r="407" spans="1:13" x14ac:dyDescent="0.2">
      <c r="A407" s="43"/>
      <c r="B407" s="43"/>
      <c r="C407" s="43"/>
      <c r="D407" s="43"/>
      <c r="E407" s="45" t="s">
        <v>35</v>
      </c>
      <c r="F407" s="39"/>
      <c r="G407" s="40">
        <v>2790445</v>
      </c>
      <c r="H407" s="41">
        <v>2790445</v>
      </c>
      <c r="I407" s="41">
        <v>128412</v>
      </c>
      <c r="J407" s="41">
        <v>135015</v>
      </c>
      <c r="K407" s="41">
        <v>-6269</v>
      </c>
      <c r="L407" s="41">
        <v>257158</v>
      </c>
      <c r="M407" s="42">
        <v>257158</v>
      </c>
    </row>
    <row r="408" spans="1:13" x14ac:dyDescent="0.2">
      <c r="A408" s="43"/>
      <c r="B408" s="43"/>
      <c r="C408" s="43"/>
      <c r="D408" s="43"/>
      <c r="E408" s="45" t="s">
        <v>48</v>
      </c>
      <c r="F408" s="39"/>
      <c r="G408" s="40"/>
      <c r="H408" s="41">
        <v>132674</v>
      </c>
      <c r="I408" s="41"/>
      <c r="J408" s="41"/>
      <c r="K408" s="41"/>
      <c r="L408" s="41">
        <v>0</v>
      </c>
      <c r="M408" s="42">
        <v>0</v>
      </c>
    </row>
    <row r="409" spans="1:13" ht="22.5" x14ac:dyDescent="0.2">
      <c r="A409" s="43"/>
      <c r="B409" s="43"/>
      <c r="C409" s="43"/>
      <c r="D409" s="43"/>
      <c r="E409" s="45" t="s">
        <v>621</v>
      </c>
      <c r="F409" s="39"/>
      <c r="G409" s="40"/>
      <c r="H409" s="41">
        <v>77000</v>
      </c>
      <c r="I409" s="41"/>
      <c r="J409" s="41"/>
      <c r="K409" s="41"/>
      <c r="L409" s="41">
        <v>0</v>
      </c>
      <c r="M409" s="42">
        <v>0</v>
      </c>
    </row>
    <row r="410" spans="1:13" x14ac:dyDescent="0.2">
      <c r="A410" s="43"/>
      <c r="B410" s="43"/>
      <c r="C410" s="43"/>
      <c r="D410" s="63" t="s">
        <v>739</v>
      </c>
      <c r="E410" s="73"/>
      <c r="F410" s="72"/>
      <c r="G410" s="64">
        <v>2833433</v>
      </c>
      <c r="H410" s="65">
        <v>3043107</v>
      </c>
      <c r="I410" s="65">
        <v>128412</v>
      </c>
      <c r="J410" s="65">
        <v>135015</v>
      </c>
      <c r="K410" s="65">
        <v>-6269</v>
      </c>
      <c r="L410" s="65">
        <v>257158</v>
      </c>
      <c r="M410" s="66">
        <v>257158</v>
      </c>
    </row>
    <row r="411" spans="1:13" x14ac:dyDescent="0.2">
      <c r="A411" s="43"/>
      <c r="B411" s="43"/>
      <c r="C411" s="58" t="s">
        <v>749</v>
      </c>
      <c r="D411" s="59"/>
      <c r="E411" s="74"/>
      <c r="F411" s="59"/>
      <c r="G411" s="60">
        <v>10451636</v>
      </c>
      <c r="H411" s="61">
        <v>15779058</v>
      </c>
      <c r="I411" s="61">
        <v>479388</v>
      </c>
      <c r="J411" s="61">
        <v>531476</v>
      </c>
      <c r="K411" s="61">
        <v>683231</v>
      </c>
      <c r="L411" s="61">
        <v>1694095</v>
      </c>
      <c r="M411" s="62">
        <v>1694095</v>
      </c>
    </row>
    <row r="412" spans="1:13" ht="22.5" x14ac:dyDescent="0.2">
      <c r="A412" s="43"/>
      <c r="B412" s="43"/>
      <c r="C412" s="38" t="s">
        <v>703</v>
      </c>
      <c r="D412" s="38" t="s">
        <v>18</v>
      </c>
      <c r="E412" s="45" t="s">
        <v>699</v>
      </c>
      <c r="F412" s="39"/>
      <c r="G412" s="40"/>
      <c r="H412" s="41">
        <v>30000</v>
      </c>
      <c r="I412" s="41"/>
      <c r="J412" s="41"/>
      <c r="K412" s="41"/>
      <c r="L412" s="41">
        <v>0</v>
      </c>
      <c r="M412" s="42">
        <v>0</v>
      </c>
    </row>
    <row r="413" spans="1:13" x14ac:dyDescent="0.2">
      <c r="A413" s="43"/>
      <c r="B413" s="43"/>
      <c r="C413" s="43"/>
      <c r="D413" s="43"/>
      <c r="E413" s="45" t="s">
        <v>21</v>
      </c>
      <c r="F413" s="39"/>
      <c r="G413" s="40">
        <v>533158</v>
      </c>
      <c r="H413" s="41">
        <v>5140254</v>
      </c>
      <c r="I413" s="41">
        <v>25706</v>
      </c>
      <c r="J413" s="41">
        <v>48059</v>
      </c>
      <c r="K413" s="41">
        <v>87486</v>
      </c>
      <c r="L413" s="41">
        <v>161251</v>
      </c>
      <c r="M413" s="42">
        <v>161251</v>
      </c>
    </row>
    <row r="414" spans="1:13" ht="22.5" x14ac:dyDescent="0.2">
      <c r="A414" s="43"/>
      <c r="B414" s="43"/>
      <c r="C414" s="43"/>
      <c r="D414" s="43"/>
      <c r="E414" s="45" t="s">
        <v>696</v>
      </c>
      <c r="F414" s="39"/>
      <c r="G414" s="40"/>
      <c r="H414" s="41">
        <v>420200</v>
      </c>
      <c r="I414" s="41"/>
      <c r="J414" s="41"/>
      <c r="K414" s="41"/>
      <c r="L414" s="41">
        <v>0</v>
      </c>
      <c r="M414" s="42">
        <v>0</v>
      </c>
    </row>
    <row r="415" spans="1:13" ht="22.5" x14ac:dyDescent="0.2">
      <c r="A415" s="43"/>
      <c r="B415" s="43"/>
      <c r="C415" s="43"/>
      <c r="D415" s="43"/>
      <c r="E415" s="45" t="s">
        <v>621</v>
      </c>
      <c r="F415" s="39"/>
      <c r="G415" s="40"/>
      <c r="H415" s="41">
        <v>102903</v>
      </c>
      <c r="I415" s="41"/>
      <c r="J415" s="41"/>
      <c r="K415" s="41"/>
      <c r="L415" s="41">
        <v>0</v>
      </c>
      <c r="M415" s="42">
        <v>0</v>
      </c>
    </row>
    <row r="416" spans="1:13" x14ac:dyDescent="0.2">
      <c r="A416" s="43"/>
      <c r="B416" s="43"/>
      <c r="C416" s="43"/>
      <c r="D416" s="63" t="s">
        <v>738</v>
      </c>
      <c r="E416" s="73"/>
      <c r="F416" s="72"/>
      <c r="G416" s="64">
        <v>533158</v>
      </c>
      <c r="H416" s="65">
        <v>5693357</v>
      </c>
      <c r="I416" s="65">
        <v>25706</v>
      </c>
      <c r="J416" s="65">
        <v>48059</v>
      </c>
      <c r="K416" s="65">
        <v>87486</v>
      </c>
      <c r="L416" s="65">
        <v>161251</v>
      </c>
      <c r="M416" s="66">
        <v>161251</v>
      </c>
    </row>
    <row r="417" spans="1:13" x14ac:dyDescent="0.2">
      <c r="A417" s="43"/>
      <c r="B417" s="43"/>
      <c r="C417" s="43"/>
      <c r="D417" s="38" t="s">
        <v>54</v>
      </c>
      <c r="E417" s="45" t="s">
        <v>35</v>
      </c>
      <c r="F417" s="39"/>
      <c r="G417" s="40"/>
      <c r="H417" s="41"/>
      <c r="I417" s="41">
        <v>328</v>
      </c>
      <c r="J417" s="41">
        <v>75385</v>
      </c>
      <c r="K417" s="41">
        <v>-36446</v>
      </c>
      <c r="L417" s="41">
        <v>39267</v>
      </c>
      <c r="M417" s="42">
        <v>39267</v>
      </c>
    </row>
    <row r="418" spans="1:13" ht="22.5" x14ac:dyDescent="0.2">
      <c r="A418" s="43"/>
      <c r="B418" s="43"/>
      <c r="C418" s="43"/>
      <c r="D418" s="43"/>
      <c r="E418" s="45" t="s">
        <v>696</v>
      </c>
      <c r="F418" s="39"/>
      <c r="G418" s="40"/>
      <c r="H418" s="41"/>
      <c r="I418" s="41"/>
      <c r="J418" s="41">
        <v>12000</v>
      </c>
      <c r="K418" s="41">
        <v>73382</v>
      </c>
      <c r="L418" s="41">
        <v>85382</v>
      </c>
      <c r="M418" s="42">
        <v>85382</v>
      </c>
    </row>
    <row r="419" spans="1:13" x14ac:dyDescent="0.2">
      <c r="A419" s="43"/>
      <c r="B419" s="43"/>
      <c r="C419" s="43"/>
      <c r="D419" s="63" t="s">
        <v>739</v>
      </c>
      <c r="E419" s="73"/>
      <c r="F419" s="72"/>
      <c r="G419" s="64"/>
      <c r="H419" s="65"/>
      <c r="I419" s="65">
        <v>328</v>
      </c>
      <c r="J419" s="65">
        <v>87385</v>
      </c>
      <c r="K419" s="65">
        <v>36936</v>
      </c>
      <c r="L419" s="65">
        <v>124649</v>
      </c>
      <c r="M419" s="66">
        <v>124649</v>
      </c>
    </row>
    <row r="420" spans="1:13" x14ac:dyDescent="0.2">
      <c r="A420" s="43"/>
      <c r="B420" s="43"/>
      <c r="C420" s="58" t="s">
        <v>750</v>
      </c>
      <c r="D420" s="59"/>
      <c r="E420" s="74"/>
      <c r="F420" s="59"/>
      <c r="G420" s="60">
        <v>533158</v>
      </c>
      <c r="H420" s="61">
        <v>5693357</v>
      </c>
      <c r="I420" s="61">
        <v>26034</v>
      </c>
      <c r="J420" s="61">
        <v>135444</v>
      </c>
      <c r="K420" s="61">
        <v>124422</v>
      </c>
      <c r="L420" s="61">
        <v>285900</v>
      </c>
      <c r="M420" s="62">
        <v>285900</v>
      </c>
    </row>
    <row r="421" spans="1:13" x14ac:dyDescent="0.2">
      <c r="A421" s="43"/>
      <c r="B421" s="43"/>
      <c r="C421" s="38" t="s">
        <v>693</v>
      </c>
      <c r="D421" s="38" t="s">
        <v>18</v>
      </c>
      <c r="E421" s="45" t="s">
        <v>21</v>
      </c>
      <c r="F421" s="39"/>
      <c r="G421" s="40">
        <v>657480</v>
      </c>
      <c r="H421" s="41">
        <v>778050</v>
      </c>
      <c r="I421" s="41">
        <v>4411</v>
      </c>
      <c r="J421" s="41"/>
      <c r="K421" s="41">
        <v>16523</v>
      </c>
      <c r="L421" s="41">
        <v>20934</v>
      </c>
      <c r="M421" s="42">
        <v>20934</v>
      </c>
    </row>
    <row r="422" spans="1:13" x14ac:dyDescent="0.2">
      <c r="A422" s="43"/>
      <c r="B422" s="43"/>
      <c r="C422" s="43"/>
      <c r="D422" s="43"/>
      <c r="E422" s="45" t="s">
        <v>29</v>
      </c>
      <c r="F422" s="39"/>
      <c r="G422" s="40">
        <v>11156234</v>
      </c>
      <c r="H422" s="41">
        <v>11156234</v>
      </c>
      <c r="I422" s="41">
        <v>1017740</v>
      </c>
      <c r="J422" s="41">
        <v>1047594</v>
      </c>
      <c r="K422" s="41">
        <v>1120462</v>
      </c>
      <c r="L422" s="41">
        <v>3185796</v>
      </c>
      <c r="M422" s="42">
        <v>3185796</v>
      </c>
    </row>
    <row r="423" spans="1:13" x14ac:dyDescent="0.2">
      <c r="A423" s="43"/>
      <c r="B423" s="43"/>
      <c r="C423" s="43"/>
      <c r="D423" s="43"/>
      <c r="E423" s="45" t="s">
        <v>30</v>
      </c>
      <c r="F423" s="39"/>
      <c r="G423" s="40">
        <v>188000</v>
      </c>
      <c r="H423" s="41">
        <v>187160</v>
      </c>
      <c r="I423" s="41"/>
      <c r="J423" s="41"/>
      <c r="K423" s="41">
        <v>3199</v>
      </c>
      <c r="L423" s="41">
        <v>3199</v>
      </c>
      <c r="M423" s="42">
        <v>3199</v>
      </c>
    </row>
    <row r="424" spans="1:13" x14ac:dyDescent="0.2">
      <c r="A424" s="43"/>
      <c r="B424" s="43"/>
      <c r="C424" s="43"/>
      <c r="D424" s="43"/>
      <c r="E424" s="45" t="s">
        <v>33</v>
      </c>
      <c r="F424" s="39"/>
      <c r="G424" s="40">
        <v>750</v>
      </c>
      <c r="H424" s="41">
        <v>750</v>
      </c>
      <c r="I424" s="41"/>
      <c r="J424" s="41"/>
      <c r="K424" s="41"/>
      <c r="L424" s="41">
        <v>0</v>
      </c>
      <c r="M424" s="42">
        <v>0</v>
      </c>
    </row>
    <row r="425" spans="1:13" x14ac:dyDescent="0.2">
      <c r="A425" s="43"/>
      <c r="B425" s="43"/>
      <c r="C425" s="43"/>
      <c r="D425" s="43"/>
      <c r="E425" s="45" t="s">
        <v>35</v>
      </c>
      <c r="F425" s="39"/>
      <c r="G425" s="40">
        <v>6542148</v>
      </c>
      <c r="H425" s="41">
        <v>6542148</v>
      </c>
      <c r="I425" s="41">
        <v>344070</v>
      </c>
      <c r="J425" s="41">
        <v>539844</v>
      </c>
      <c r="K425" s="41">
        <v>531018</v>
      </c>
      <c r="L425" s="41">
        <v>1414932</v>
      </c>
      <c r="M425" s="42">
        <v>1414932</v>
      </c>
    </row>
    <row r="426" spans="1:13" ht="22.5" x14ac:dyDescent="0.2">
      <c r="A426" s="43"/>
      <c r="B426" s="43"/>
      <c r="C426" s="43"/>
      <c r="D426" s="43"/>
      <c r="E426" s="45" t="s">
        <v>621</v>
      </c>
      <c r="F426" s="39"/>
      <c r="G426" s="40">
        <v>19300</v>
      </c>
      <c r="H426" s="41">
        <v>127093</v>
      </c>
      <c r="I426" s="41"/>
      <c r="J426" s="41"/>
      <c r="K426" s="41"/>
      <c r="L426" s="41">
        <v>0</v>
      </c>
      <c r="M426" s="42">
        <v>0</v>
      </c>
    </row>
    <row r="427" spans="1:13" x14ac:dyDescent="0.2">
      <c r="A427" s="43"/>
      <c r="B427" s="43"/>
      <c r="C427" s="43"/>
      <c r="D427" s="63" t="s">
        <v>738</v>
      </c>
      <c r="E427" s="73"/>
      <c r="F427" s="72"/>
      <c r="G427" s="64">
        <v>18563912</v>
      </c>
      <c r="H427" s="65">
        <v>18791435</v>
      </c>
      <c r="I427" s="65">
        <v>1366221</v>
      </c>
      <c r="J427" s="65">
        <v>1587438</v>
      </c>
      <c r="K427" s="65">
        <v>1671202</v>
      </c>
      <c r="L427" s="65">
        <v>4624861</v>
      </c>
      <c r="M427" s="66">
        <v>4624861</v>
      </c>
    </row>
    <row r="428" spans="1:13" x14ac:dyDescent="0.2">
      <c r="A428" s="43"/>
      <c r="B428" s="43"/>
      <c r="C428" s="43"/>
      <c r="D428" s="38" t="s">
        <v>54</v>
      </c>
      <c r="E428" s="45" t="s">
        <v>21</v>
      </c>
      <c r="F428" s="39"/>
      <c r="G428" s="40">
        <v>110000</v>
      </c>
      <c r="H428" s="41">
        <v>20598684</v>
      </c>
      <c r="I428" s="41">
        <v>26400</v>
      </c>
      <c r="J428" s="41">
        <v>1725</v>
      </c>
      <c r="K428" s="41">
        <v>26017</v>
      </c>
      <c r="L428" s="41">
        <v>54142</v>
      </c>
      <c r="M428" s="42">
        <v>54142</v>
      </c>
    </row>
    <row r="429" spans="1:13" x14ac:dyDescent="0.2">
      <c r="A429" s="43"/>
      <c r="B429" s="43"/>
      <c r="C429" s="43"/>
      <c r="D429" s="43"/>
      <c r="E429" s="45" t="s">
        <v>26</v>
      </c>
      <c r="F429" s="39"/>
      <c r="G429" s="40">
        <v>1928666</v>
      </c>
      <c r="H429" s="41">
        <v>1928666</v>
      </c>
      <c r="I429" s="41">
        <v>14985</v>
      </c>
      <c r="J429" s="41">
        <v>54553</v>
      </c>
      <c r="K429" s="41">
        <v>80360</v>
      </c>
      <c r="L429" s="41">
        <v>149898</v>
      </c>
      <c r="M429" s="42">
        <v>149898</v>
      </c>
    </row>
    <row r="430" spans="1:13" x14ac:dyDescent="0.2">
      <c r="A430" s="43"/>
      <c r="B430" s="43"/>
      <c r="C430" s="43"/>
      <c r="D430" s="43"/>
      <c r="E430" s="45" t="s">
        <v>29</v>
      </c>
      <c r="F430" s="39"/>
      <c r="G430" s="40">
        <v>982000</v>
      </c>
      <c r="H430" s="41">
        <v>982000</v>
      </c>
      <c r="I430" s="41">
        <v>14083</v>
      </c>
      <c r="J430" s="41">
        <v>24051</v>
      </c>
      <c r="K430" s="41">
        <v>184022</v>
      </c>
      <c r="L430" s="41">
        <v>222156</v>
      </c>
      <c r="M430" s="42">
        <v>222156</v>
      </c>
    </row>
    <row r="431" spans="1:13" x14ac:dyDescent="0.2">
      <c r="A431" s="43"/>
      <c r="B431" s="43"/>
      <c r="C431" s="43"/>
      <c r="D431" s="43"/>
      <c r="E431" s="45" t="s">
        <v>242</v>
      </c>
      <c r="F431" s="39"/>
      <c r="G431" s="40">
        <v>410152</v>
      </c>
      <c r="H431" s="41">
        <v>410152</v>
      </c>
      <c r="I431" s="41">
        <v>3363</v>
      </c>
      <c r="J431" s="41">
        <v>4653</v>
      </c>
      <c r="K431" s="41">
        <v>3617</v>
      </c>
      <c r="L431" s="41">
        <v>11633</v>
      </c>
      <c r="M431" s="42">
        <v>11633</v>
      </c>
    </row>
    <row r="432" spans="1:13" x14ac:dyDescent="0.2">
      <c r="A432" s="43"/>
      <c r="B432" s="43"/>
      <c r="C432" s="43"/>
      <c r="D432" s="43"/>
      <c r="E432" s="45" t="s">
        <v>30</v>
      </c>
      <c r="F432" s="39"/>
      <c r="G432" s="40">
        <v>68452</v>
      </c>
      <c r="H432" s="41">
        <v>68452</v>
      </c>
      <c r="I432" s="41">
        <v>2120</v>
      </c>
      <c r="J432" s="41">
        <v>472</v>
      </c>
      <c r="K432" s="41">
        <v>436</v>
      </c>
      <c r="L432" s="41">
        <v>3028</v>
      </c>
      <c r="M432" s="42">
        <v>3028</v>
      </c>
    </row>
    <row r="433" spans="1:13" x14ac:dyDescent="0.2">
      <c r="A433" s="43"/>
      <c r="B433" s="43"/>
      <c r="C433" s="43"/>
      <c r="D433" s="43"/>
      <c r="E433" s="45" t="s">
        <v>32</v>
      </c>
      <c r="F433" s="39"/>
      <c r="G433" s="40"/>
      <c r="H433" s="41">
        <v>300000</v>
      </c>
      <c r="I433" s="41"/>
      <c r="J433" s="41">
        <v>70554</v>
      </c>
      <c r="K433" s="41"/>
      <c r="L433" s="41">
        <v>70554</v>
      </c>
      <c r="M433" s="42">
        <v>70554</v>
      </c>
    </row>
    <row r="434" spans="1:13" x14ac:dyDescent="0.2">
      <c r="A434" s="43"/>
      <c r="B434" s="43"/>
      <c r="C434" s="43"/>
      <c r="D434" s="43"/>
      <c r="E434" s="45" t="s">
        <v>33</v>
      </c>
      <c r="F434" s="39"/>
      <c r="G434" s="40">
        <v>247140</v>
      </c>
      <c r="H434" s="41">
        <v>447140</v>
      </c>
      <c r="I434" s="41"/>
      <c r="J434" s="41"/>
      <c r="K434" s="41">
        <v>3565</v>
      </c>
      <c r="L434" s="41">
        <v>3565</v>
      </c>
      <c r="M434" s="42">
        <v>3565</v>
      </c>
    </row>
    <row r="435" spans="1:13" x14ac:dyDescent="0.2">
      <c r="A435" s="43"/>
      <c r="B435" s="43"/>
      <c r="C435" s="43"/>
      <c r="D435" s="43"/>
      <c r="E435" s="45" t="s">
        <v>34</v>
      </c>
      <c r="F435" s="39"/>
      <c r="G435" s="40">
        <v>533528</v>
      </c>
      <c r="H435" s="41">
        <v>533528</v>
      </c>
      <c r="I435" s="41">
        <v>3302</v>
      </c>
      <c r="J435" s="41">
        <v>10934</v>
      </c>
      <c r="K435" s="41">
        <v>5247</v>
      </c>
      <c r="L435" s="41">
        <v>19483</v>
      </c>
      <c r="M435" s="42">
        <v>19483</v>
      </c>
    </row>
    <row r="436" spans="1:13" x14ac:dyDescent="0.2">
      <c r="A436" s="43"/>
      <c r="B436" s="43"/>
      <c r="C436" s="43"/>
      <c r="D436" s="43"/>
      <c r="E436" s="45" t="s">
        <v>35</v>
      </c>
      <c r="F436" s="39"/>
      <c r="G436" s="40">
        <v>5839296</v>
      </c>
      <c r="H436" s="41">
        <v>6343296</v>
      </c>
      <c r="I436" s="41">
        <v>40054</v>
      </c>
      <c r="J436" s="41">
        <v>107012</v>
      </c>
      <c r="K436" s="41">
        <v>27814</v>
      </c>
      <c r="L436" s="41">
        <v>174880</v>
      </c>
      <c r="M436" s="42">
        <v>174880</v>
      </c>
    </row>
    <row r="437" spans="1:13" x14ac:dyDescent="0.2">
      <c r="A437" s="43"/>
      <c r="B437" s="43"/>
      <c r="C437" s="43"/>
      <c r="D437" s="43"/>
      <c r="E437" s="45" t="s">
        <v>48</v>
      </c>
      <c r="F437" s="39"/>
      <c r="G437" s="40"/>
      <c r="H437" s="41">
        <v>156100</v>
      </c>
      <c r="I437" s="41">
        <v>3563</v>
      </c>
      <c r="J437" s="41">
        <v>67103</v>
      </c>
      <c r="K437" s="41">
        <v>45257</v>
      </c>
      <c r="L437" s="41">
        <v>115923</v>
      </c>
      <c r="M437" s="42">
        <v>115923</v>
      </c>
    </row>
    <row r="438" spans="1:13" x14ac:dyDescent="0.2">
      <c r="A438" s="43"/>
      <c r="B438" s="43"/>
      <c r="C438" s="43"/>
      <c r="D438" s="63" t="s">
        <v>739</v>
      </c>
      <c r="E438" s="73"/>
      <c r="F438" s="72"/>
      <c r="G438" s="64">
        <v>10119234</v>
      </c>
      <c r="H438" s="65">
        <v>31768018</v>
      </c>
      <c r="I438" s="65">
        <v>107870</v>
      </c>
      <c r="J438" s="65">
        <v>341057</v>
      </c>
      <c r="K438" s="65">
        <v>376335</v>
      </c>
      <c r="L438" s="65">
        <v>825262</v>
      </c>
      <c r="M438" s="66">
        <v>825262</v>
      </c>
    </row>
    <row r="439" spans="1:13" x14ac:dyDescent="0.2">
      <c r="A439" s="43"/>
      <c r="B439" s="43"/>
      <c r="C439" s="58" t="s">
        <v>751</v>
      </c>
      <c r="D439" s="59"/>
      <c r="E439" s="74"/>
      <c r="F439" s="59"/>
      <c r="G439" s="60">
        <v>28683146</v>
      </c>
      <c r="H439" s="61">
        <v>50559453</v>
      </c>
      <c r="I439" s="61">
        <v>1474091</v>
      </c>
      <c r="J439" s="61">
        <v>1928495</v>
      </c>
      <c r="K439" s="61">
        <v>2047537</v>
      </c>
      <c r="L439" s="61">
        <v>5450123</v>
      </c>
      <c r="M439" s="62">
        <v>5450123</v>
      </c>
    </row>
    <row r="440" spans="1:13" x14ac:dyDescent="0.2">
      <c r="A440" s="43"/>
      <c r="B440" s="43"/>
      <c r="C440" s="38" t="s">
        <v>722</v>
      </c>
      <c r="D440" s="38" t="s">
        <v>18</v>
      </c>
      <c r="E440" s="45" t="s">
        <v>290</v>
      </c>
      <c r="F440" s="39"/>
      <c r="G440" s="40"/>
      <c r="H440" s="41"/>
      <c r="I440" s="41">
        <v>84294</v>
      </c>
      <c r="J440" s="41">
        <v>66117</v>
      </c>
      <c r="K440" s="41">
        <v>-145412</v>
      </c>
      <c r="L440" s="41">
        <v>4999</v>
      </c>
      <c r="M440" s="42">
        <v>4999</v>
      </c>
    </row>
    <row r="441" spans="1:13" x14ac:dyDescent="0.2">
      <c r="A441" s="43"/>
      <c r="B441" s="43"/>
      <c r="C441" s="43"/>
      <c r="D441" s="43"/>
      <c r="E441" s="45" t="s">
        <v>21</v>
      </c>
      <c r="F441" s="39"/>
      <c r="G441" s="40"/>
      <c r="H441" s="41">
        <v>17944976</v>
      </c>
      <c r="I441" s="41">
        <v>94212</v>
      </c>
      <c r="J441" s="41">
        <v>2954912</v>
      </c>
      <c r="K441" s="41">
        <v>-1329384</v>
      </c>
      <c r="L441" s="41">
        <v>1719740</v>
      </c>
      <c r="M441" s="42">
        <v>1719740</v>
      </c>
    </row>
    <row r="442" spans="1:13" x14ac:dyDescent="0.2">
      <c r="A442" s="43"/>
      <c r="B442" s="43"/>
      <c r="C442" s="43"/>
      <c r="D442" s="43"/>
      <c r="E442" s="45" t="s">
        <v>214</v>
      </c>
      <c r="F442" s="39"/>
      <c r="G442" s="40">
        <v>13294141</v>
      </c>
      <c r="H442" s="41">
        <v>13248968</v>
      </c>
      <c r="I442" s="41">
        <v>129511</v>
      </c>
      <c r="J442" s="41">
        <v>2028255</v>
      </c>
      <c r="K442" s="41">
        <v>3079441</v>
      </c>
      <c r="L442" s="41">
        <v>5237207</v>
      </c>
      <c r="M442" s="42">
        <v>5237207</v>
      </c>
    </row>
    <row r="443" spans="1:13" x14ac:dyDescent="0.2">
      <c r="A443" s="43"/>
      <c r="B443" s="43"/>
      <c r="C443" s="43"/>
      <c r="D443" s="43"/>
      <c r="E443" s="45" t="s">
        <v>142</v>
      </c>
      <c r="F443" s="39"/>
      <c r="G443" s="40"/>
      <c r="H443" s="41"/>
      <c r="I443" s="41"/>
      <c r="J443" s="41"/>
      <c r="K443" s="41">
        <v>62372</v>
      </c>
      <c r="L443" s="41">
        <v>62372</v>
      </c>
      <c r="M443" s="42">
        <v>62372</v>
      </c>
    </row>
    <row r="444" spans="1:13" x14ac:dyDescent="0.2">
      <c r="A444" s="43"/>
      <c r="B444" s="43"/>
      <c r="C444" s="43"/>
      <c r="D444" s="43"/>
      <c r="E444" s="45" t="s">
        <v>29</v>
      </c>
      <c r="F444" s="39"/>
      <c r="G444" s="40">
        <v>6095</v>
      </c>
      <c r="H444" s="41">
        <v>7034</v>
      </c>
      <c r="I444" s="41">
        <v>147</v>
      </c>
      <c r="J444" s="41">
        <v>68956</v>
      </c>
      <c r="K444" s="41">
        <v>45050</v>
      </c>
      <c r="L444" s="41">
        <v>114153</v>
      </c>
      <c r="M444" s="42">
        <v>114153</v>
      </c>
    </row>
    <row r="445" spans="1:13" x14ac:dyDescent="0.2">
      <c r="A445" s="43"/>
      <c r="B445" s="43"/>
      <c r="C445" s="43"/>
      <c r="D445" s="43"/>
      <c r="E445" s="45" t="s">
        <v>349</v>
      </c>
      <c r="F445" s="39"/>
      <c r="G445" s="40">
        <v>119</v>
      </c>
      <c r="H445" s="41">
        <v>119</v>
      </c>
      <c r="I445" s="41">
        <v>5742</v>
      </c>
      <c r="J445" s="41">
        <v>8174</v>
      </c>
      <c r="K445" s="41">
        <v>-13916</v>
      </c>
      <c r="L445" s="41">
        <v>0</v>
      </c>
      <c r="M445" s="42">
        <v>0</v>
      </c>
    </row>
    <row r="446" spans="1:13" x14ac:dyDescent="0.2">
      <c r="A446" s="43"/>
      <c r="B446" s="43"/>
      <c r="C446" s="43"/>
      <c r="D446" s="43"/>
      <c r="E446" s="45" t="s">
        <v>30</v>
      </c>
      <c r="F446" s="39"/>
      <c r="G446" s="40"/>
      <c r="H446" s="41"/>
      <c r="I446" s="41">
        <v>268274</v>
      </c>
      <c r="J446" s="41">
        <v>359186</v>
      </c>
      <c r="K446" s="41">
        <v>326897</v>
      </c>
      <c r="L446" s="41">
        <v>954357</v>
      </c>
      <c r="M446" s="42">
        <v>954357</v>
      </c>
    </row>
    <row r="447" spans="1:13" x14ac:dyDescent="0.2">
      <c r="A447" s="43"/>
      <c r="B447" s="43"/>
      <c r="C447" s="43"/>
      <c r="D447" s="43"/>
      <c r="E447" s="45" t="s">
        <v>33</v>
      </c>
      <c r="F447" s="39"/>
      <c r="G447" s="40"/>
      <c r="H447" s="41"/>
      <c r="I447" s="41">
        <v>597306</v>
      </c>
      <c r="J447" s="41">
        <v>500562</v>
      </c>
      <c r="K447" s="41">
        <v>-1091529</v>
      </c>
      <c r="L447" s="41">
        <v>6339</v>
      </c>
      <c r="M447" s="42">
        <v>6339</v>
      </c>
    </row>
    <row r="448" spans="1:13" x14ac:dyDescent="0.2">
      <c r="A448" s="43"/>
      <c r="B448" s="43"/>
      <c r="C448" s="43"/>
      <c r="D448" s="43"/>
      <c r="E448" s="45" t="s">
        <v>34</v>
      </c>
      <c r="F448" s="39"/>
      <c r="G448" s="40"/>
      <c r="H448" s="41"/>
      <c r="I448" s="41">
        <v>4973254</v>
      </c>
      <c r="J448" s="41">
        <v>5541277</v>
      </c>
      <c r="K448" s="41">
        <v>-10477897</v>
      </c>
      <c r="L448" s="41">
        <v>36634</v>
      </c>
      <c r="M448" s="42">
        <v>36634</v>
      </c>
    </row>
    <row r="449" spans="1:13" x14ac:dyDescent="0.2">
      <c r="A449" s="43"/>
      <c r="B449" s="43"/>
      <c r="C449" s="43"/>
      <c r="D449" s="43"/>
      <c r="E449" s="45" t="s">
        <v>35</v>
      </c>
      <c r="F449" s="39"/>
      <c r="G449" s="40">
        <v>41716858</v>
      </c>
      <c r="H449" s="41">
        <v>108119408</v>
      </c>
      <c r="I449" s="41">
        <v>6940322</v>
      </c>
      <c r="J449" s="41">
        <v>18007241</v>
      </c>
      <c r="K449" s="41">
        <v>26678070</v>
      </c>
      <c r="L449" s="41">
        <v>51625633</v>
      </c>
      <c r="M449" s="42">
        <v>51625633</v>
      </c>
    </row>
    <row r="450" spans="1:13" x14ac:dyDescent="0.2">
      <c r="A450" s="43"/>
      <c r="B450" s="43"/>
      <c r="C450" s="43"/>
      <c r="D450" s="43"/>
      <c r="E450" s="45" t="s">
        <v>283</v>
      </c>
      <c r="F450" s="39"/>
      <c r="G450" s="40"/>
      <c r="H450" s="41">
        <v>200000000</v>
      </c>
      <c r="I450" s="41">
        <v>-1563583</v>
      </c>
      <c r="J450" s="41"/>
      <c r="K450" s="41">
        <v>32909664</v>
      </c>
      <c r="L450" s="41">
        <v>31346081</v>
      </c>
      <c r="M450" s="42">
        <v>31346081</v>
      </c>
    </row>
    <row r="451" spans="1:13" x14ac:dyDescent="0.2">
      <c r="A451" s="43"/>
      <c r="B451" s="43"/>
      <c r="C451" s="43"/>
      <c r="D451" s="63" t="s">
        <v>738</v>
      </c>
      <c r="E451" s="73"/>
      <c r="F451" s="72"/>
      <c r="G451" s="64">
        <v>55017213</v>
      </c>
      <c r="H451" s="65">
        <v>339320505</v>
      </c>
      <c r="I451" s="65">
        <v>11529479</v>
      </c>
      <c r="J451" s="65">
        <v>29534680</v>
      </c>
      <c r="K451" s="65">
        <v>50043356</v>
      </c>
      <c r="L451" s="65">
        <v>91107515</v>
      </c>
      <c r="M451" s="66">
        <v>91107515</v>
      </c>
    </row>
    <row r="452" spans="1:13" x14ac:dyDescent="0.2">
      <c r="A452" s="43"/>
      <c r="B452" s="43"/>
      <c r="C452" s="58" t="s">
        <v>740</v>
      </c>
      <c r="D452" s="59"/>
      <c r="E452" s="74"/>
      <c r="F452" s="59"/>
      <c r="G452" s="60">
        <v>55017213</v>
      </c>
      <c r="H452" s="61">
        <v>339320505</v>
      </c>
      <c r="I452" s="61">
        <v>11529479</v>
      </c>
      <c r="J452" s="61">
        <v>29534680</v>
      </c>
      <c r="K452" s="61">
        <v>50043356</v>
      </c>
      <c r="L452" s="61">
        <v>91107515</v>
      </c>
      <c r="M452" s="62">
        <v>91107515</v>
      </c>
    </row>
    <row r="453" spans="1:13" x14ac:dyDescent="0.2">
      <c r="A453" s="43"/>
      <c r="B453" s="43"/>
      <c r="C453" s="38" t="s">
        <v>676</v>
      </c>
      <c r="D453" s="38" t="s">
        <v>18</v>
      </c>
      <c r="E453" s="45" t="s">
        <v>21</v>
      </c>
      <c r="F453" s="39"/>
      <c r="G453" s="40">
        <v>550000</v>
      </c>
      <c r="H453" s="41">
        <v>16605150</v>
      </c>
      <c r="I453" s="41">
        <v>675</v>
      </c>
      <c r="J453" s="41">
        <v>43754</v>
      </c>
      <c r="K453" s="41">
        <v>1620248</v>
      </c>
      <c r="L453" s="41">
        <v>1664677</v>
      </c>
      <c r="M453" s="42">
        <v>1664677</v>
      </c>
    </row>
    <row r="454" spans="1:13" x14ac:dyDescent="0.2">
      <c r="A454" s="43"/>
      <c r="B454" s="43"/>
      <c r="C454" s="43"/>
      <c r="D454" s="43"/>
      <c r="E454" s="45" t="s">
        <v>35</v>
      </c>
      <c r="F454" s="39"/>
      <c r="G454" s="40">
        <v>8260400</v>
      </c>
      <c r="H454" s="41">
        <v>2612400</v>
      </c>
      <c r="I454" s="41">
        <v>38991</v>
      </c>
      <c r="J454" s="41">
        <v>823090</v>
      </c>
      <c r="K454" s="41">
        <v>-789451</v>
      </c>
      <c r="L454" s="41">
        <v>72630</v>
      </c>
      <c r="M454" s="42">
        <v>72630</v>
      </c>
    </row>
    <row r="455" spans="1:13" x14ac:dyDescent="0.2">
      <c r="A455" s="43"/>
      <c r="B455" s="43"/>
      <c r="C455" s="43"/>
      <c r="D455" s="43"/>
      <c r="E455" s="45" t="s">
        <v>48</v>
      </c>
      <c r="F455" s="39"/>
      <c r="G455" s="40"/>
      <c r="H455" s="41">
        <v>2127240</v>
      </c>
      <c r="I455" s="41"/>
      <c r="J455" s="41"/>
      <c r="K455" s="41"/>
      <c r="L455" s="41">
        <v>0</v>
      </c>
      <c r="M455" s="42">
        <v>0</v>
      </c>
    </row>
    <row r="456" spans="1:13" x14ac:dyDescent="0.2">
      <c r="A456" s="43"/>
      <c r="B456" s="43"/>
      <c r="C456" s="43"/>
      <c r="D456" s="63" t="s">
        <v>738</v>
      </c>
      <c r="E456" s="73"/>
      <c r="F456" s="72"/>
      <c r="G456" s="64">
        <v>8810400</v>
      </c>
      <c r="H456" s="65">
        <v>21344790</v>
      </c>
      <c r="I456" s="65">
        <v>39666</v>
      </c>
      <c r="J456" s="65">
        <v>866844</v>
      </c>
      <c r="K456" s="65">
        <v>830797</v>
      </c>
      <c r="L456" s="65">
        <v>1737307</v>
      </c>
      <c r="M456" s="66">
        <v>1737307</v>
      </c>
    </row>
    <row r="457" spans="1:13" x14ac:dyDescent="0.2">
      <c r="A457" s="43"/>
      <c r="B457" s="43"/>
      <c r="C457" s="43"/>
      <c r="D457" s="38" t="s">
        <v>54</v>
      </c>
      <c r="E457" s="45" t="s">
        <v>48</v>
      </c>
      <c r="F457" s="39"/>
      <c r="G457" s="40"/>
      <c r="H457" s="41"/>
      <c r="I457" s="41"/>
      <c r="J457" s="41"/>
      <c r="K457" s="41">
        <v>60576</v>
      </c>
      <c r="L457" s="41">
        <v>60576</v>
      </c>
      <c r="M457" s="42">
        <v>60576</v>
      </c>
    </row>
    <row r="458" spans="1:13" ht="22.5" x14ac:dyDescent="0.2">
      <c r="A458" s="43"/>
      <c r="B458" s="43"/>
      <c r="C458" s="43"/>
      <c r="D458" s="43"/>
      <c r="E458" s="45" t="s">
        <v>621</v>
      </c>
      <c r="F458" s="39"/>
      <c r="G458" s="40"/>
      <c r="H458" s="41"/>
      <c r="I458" s="41"/>
      <c r="J458" s="41"/>
      <c r="K458" s="41">
        <v>29325</v>
      </c>
      <c r="L458" s="41">
        <v>29325</v>
      </c>
      <c r="M458" s="42">
        <v>29325</v>
      </c>
    </row>
    <row r="459" spans="1:13" x14ac:dyDescent="0.2">
      <c r="A459" s="43"/>
      <c r="B459" s="43"/>
      <c r="C459" s="43"/>
      <c r="D459" s="63" t="s">
        <v>739</v>
      </c>
      <c r="E459" s="73"/>
      <c r="F459" s="72"/>
      <c r="G459" s="64"/>
      <c r="H459" s="65"/>
      <c r="I459" s="65"/>
      <c r="J459" s="65"/>
      <c r="K459" s="65">
        <v>89901</v>
      </c>
      <c r="L459" s="65">
        <v>89901</v>
      </c>
      <c r="M459" s="66">
        <v>89901</v>
      </c>
    </row>
    <row r="460" spans="1:13" x14ac:dyDescent="0.2">
      <c r="A460" s="43"/>
      <c r="B460" s="43"/>
      <c r="C460" s="58" t="s">
        <v>752</v>
      </c>
      <c r="D460" s="59"/>
      <c r="E460" s="74"/>
      <c r="F460" s="59"/>
      <c r="G460" s="60">
        <v>8810400</v>
      </c>
      <c r="H460" s="61">
        <v>21344790</v>
      </c>
      <c r="I460" s="61">
        <v>39666</v>
      </c>
      <c r="J460" s="61">
        <v>866844</v>
      </c>
      <c r="K460" s="61">
        <v>920698</v>
      </c>
      <c r="L460" s="61">
        <v>1827208</v>
      </c>
      <c r="M460" s="62">
        <v>1827208</v>
      </c>
    </row>
    <row r="461" spans="1:13" x14ac:dyDescent="0.2">
      <c r="A461" s="43"/>
      <c r="B461" s="43"/>
      <c r="C461" s="38" t="s">
        <v>633</v>
      </c>
      <c r="D461" s="38" t="s">
        <v>18</v>
      </c>
      <c r="E461" s="45" t="s">
        <v>21</v>
      </c>
      <c r="F461" s="39"/>
      <c r="G461" s="40">
        <v>43182643</v>
      </c>
      <c r="H461" s="41">
        <v>43166313</v>
      </c>
      <c r="I461" s="41">
        <v>2546501</v>
      </c>
      <c r="J461" s="41">
        <v>3113431</v>
      </c>
      <c r="K461" s="41">
        <v>2768400</v>
      </c>
      <c r="L461" s="41">
        <v>8428332</v>
      </c>
      <c r="M461" s="42">
        <v>8428332</v>
      </c>
    </row>
    <row r="462" spans="1:13" x14ac:dyDescent="0.2">
      <c r="A462" s="43"/>
      <c r="B462" s="43"/>
      <c r="C462" s="43"/>
      <c r="D462" s="43"/>
      <c r="E462" s="45" t="s">
        <v>29</v>
      </c>
      <c r="F462" s="39"/>
      <c r="G462" s="40">
        <v>2288307</v>
      </c>
      <c r="H462" s="41">
        <v>2303307</v>
      </c>
      <c r="I462" s="41">
        <v>224349</v>
      </c>
      <c r="J462" s="41">
        <v>149645</v>
      </c>
      <c r="K462" s="41">
        <v>229436</v>
      </c>
      <c r="L462" s="41">
        <v>603430</v>
      </c>
      <c r="M462" s="42">
        <v>603430</v>
      </c>
    </row>
    <row r="463" spans="1:13" x14ac:dyDescent="0.2">
      <c r="A463" s="43"/>
      <c r="B463" s="43"/>
      <c r="C463" s="43"/>
      <c r="D463" s="43"/>
      <c r="E463" s="45" t="s">
        <v>242</v>
      </c>
      <c r="F463" s="39"/>
      <c r="G463" s="40"/>
      <c r="H463" s="41">
        <v>10000</v>
      </c>
      <c r="I463" s="41"/>
      <c r="J463" s="41"/>
      <c r="K463" s="41">
        <v>1016</v>
      </c>
      <c r="L463" s="41">
        <v>1016</v>
      </c>
      <c r="M463" s="42">
        <v>1016</v>
      </c>
    </row>
    <row r="464" spans="1:13" x14ac:dyDescent="0.2">
      <c r="A464" s="43"/>
      <c r="B464" s="43"/>
      <c r="C464" s="43"/>
      <c r="D464" s="43"/>
      <c r="E464" s="45" t="s">
        <v>349</v>
      </c>
      <c r="F464" s="39"/>
      <c r="G464" s="40">
        <v>2196243</v>
      </c>
      <c r="H464" s="41">
        <v>2196243</v>
      </c>
      <c r="I464" s="41"/>
      <c r="J464" s="41"/>
      <c r="K464" s="41"/>
      <c r="L464" s="41">
        <v>0</v>
      </c>
      <c r="M464" s="42">
        <v>0</v>
      </c>
    </row>
    <row r="465" spans="1:13" x14ac:dyDescent="0.2">
      <c r="A465" s="43"/>
      <c r="B465" s="43"/>
      <c r="C465" s="43"/>
      <c r="D465" s="43"/>
      <c r="E465" s="45" t="s">
        <v>30</v>
      </c>
      <c r="F465" s="39"/>
      <c r="G465" s="40">
        <v>269340</v>
      </c>
      <c r="H465" s="41">
        <v>254345</v>
      </c>
      <c r="I465" s="41"/>
      <c r="J465" s="41">
        <v>30236</v>
      </c>
      <c r="K465" s="41">
        <v>7740</v>
      </c>
      <c r="L465" s="41">
        <v>37976</v>
      </c>
      <c r="M465" s="42">
        <v>37976</v>
      </c>
    </row>
    <row r="466" spans="1:13" x14ac:dyDescent="0.2">
      <c r="A466" s="43"/>
      <c r="B466" s="43"/>
      <c r="C466" s="43"/>
      <c r="D466" s="43"/>
      <c r="E466" s="45" t="s">
        <v>32</v>
      </c>
      <c r="F466" s="39"/>
      <c r="G466" s="40"/>
      <c r="H466" s="41">
        <v>100000</v>
      </c>
      <c r="I466" s="41"/>
      <c r="J466" s="41">
        <v>2450</v>
      </c>
      <c r="K466" s="41">
        <v>15666</v>
      </c>
      <c r="L466" s="41">
        <v>18116</v>
      </c>
      <c r="M466" s="42">
        <v>18116</v>
      </c>
    </row>
    <row r="467" spans="1:13" x14ac:dyDescent="0.2">
      <c r="A467" s="43"/>
      <c r="B467" s="43"/>
      <c r="C467" s="43"/>
      <c r="D467" s="43"/>
      <c r="E467" s="45" t="s">
        <v>33</v>
      </c>
      <c r="F467" s="39"/>
      <c r="G467" s="40"/>
      <c r="H467" s="41">
        <v>797518</v>
      </c>
      <c r="I467" s="41"/>
      <c r="J467" s="41">
        <v>40240</v>
      </c>
      <c r="K467" s="41">
        <v>27764</v>
      </c>
      <c r="L467" s="41">
        <v>68004</v>
      </c>
      <c r="M467" s="42">
        <v>68004</v>
      </c>
    </row>
    <row r="468" spans="1:13" x14ac:dyDescent="0.2">
      <c r="A468" s="43"/>
      <c r="B468" s="43"/>
      <c r="C468" s="43"/>
      <c r="D468" s="43"/>
      <c r="E468" s="45" t="s">
        <v>34</v>
      </c>
      <c r="F468" s="39"/>
      <c r="G468" s="40"/>
      <c r="H468" s="41">
        <v>40000</v>
      </c>
      <c r="I468" s="41"/>
      <c r="J468" s="41">
        <v>952</v>
      </c>
      <c r="K468" s="41"/>
      <c r="L468" s="41">
        <v>952</v>
      </c>
      <c r="M468" s="42">
        <v>952</v>
      </c>
    </row>
    <row r="469" spans="1:13" ht="12" thickBot="1" x14ac:dyDescent="0.25">
      <c r="A469" s="43"/>
      <c r="B469" s="43"/>
      <c r="C469" s="43"/>
      <c r="D469" s="43"/>
      <c r="E469" s="45" t="s">
        <v>35</v>
      </c>
      <c r="F469" s="39"/>
      <c r="G469" s="40">
        <v>1435416</v>
      </c>
      <c r="H469" s="41">
        <v>4765551</v>
      </c>
      <c r="I469" s="41">
        <v>69009</v>
      </c>
      <c r="J469" s="41">
        <v>171335</v>
      </c>
      <c r="K469" s="41">
        <v>290978</v>
      </c>
      <c r="L469" s="41">
        <v>531322</v>
      </c>
      <c r="M469" s="42">
        <v>531322</v>
      </c>
    </row>
    <row r="470" spans="1:13" ht="23.25" thickTop="1" x14ac:dyDescent="0.2">
      <c r="A470" s="43"/>
      <c r="B470" s="43"/>
      <c r="C470" s="43"/>
      <c r="D470" s="43"/>
      <c r="E470" s="45" t="s">
        <v>621</v>
      </c>
      <c r="F470" s="39"/>
      <c r="G470" s="40">
        <v>3698896</v>
      </c>
      <c r="H470" s="41">
        <v>4505455</v>
      </c>
      <c r="I470" s="41"/>
      <c r="J470" s="41"/>
      <c r="K470" s="41">
        <v>1960</v>
      </c>
      <c r="L470" s="41">
        <v>1960</v>
      </c>
      <c r="M470" s="42">
        <v>1960</v>
      </c>
    </row>
    <row r="471" spans="1:13" x14ac:dyDescent="0.2">
      <c r="A471" s="43"/>
      <c r="B471" s="43"/>
      <c r="C471" s="43"/>
      <c r="D471" s="63" t="s">
        <v>738</v>
      </c>
      <c r="E471" s="73"/>
      <c r="F471" s="72"/>
      <c r="G471" s="64">
        <v>53070845</v>
      </c>
      <c r="H471" s="65">
        <v>58138732</v>
      </c>
      <c r="I471" s="65">
        <v>2839859</v>
      </c>
      <c r="J471" s="65">
        <v>3508289</v>
      </c>
      <c r="K471" s="65">
        <v>3342960</v>
      </c>
      <c r="L471" s="65">
        <v>9691108</v>
      </c>
      <c r="M471" s="66">
        <v>9691108</v>
      </c>
    </row>
    <row r="472" spans="1:13" x14ac:dyDescent="0.2">
      <c r="A472" s="43"/>
      <c r="B472" s="43"/>
      <c r="C472" s="43"/>
      <c r="D472" s="38" t="s">
        <v>54</v>
      </c>
      <c r="E472" s="45" t="s">
        <v>21</v>
      </c>
      <c r="F472" s="39"/>
      <c r="G472" s="40"/>
      <c r="H472" s="41"/>
      <c r="I472" s="41"/>
      <c r="J472" s="41"/>
      <c r="K472" s="41">
        <v>141200</v>
      </c>
      <c r="L472" s="41">
        <v>141200</v>
      </c>
      <c r="M472" s="42">
        <v>141200</v>
      </c>
    </row>
    <row r="473" spans="1:13" x14ac:dyDescent="0.2">
      <c r="A473" s="43"/>
      <c r="B473" s="43"/>
      <c r="C473" s="43"/>
      <c r="D473" s="63" t="s">
        <v>739</v>
      </c>
      <c r="E473" s="73"/>
      <c r="F473" s="72"/>
      <c r="G473" s="64"/>
      <c r="H473" s="65"/>
      <c r="I473" s="65"/>
      <c r="J473" s="65"/>
      <c r="K473" s="65">
        <v>141200</v>
      </c>
      <c r="L473" s="65">
        <v>141200</v>
      </c>
      <c r="M473" s="66">
        <v>141200</v>
      </c>
    </row>
    <row r="474" spans="1:13" x14ac:dyDescent="0.2">
      <c r="A474" s="43"/>
      <c r="B474" s="43"/>
      <c r="C474" s="58" t="s">
        <v>753</v>
      </c>
      <c r="D474" s="59"/>
      <c r="E474" s="74"/>
      <c r="F474" s="59"/>
      <c r="G474" s="60">
        <v>53070845</v>
      </c>
      <c r="H474" s="61">
        <v>58138732</v>
      </c>
      <c r="I474" s="61">
        <v>2839859</v>
      </c>
      <c r="J474" s="61">
        <v>3508289</v>
      </c>
      <c r="K474" s="61">
        <v>3484160</v>
      </c>
      <c r="L474" s="61">
        <v>9832308</v>
      </c>
      <c r="M474" s="62">
        <v>9832308</v>
      </c>
    </row>
    <row r="475" spans="1:13" x14ac:dyDescent="0.2">
      <c r="A475" s="43"/>
      <c r="B475" s="53" t="s">
        <v>754</v>
      </c>
      <c r="C475" s="54"/>
      <c r="D475" s="54"/>
      <c r="E475" s="83"/>
      <c r="F475" s="54"/>
      <c r="G475" s="55">
        <v>156566398</v>
      </c>
      <c r="H475" s="56">
        <v>490835895</v>
      </c>
      <c r="I475" s="56">
        <v>16388517</v>
      </c>
      <c r="J475" s="56">
        <v>36505228</v>
      </c>
      <c r="K475" s="56">
        <v>57303404</v>
      </c>
      <c r="L475" s="56">
        <v>110197149</v>
      </c>
      <c r="M475" s="57">
        <v>110197149</v>
      </c>
    </row>
    <row r="476" spans="1:13" ht="12" thickBot="1" x14ac:dyDescent="0.25">
      <c r="A476" s="44" t="s">
        <v>730</v>
      </c>
      <c r="B476" s="52"/>
      <c r="C476" s="52"/>
      <c r="D476" s="52"/>
      <c r="E476" s="84"/>
      <c r="F476" s="52"/>
      <c r="G476" s="49">
        <v>674379586</v>
      </c>
      <c r="H476" s="50">
        <v>1871675600</v>
      </c>
      <c r="I476" s="50">
        <v>463483026</v>
      </c>
      <c r="J476" s="50">
        <v>451063639</v>
      </c>
      <c r="K476" s="50">
        <v>478887326</v>
      </c>
      <c r="L476" s="50">
        <v>1393433991</v>
      </c>
      <c r="M476" s="51">
        <v>1393433991</v>
      </c>
    </row>
    <row r="477" spans="1:13" ht="13.5" thickTop="1" x14ac:dyDescent="0.2">
      <c r="A477"/>
      <c r="B477"/>
      <c r="C477"/>
      <c r="D477"/>
      <c r="E477" s="28"/>
      <c r="F477"/>
      <c r="G477"/>
      <c r="H477"/>
      <c r="I477"/>
      <c r="J477"/>
      <c r="K477"/>
      <c r="L477"/>
      <c r="M477"/>
    </row>
    <row r="478" spans="1:13" ht="12.75" x14ac:dyDescent="0.2">
      <c r="A478"/>
      <c r="B478"/>
      <c r="C478"/>
      <c r="D478"/>
      <c r="E478" s="28"/>
      <c r="F478"/>
      <c r="G478"/>
      <c r="H478"/>
      <c r="I478"/>
      <c r="J478"/>
      <c r="K478"/>
      <c r="L478"/>
      <c r="M478"/>
    </row>
    <row r="479" spans="1:13" ht="12.75" x14ac:dyDescent="0.2">
      <c r="A479"/>
      <c r="B479"/>
      <c r="C479"/>
      <c r="D479"/>
      <c r="E479" s="28"/>
      <c r="F479"/>
      <c r="G479"/>
      <c r="H479"/>
      <c r="I479"/>
      <c r="J479"/>
      <c r="K479"/>
      <c r="L479"/>
      <c r="M479"/>
    </row>
    <row r="480" spans="1:13" ht="12.75" x14ac:dyDescent="0.2">
      <c r="A480"/>
      <c r="B480"/>
      <c r="C480"/>
      <c r="D480"/>
      <c r="E480" s="28"/>
      <c r="F480"/>
      <c r="G480"/>
      <c r="H480"/>
      <c r="I480"/>
      <c r="J480"/>
      <c r="K480"/>
      <c r="L480"/>
      <c r="M480"/>
    </row>
    <row r="481" spans="1:13" ht="12.75" x14ac:dyDescent="0.2">
      <c r="A481"/>
      <c r="B481"/>
      <c r="C481"/>
      <c r="D481"/>
      <c r="E481" s="28"/>
      <c r="F481"/>
      <c r="G481"/>
      <c r="H481"/>
      <c r="I481"/>
      <c r="J481"/>
      <c r="K481"/>
      <c r="L481"/>
      <c r="M481"/>
    </row>
    <row r="482" spans="1:13" ht="12.75" x14ac:dyDescent="0.2">
      <c r="A482"/>
      <c r="B482"/>
      <c r="C482"/>
      <c r="D482"/>
      <c r="E482" s="28"/>
      <c r="F482"/>
      <c r="G482"/>
      <c r="H482"/>
      <c r="I482"/>
      <c r="J482"/>
      <c r="K482"/>
      <c r="L482"/>
      <c r="M482"/>
    </row>
    <row r="483" spans="1:13" ht="12.75" x14ac:dyDescent="0.2">
      <c r="A483"/>
      <c r="B483"/>
      <c r="C483"/>
      <c r="D483"/>
      <c r="E483" s="28"/>
      <c r="F483"/>
      <c r="G483"/>
      <c r="H483"/>
      <c r="I483"/>
      <c r="J483"/>
      <c r="K483"/>
      <c r="L483"/>
      <c r="M483"/>
    </row>
    <row r="484" spans="1:13" ht="12.75" x14ac:dyDescent="0.2">
      <c r="A484"/>
      <c r="B484"/>
      <c r="C484"/>
      <c r="D484"/>
      <c r="E484" s="28"/>
      <c r="F484"/>
      <c r="G484"/>
      <c r="H484"/>
      <c r="I484"/>
      <c r="J484"/>
      <c r="K484"/>
      <c r="L484"/>
      <c r="M484"/>
    </row>
    <row r="485" spans="1:13" ht="12.75" x14ac:dyDescent="0.2">
      <c r="A485"/>
      <c r="B485"/>
      <c r="C485"/>
      <c r="D485"/>
      <c r="E485" s="28"/>
      <c r="F485"/>
      <c r="G485"/>
      <c r="H485"/>
      <c r="I485"/>
      <c r="J485"/>
      <c r="K485"/>
      <c r="L485"/>
      <c r="M485"/>
    </row>
    <row r="486" spans="1:13" ht="12.75" x14ac:dyDescent="0.2">
      <c r="A486"/>
      <c r="B486"/>
      <c r="C486"/>
      <c r="D486"/>
      <c r="E486" s="28"/>
      <c r="F486"/>
      <c r="G486"/>
      <c r="H486"/>
      <c r="I486"/>
      <c r="J486"/>
      <c r="K486"/>
      <c r="L486"/>
      <c r="M486"/>
    </row>
    <row r="487" spans="1:13" ht="12.75" x14ac:dyDescent="0.2">
      <c r="A487"/>
      <c r="B487"/>
      <c r="C487"/>
      <c r="D487"/>
      <c r="E487" s="28"/>
      <c r="F487"/>
      <c r="G487"/>
      <c r="H487"/>
      <c r="I487"/>
      <c r="J487"/>
      <c r="K487"/>
      <c r="L487"/>
      <c r="M487"/>
    </row>
    <row r="488" spans="1:13" ht="12.75" x14ac:dyDescent="0.2">
      <c r="A488"/>
      <c r="B488"/>
      <c r="C488"/>
      <c r="D488"/>
      <c r="E488" s="28"/>
      <c r="F488"/>
      <c r="G488"/>
      <c r="H488"/>
      <c r="I488"/>
      <c r="J488"/>
      <c r="K488"/>
      <c r="L488"/>
      <c r="M488"/>
    </row>
    <row r="489" spans="1:13" ht="12.75" x14ac:dyDescent="0.2">
      <c r="A489"/>
      <c r="B489"/>
      <c r="C489"/>
      <c r="D489"/>
      <c r="E489" s="28"/>
      <c r="F489"/>
      <c r="G489"/>
      <c r="H489"/>
      <c r="I489"/>
      <c r="J489"/>
      <c r="K489"/>
      <c r="L489"/>
      <c r="M489"/>
    </row>
    <row r="490" spans="1:13" ht="12.75" x14ac:dyDescent="0.2">
      <c r="A490"/>
      <c r="B490"/>
      <c r="C490"/>
      <c r="D490"/>
      <c r="E490" s="28"/>
      <c r="F490"/>
      <c r="G490"/>
      <c r="H490"/>
      <c r="I490"/>
      <c r="J490"/>
      <c r="K490"/>
      <c r="L490"/>
      <c r="M490"/>
    </row>
    <row r="491" spans="1:13" ht="12.75" x14ac:dyDescent="0.2">
      <c r="A491"/>
      <c r="B491"/>
      <c r="C491"/>
      <c r="D491"/>
      <c r="E491" s="28"/>
      <c r="F491"/>
      <c r="G491"/>
      <c r="H491"/>
      <c r="I491"/>
      <c r="J491"/>
      <c r="K491"/>
      <c r="L491"/>
      <c r="M491"/>
    </row>
    <row r="492" spans="1:13" ht="12.75" x14ac:dyDescent="0.2">
      <c r="A492"/>
      <c r="B492"/>
      <c r="C492"/>
      <c r="D492"/>
      <c r="E492" s="28"/>
      <c r="F492"/>
      <c r="G492"/>
      <c r="H492"/>
      <c r="I492"/>
      <c r="J492"/>
      <c r="K492"/>
      <c r="L492"/>
      <c r="M492"/>
    </row>
    <row r="493" spans="1:13" ht="12.75" x14ac:dyDescent="0.2">
      <c r="A493"/>
      <c r="B493"/>
      <c r="C493"/>
      <c r="D493"/>
      <c r="E493" s="28"/>
      <c r="F493"/>
      <c r="G493"/>
      <c r="H493"/>
      <c r="I493"/>
      <c r="J493"/>
      <c r="K493"/>
      <c r="L493"/>
      <c r="M493"/>
    </row>
    <row r="494" spans="1:13" ht="12.75" x14ac:dyDescent="0.2">
      <c r="A494"/>
      <c r="B494"/>
      <c r="C494"/>
      <c r="D494"/>
      <c r="E494" s="28"/>
      <c r="F494"/>
      <c r="G494"/>
      <c r="H494"/>
      <c r="I494"/>
      <c r="J494"/>
      <c r="K494"/>
      <c r="L494"/>
      <c r="M494"/>
    </row>
    <row r="495" spans="1:13" ht="12.75" x14ac:dyDescent="0.2">
      <c r="A495"/>
      <c r="B495"/>
      <c r="C495"/>
      <c r="D495"/>
      <c r="E495" s="28"/>
      <c r="F495"/>
      <c r="G495"/>
      <c r="H495"/>
      <c r="I495"/>
      <c r="J495"/>
      <c r="K495"/>
      <c r="L495"/>
      <c r="M495"/>
    </row>
    <row r="496" spans="1:13" s="34" customFormat="1" ht="13.5" thickBot="1" x14ac:dyDescent="0.25">
      <c r="A496"/>
      <c r="B496"/>
      <c r="C496"/>
      <c r="D496"/>
      <c r="E496" s="28"/>
      <c r="F496"/>
      <c r="G496"/>
      <c r="H496"/>
      <c r="I496"/>
      <c r="J496"/>
      <c r="K496"/>
      <c r="L496"/>
      <c r="M496"/>
    </row>
    <row r="497" spans="1:13" ht="13.5" thickTop="1" x14ac:dyDescent="0.2">
      <c r="A497"/>
      <c r="B497"/>
      <c r="C497"/>
      <c r="D497"/>
      <c r="E497" s="28"/>
      <c r="F497"/>
      <c r="G497"/>
      <c r="H497"/>
      <c r="I497"/>
      <c r="J497"/>
      <c r="K497"/>
      <c r="L497"/>
      <c r="M497"/>
    </row>
    <row r="498" spans="1:13" ht="12.75" x14ac:dyDescent="0.2">
      <c r="A498"/>
      <c r="B498"/>
      <c r="C498"/>
      <c r="D498"/>
      <c r="E498" s="28"/>
      <c r="F498"/>
      <c r="G498"/>
      <c r="H498"/>
      <c r="I498"/>
      <c r="J498"/>
      <c r="K498"/>
      <c r="L498"/>
      <c r="M498"/>
    </row>
    <row r="499" spans="1:13" ht="12.75" x14ac:dyDescent="0.2">
      <c r="A499"/>
      <c r="B499"/>
      <c r="C499"/>
      <c r="D499"/>
      <c r="E499" s="28"/>
      <c r="F499"/>
      <c r="G499"/>
      <c r="H499"/>
      <c r="I499"/>
      <c r="J499"/>
      <c r="K499"/>
      <c r="L499"/>
      <c r="M499"/>
    </row>
    <row r="500" spans="1:13" ht="12.75" x14ac:dyDescent="0.2">
      <c r="A500"/>
      <c r="B500"/>
      <c r="C500"/>
      <c r="D500"/>
      <c r="E500" s="28"/>
      <c r="F500"/>
      <c r="G500"/>
      <c r="H500"/>
      <c r="I500"/>
      <c r="J500"/>
      <c r="K500"/>
      <c r="L500"/>
      <c r="M500"/>
    </row>
    <row r="501" spans="1:13" ht="12.75" x14ac:dyDescent="0.2">
      <c r="A501"/>
      <c r="B501"/>
      <c r="C501"/>
      <c r="D501"/>
      <c r="E501" s="28"/>
      <c r="F501"/>
      <c r="G501"/>
      <c r="H501"/>
      <c r="I501"/>
      <c r="J501"/>
      <c r="K501"/>
      <c r="L501"/>
      <c r="M501"/>
    </row>
    <row r="502" spans="1:13" ht="12.75" x14ac:dyDescent="0.2">
      <c r="A502"/>
      <c r="B502"/>
      <c r="C502"/>
      <c r="D502"/>
      <c r="E502" s="28"/>
      <c r="F502"/>
      <c r="G502"/>
      <c r="H502"/>
      <c r="I502"/>
      <c r="J502"/>
      <c r="K502"/>
      <c r="L502"/>
      <c r="M502"/>
    </row>
    <row r="503" spans="1:13" ht="12.75" x14ac:dyDescent="0.2">
      <c r="A503"/>
      <c r="B503"/>
      <c r="C503"/>
      <c r="D503"/>
      <c r="E503" s="28"/>
      <c r="F503"/>
      <c r="G503"/>
      <c r="H503"/>
      <c r="I503"/>
      <c r="J503"/>
      <c r="K503"/>
      <c r="L503"/>
      <c r="M503"/>
    </row>
    <row r="504" spans="1:13" ht="12.75" x14ac:dyDescent="0.2">
      <c r="A504"/>
      <c r="B504"/>
      <c r="C504"/>
      <c r="D504"/>
      <c r="E504" s="28"/>
      <c r="F504"/>
      <c r="G504"/>
      <c r="H504"/>
      <c r="I504"/>
      <c r="J504"/>
      <c r="K504"/>
      <c r="L504"/>
      <c r="M504"/>
    </row>
    <row r="505" spans="1:13" ht="13.5" thickBot="1" x14ac:dyDescent="0.25">
      <c r="A505"/>
      <c r="B505"/>
      <c r="C505"/>
      <c r="D505"/>
      <c r="E505" s="28"/>
      <c r="F505"/>
      <c r="G505"/>
      <c r="H505"/>
      <c r="I505"/>
      <c r="J505"/>
      <c r="K505"/>
      <c r="L505"/>
      <c r="M505"/>
    </row>
    <row r="506" spans="1:13" ht="13.5" thickTop="1" x14ac:dyDescent="0.2">
      <c r="A506"/>
      <c r="B506"/>
      <c r="C506"/>
      <c r="D506"/>
      <c r="E506" s="28"/>
      <c r="F506"/>
      <c r="G506"/>
      <c r="H506"/>
      <c r="I506"/>
      <c r="J506"/>
      <c r="K506"/>
      <c r="L506"/>
      <c r="M506"/>
    </row>
    <row r="507" spans="1:13" ht="12.75" x14ac:dyDescent="0.2">
      <c r="A507"/>
      <c r="B507"/>
      <c r="C507"/>
      <c r="D507"/>
      <c r="E507" s="28"/>
      <c r="F507"/>
      <c r="G507"/>
      <c r="H507"/>
      <c r="I507"/>
      <c r="J507"/>
      <c r="K507"/>
      <c r="L507"/>
      <c r="M507"/>
    </row>
    <row r="508" spans="1:13" ht="12.75" x14ac:dyDescent="0.2">
      <c r="A508"/>
      <c r="B508"/>
      <c r="C508"/>
      <c r="D508"/>
      <c r="E508" s="28"/>
      <c r="F508"/>
      <c r="G508"/>
      <c r="H508"/>
      <c r="I508"/>
      <c r="J508"/>
      <c r="K508"/>
      <c r="L508"/>
      <c r="M508"/>
    </row>
    <row r="509" spans="1:13" ht="12.75" x14ac:dyDescent="0.2">
      <c r="A509"/>
      <c r="B509"/>
      <c r="C509"/>
      <c r="D509"/>
      <c r="E509" s="28"/>
      <c r="F509"/>
      <c r="G509"/>
      <c r="H509"/>
      <c r="I509"/>
      <c r="J509"/>
      <c r="K509"/>
      <c r="L509"/>
      <c r="M509"/>
    </row>
    <row r="510" spans="1:13" ht="12.75" x14ac:dyDescent="0.2">
      <c r="A510"/>
      <c r="B510"/>
      <c r="C510"/>
      <c r="D510"/>
      <c r="E510" s="28"/>
      <c r="F510"/>
      <c r="G510"/>
      <c r="H510"/>
      <c r="I510"/>
      <c r="J510"/>
      <c r="K510"/>
      <c r="L510"/>
      <c r="M510"/>
    </row>
    <row r="511" spans="1:13" ht="12.75" x14ac:dyDescent="0.2">
      <c r="A511"/>
      <c r="B511"/>
      <c r="C511"/>
      <c r="D511"/>
      <c r="E511" s="28"/>
      <c r="F511"/>
      <c r="G511"/>
      <c r="H511"/>
      <c r="I511"/>
      <c r="J511"/>
      <c r="K511"/>
      <c r="L511"/>
      <c r="M511"/>
    </row>
    <row r="512" spans="1:13" ht="12.75" x14ac:dyDescent="0.2">
      <c r="A512"/>
      <c r="B512"/>
      <c r="C512"/>
      <c r="D512"/>
      <c r="E512" s="28"/>
      <c r="F512"/>
      <c r="G512"/>
      <c r="H512"/>
      <c r="I512"/>
      <c r="J512"/>
      <c r="K512"/>
      <c r="L512"/>
      <c r="M512"/>
    </row>
    <row r="513" spans="1:13" ht="12.75" x14ac:dyDescent="0.2">
      <c r="A513"/>
      <c r="B513"/>
      <c r="C513"/>
      <c r="D513"/>
      <c r="E513" s="28"/>
      <c r="F513"/>
      <c r="G513"/>
      <c r="H513"/>
      <c r="I513"/>
      <c r="J513"/>
      <c r="K513"/>
      <c r="L513"/>
      <c r="M513"/>
    </row>
    <row r="514" spans="1:13" ht="12.75" x14ac:dyDescent="0.2">
      <c r="A514"/>
      <c r="B514"/>
      <c r="C514"/>
      <c r="D514"/>
      <c r="E514" s="28"/>
      <c r="F514"/>
      <c r="G514"/>
      <c r="H514"/>
      <c r="I514"/>
      <c r="J514"/>
      <c r="K514"/>
      <c r="L514"/>
      <c r="M514"/>
    </row>
    <row r="515" spans="1:13" ht="12.75" x14ac:dyDescent="0.2">
      <c r="A515"/>
      <c r="B515"/>
      <c r="C515"/>
      <c r="D515"/>
      <c r="E515" s="28"/>
      <c r="F515"/>
      <c r="G515"/>
      <c r="H515"/>
      <c r="I515"/>
      <c r="J515"/>
      <c r="K515"/>
      <c r="L515"/>
      <c r="M515"/>
    </row>
    <row r="516" spans="1:13" ht="12.75" x14ac:dyDescent="0.2">
      <c r="A516"/>
      <c r="B516"/>
      <c r="C516"/>
      <c r="D516"/>
      <c r="E516" s="28"/>
      <c r="F516"/>
      <c r="G516"/>
      <c r="H516"/>
      <c r="I516"/>
      <c r="J516"/>
      <c r="K516"/>
      <c r="L516"/>
      <c r="M516"/>
    </row>
    <row r="517" spans="1:13" ht="12.75" x14ac:dyDescent="0.2">
      <c r="A517"/>
      <c r="B517"/>
      <c r="C517"/>
      <c r="D517"/>
      <c r="E517" s="28"/>
      <c r="F517"/>
      <c r="G517"/>
      <c r="H517"/>
      <c r="I517"/>
      <c r="J517"/>
      <c r="K517"/>
      <c r="L517"/>
      <c r="M517"/>
    </row>
    <row r="518" spans="1:13" ht="12.75" x14ac:dyDescent="0.2">
      <c r="A518"/>
      <c r="B518"/>
      <c r="C518"/>
      <c r="D518"/>
      <c r="E518" s="28"/>
      <c r="F518"/>
      <c r="G518"/>
      <c r="H518"/>
      <c r="I518"/>
      <c r="J518"/>
      <c r="K518"/>
      <c r="L518"/>
      <c r="M518"/>
    </row>
    <row r="519" spans="1:13" ht="12.75" x14ac:dyDescent="0.2">
      <c r="A519"/>
      <c r="B519"/>
      <c r="C519"/>
      <c r="D519"/>
      <c r="E519" s="28"/>
      <c r="F519"/>
      <c r="G519"/>
      <c r="H519"/>
      <c r="I519"/>
      <c r="J519"/>
      <c r="K519"/>
      <c r="L519"/>
      <c r="M519"/>
    </row>
    <row r="520" spans="1:13" ht="12.75" x14ac:dyDescent="0.2">
      <c r="A520"/>
      <c r="B520"/>
      <c r="C520"/>
      <c r="D520"/>
      <c r="E520" s="28"/>
      <c r="F520"/>
      <c r="G520"/>
      <c r="H520"/>
      <c r="I520"/>
      <c r="J520"/>
      <c r="K520"/>
      <c r="L520"/>
      <c r="M520"/>
    </row>
    <row r="521" spans="1:13" ht="12.75" x14ac:dyDescent="0.2">
      <c r="A521"/>
      <c r="B521"/>
      <c r="C521"/>
      <c r="D521"/>
      <c r="E521" s="28"/>
      <c r="F521"/>
      <c r="G521"/>
      <c r="H521"/>
      <c r="I521"/>
      <c r="J521"/>
      <c r="K521"/>
      <c r="L521"/>
      <c r="M521"/>
    </row>
    <row r="522" spans="1:13" ht="12.75" x14ac:dyDescent="0.2">
      <c r="A522"/>
      <c r="B522"/>
      <c r="C522"/>
      <c r="D522"/>
      <c r="E522" s="28"/>
      <c r="F522"/>
      <c r="G522"/>
      <c r="H522"/>
      <c r="I522"/>
      <c r="J522"/>
      <c r="K522"/>
      <c r="L522"/>
      <c r="M522"/>
    </row>
    <row r="523" spans="1:13" ht="12.75" x14ac:dyDescent="0.2">
      <c r="A523"/>
      <c r="B523"/>
      <c r="C523"/>
      <c r="D523"/>
      <c r="E523" s="28"/>
      <c r="F523"/>
      <c r="G523"/>
      <c r="H523"/>
      <c r="I523"/>
      <c r="J523"/>
      <c r="K523"/>
      <c r="L523"/>
      <c r="M523"/>
    </row>
    <row r="524" spans="1:13" ht="12.75" x14ac:dyDescent="0.2">
      <c r="A524"/>
      <c r="B524"/>
      <c r="C524"/>
      <c r="D524"/>
      <c r="E524" s="28"/>
      <c r="F524"/>
      <c r="G524"/>
      <c r="H524"/>
      <c r="I524"/>
      <c r="J524"/>
      <c r="K524"/>
      <c r="L524"/>
      <c r="M524"/>
    </row>
    <row r="525" spans="1:13" ht="12.75" x14ac:dyDescent="0.2">
      <c r="A525"/>
      <c r="B525"/>
      <c r="C525"/>
      <c r="D525"/>
      <c r="E525" s="28"/>
      <c r="F525"/>
      <c r="G525"/>
      <c r="H525"/>
      <c r="I525"/>
      <c r="J525"/>
      <c r="K525"/>
      <c r="L525"/>
      <c r="M525"/>
    </row>
    <row r="526" spans="1:13" ht="12.75" x14ac:dyDescent="0.2">
      <c r="A526"/>
      <c r="B526"/>
      <c r="C526"/>
      <c r="D526"/>
      <c r="E526" s="28"/>
      <c r="F526"/>
      <c r="G526"/>
      <c r="H526"/>
      <c r="I526"/>
      <c r="J526"/>
      <c r="K526"/>
      <c r="L526"/>
      <c r="M526"/>
    </row>
    <row r="527" spans="1:13" ht="12.75" x14ac:dyDescent="0.2">
      <c r="A527"/>
      <c r="B527"/>
      <c r="C527"/>
      <c r="D527"/>
      <c r="E527" s="28"/>
      <c r="F527"/>
      <c r="G527"/>
      <c r="H527"/>
      <c r="I527"/>
      <c r="J527"/>
      <c r="K527"/>
      <c r="L527"/>
      <c r="M527"/>
    </row>
    <row r="528" spans="1:13" ht="12.75" x14ac:dyDescent="0.2">
      <c r="A528"/>
      <c r="B528"/>
      <c r="C528"/>
      <c r="D528"/>
      <c r="E528" s="28"/>
      <c r="F528"/>
      <c r="G528"/>
      <c r="H528"/>
      <c r="I528"/>
      <c r="J528"/>
      <c r="K528"/>
      <c r="L528"/>
      <c r="M528"/>
    </row>
    <row r="529" spans="1:13" ht="12.75" x14ac:dyDescent="0.2">
      <c r="A529"/>
      <c r="B529"/>
      <c r="C529"/>
      <c r="D529"/>
      <c r="E529" s="28"/>
      <c r="F529"/>
      <c r="G529"/>
      <c r="H529"/>
      <c r="I529"/>
      <c r="J529"/>
      <c r="K529"/>
      <c r="L529"/>
      <c r="M529"/>
    </row>
    <row r="530" spans="1:13" ht="12.75" x14ac:dyDescent="0.2">
      <c r="A530"/>
      <c r="B530"/>
      <c r="C530"/>
      <c r="D530"/>
      <c r="E530" s="28"/>
      <c r="F530"/>
      <c r="G530"/>
      <c r="H530"/>
      <c r="I530"/>
      <c r="J530"/>
      <c r="K530"/>
      <c r="L530"/>
      <c r="M530"/>
    </row>
    <row r="531" spans="1:13" ht="12.75" x14ac:dyDescent="0.2">
      <c r="A531"/>
      <c r="B531"/>
      <c r="C531"/>
      <c r="D531"/>
      <c r="E531" s="28"/>
      <c r="F531"/>
      <c r="G531"/>
      <c r="H531"/>
      <c r="I531"/>
      <c r="J531"/>
      <c r="K531"/>
      <c r="L531"/>
      <c r="M531"/>
    </row>
    <row r="532" spans="1:13" ht="12.75" x14ac:dyDescent="0.2">
      <c r="A532"/>
      <c r="B532"/>
      <c r="C532"/>
      <c r="D532"/>
      <c r="E532" s="28"/>
      <c r="F532"/>
      <c r="G532"/>
      <c r="H532"/>
      <c r="I532"/>
      <c r="J532"/>
      <c r="K532"/>
      <c r="L532"/>
      <c r="M532"/>
    </row>
    <row r="533" spans="1:13" ht="12.75" x14ac:dyDescent="0.2">
      <c r="A533"/>
      <c r="B533"/>
      <c r="C533"/>
      <c r="D533"/>
      <c r="E533" s="28"/>
      <c r="F533"/>
      <c r="G533"/>
      <c r="H533"/>
      <c r="I533"/>
      <c r="J533"/>
      <c r="K533"/>
      <c r="L533"/>
      <c r="M533"/>
    </row>
    <row r="534" spans="1:13" ht="12.75" x14ac:dyDescent="0.2">
      <c r="A534"/>
      <c r="B534"/>
      <c r="C534"/>
      <c r="D534"/>
      <c r="E534" s="28"/>
      <c r="F534"/>
      <c r="G534"/>
      <c r="H534"/>
      <c r="I534"/>
      <c r="J534"/>
      <c r="K534"/>
      <c r="L534"/>
      <c r="M534"/>
    </row>
    <row r="535" spans="1:13" ht="12.75" x14ac:dyDescent="0.2">
      <c r="A535"/>
      <c r="B535"/>
      <c r="C535"/>
      <c r="D535"/>
      <c r="E535" s="28"/>
      <c r="F535"/>
      <c r="G535"/>
      <c r="H535"/>
      <c r="I535"/>
      <c r="J535"/>
      <c r="K535"/>
      <c r="L535"/>
      <c r="M535"/>
    </row>
    <row r="536" spans="1:13" ht="12.75" x14ac:dyDescent="0.2">
      <c r="A536"/>
      <c r="B536"/>
      <c r="C536"/>
      <c r="D536"/>
      <c r="E536" s="28"/>
      <c r="F536"/>
      <c r="G536"/>
      <c r="H536"/>
      <c r="I536"/>
      <c r="J536"/>
      <c r="K536"/>
      <c r="L536"/>
      <c r="M536"/>
    </row>
    <row r="537" spans="1:13" ht="12.75" x14ac:dyDescent="0.2">
      <c r="A537"/>
      <c r="B537"/>
      <c r="C537"/>
      <c r="D537"/>
      <c r="E537" s="28"/>
      <c r="F537"/>
      <c r="G537"/>
      <c r="H537"/>
      <c r="I537"/>
      <c r="J537"/>
      <c r="K537"/>
      <c r="L537"/>
      <c r="M537"/>
    </row>
    <row r="538" spans="1:13" ht="12.75" x14ac:dyDescent="0.2">
      <c r="A538"/>
      <c r="B538"/>
      <c r="C538"/>
      <c r="D538"/>
      <c r="E538" s="28"/>
      <c r="F538"/>
      <c r="G538"/>
      <c r="H538"/>
      <c r="I538"/>
      <c r="J538"/>
      <c r="K538"/>
      <c r="L538"/>
      <c r="M538"/>
    </row>
    <row r="539" spans="1:13" ht="12.75" x14ac:dyDescent="0.2">
      <c r="A539"/>
      <c r="B539"/>
      <c r="C539"/>
      <c r="D539"/>
      <c r="E539" s="28"/>
      <c r="F539"/>
      <c r="G539"/>
      <c r="H539"/>
      <c r="I539"/>
      <c r="J539"/>
      <c r="K539"/>
      <c r="L539"/>
      <c r="M539"/>
    </row>
    <row r="540" spans="1:13" ht="12.75" x14ac:dyDescent="0.2">
      <c r="A540"/>
      <c r="B540"/>
      <c r="C540"/>
      <c r="D540"/>
      <c r="E540" s="28"/>
      <c r="F540"/>
      <c r="G540"/>
      <c r="H540"/>
      <c r="I540"/>
      <c r="J540"/>
      <c r="K540"/>
      <c r="L540"/>
      <c r="M540"/>
    </row>
    <row r="541" spans="1:13" ht="12.75" x14ac:dyDescent="0.2">
      <c r="A541"/>
      <c r="B541"/>
      <c r="C541"/>
      <c r="D541"/>
      <c r="E541" s="28"/>
      <c r="F541"/>
      <c r="G541"/>
      <c r="H541"/>
      <c r="I541"/>
      <c r="J541"/>
      <c r="K541"/>
      <c r="L541"/>
      <c r="M541"/>
    </row>
    <row r="542" spans="1:13" ht="12.75" x14ac:dyDescent="0.2">
      <c r="A542"/>
      <c r="B542"/>
      <c r="C542"/>
      <c r="D542"/>
      <c r="E542" s="28"/>
      <c r="F542"/>
      <c r="G542"/>
      <c r="H542"/>
      <c r="I542"/>
      <c r="J542"/>
      <c r="K542"/>
      <c r="L542"/>
      <c r="M542"/>
    </row>
    <row r="543" spans="1:13" ht="12.75" x14ac:dyDescent="0.2">
      <c r="A543"/>
      <c r="B543"/>
      <c r="C543"/>
      <c r="D543"/>
      <c r="E543" s="28"/>
      <c r="F543"/>
      <c r="G543"/>
      <c r="H543"/>
      <c r="I543"/>
      <c r="J543"/>
      <c r="K543"/>
      <c r="L543"/>
      <c r="M543"/>
    </row>
    <row r="544" spans="1:13" ht="12.75" x14ac:dyDescent="0.2">
      <c r="A544"/>
      <c r="B544"/>
      <c r="C544"/>
      <c r="D544"/>
      <c r="E544" s="28"/>
      <c r="F544"/>
      <c r="G544"/>
      <c r="H544"/>
      <c r="I544"/>
      <c r="J544"/>
      <c r="K544"/>
      <c r="L544"/>
      <c r="M544"/>
    </row>
    <row r="545" spans="1:13" ht="12.75" x14ac:dyDescent="0.2">
      <c r="A545"/>
      <c r="B545"/>
      <c r="C545"/>
      <c r="D545"/>
      <c r="E545" s="28"/>
      <c r="F545"/>
      <c r="G545"/>
      <c r="H545"/>
      <c r="I545"/>
      <c r="J545"/>
      <c r="K545"/>
      <c r="L545"/>
      <c r="M545"/>
    </row>
    <row r="546" spans="1:13" ht="12.75" x14ac:dyDescent="0.2">
      <c r="A546"/>
      <c r="B546"/>
      <c r="C546"/>
      <c r="D546"/>
      <c r="E546" s="28"/>
      <c r="F546"/>
      <c r="G546"/>
      <c r="H546"/>
      <c r="I546"/>
      <c r="J546"/>
      <c r="K546"/>
      <c r="L546"/>
      <c r="M546"/>
    </row>
    <row r="547" spans="1:13" ht="12.75" x14ac:dyDescent="0.2">
      <c r="A547"/>
      <c r="B547"/>
      <c r="C547"/>
      <c r="D547"/>
      <c r="E547" s="28"/>
      <c r="F547"/>
      <c r="G547"/>
      <c r="H547"/>
      <c r="I547"/>
      <c r="J547"/>
      <c r="K547"/>
      <c r="L547"/>
      <c r="M547"/>
    </row>
    <row r="548" spans="1:13" ht="12.75" x14ac:dyDescent="0.2">
      <c r="A548"/>
      <c r="B548"/>
      <c r="C548"/>
      <c r="D548"/>
      <c r="E548" s="28"/>
      <c r="F548"/>
      <c r="G548"/>
      <c r="H548"/>
      <c r="I548"/>
      <c r="J548"/>
      <c r="K548"/>
      <c r="L548"/>
      <c r="M548"/>
    </row>
    <row r="549" spans="1:13" ht="12.75" x14ac:dyDescent="0.2">
      <c r="A549"/>
      <c r="B549"/>
      <c r="C549"/>
      <c r="D549"/>
      <c r="E549" s="28"/>
      <c r="F549"/>
      <c r="G549"/>
      <c r="H549"/>
      <c r="I549"/>
      <c r="J549"/>
      <c r="K549"/>
      <c r="L549"/>
      <c r="M549"/>
    </row>
    <row r="550" spans="1:13" ht="12.75" x14ac:dyDescent="0.2">
      <c r="A550"/>
      <c r="B550"/>
      <c r="C550"/>
      <c r="D550"/>
      <c r="E550" s="28"/>
      <c r="F550"/>
      <c r="G550"/>
      <c r="H550"/>
      <c r="I550"/>
      <c r="J550"/>
      <c r="K550"/>
      <c r="L550"/>
      <c r="M550"/>
    </row>
    <row r="551" spans="1:13" ht="12.75" x14ac:dyDescent="0.2">
      <c r="A551"/>
      <c r="B551"/>
      <c r="C551"/>
      <c r="D551"/>
      <c r="E551" s="28"/>
      <c r="F551"/>
      <c r="G551"/>
      <c r="H551"/>
      <c r="I551"/>
      <c r="J551"/>
      <c r="K551"/>
      <c r="L551"/>
      <c r="M551"/>
    </row>
    <row r="552" spans="1:13" ht="12.75" x14ac:dyDescent="0.2">
      <c r="A552"/>
      <c r="B552"/>
      <c r="C552"/>
      <c r="D552"/>
      <c r="E552" s="28"/>
      <c r="F552"/>
      <c r="G552"/>
      <c r="H552"/>
      <c r="I552"/>
      <c r="J552"/>
      <c r="K552"/>
      <c r="L552"/>
      <c r="M552"/>
    </row>
    <row r="553" spans="1:13" ht="12.75" x14ac:dyDescent="0.2">
      <c r="A553"/>
      <c r="B553"/>
      <c r="C553"/>
      <c r="D553"/>
      <c r="E553" s="28"/>
      <c r="F553"/>
      <c r="G553"/>
      <c r="H553"/>
      <c r="I553"/>
      <c r="J553"/>
      <c r="K553"/>
      <c r="L553"/>
      <c r="M553"/>
    </row>
    <row r="554" spans="1:13" ht="12.75" x14ac:dyDescent="0.2">
      <c r="A554"/>
      <c r="B554"/>
      <c r="C554"/>
      <c r="D554"/>
      <c r="E554" s="28"/>
      <c r="F554"/>
      <c r="G554"/>
      <c r="H554"/>
      <c r="I554"/>
      <c r="J554"/>
      <c r="K554"/>
      <c r="L554"/>
      <c r="M554"/>
    </row>
    <row r="555" spans="1:13" ht="12.75" x14ac:dyDescent="0.2">
      <c r="A555"/>
      <c r="B555"/>
      <c r="C555"/>
      <c r="D555"/>
      <c r="E555" s="28"/>
      <c r="F555"/>
      <c r="G555"/>
      <c r="H555"/>
      <c r="I555"/>
      <c r="J555"/>
      <c r="K555"/>
      <c r="L555"/>
      <c r="M555"/>
    </row>
    <row r="556" spans="1:13" ht="12.75" x14ac:dyDescent="0.2">
      <c r="A556"/>
      <c r="B556"/>
      <c r="C556"/>
      <c r="D556"/>
      <c r="E556" s="28"/>
      <c r="F556"/>
      <c r="G556"/>
      <c r="H556"/>
      <c r="I556"/>
      <c r="J556"/>
      <c r="K556"/>
      <c r="L556"/>
      <c r="M556"/>
    </row>
    <row r="557" spans="1:13" ht="12.75" x14ac:dyDescent="0.2">
      <c r="A557"/>
      <c r="B557"/>
      <c r="C557"/>
      <c r="D557"/>
      <c r="E557" s="28"/>
      <c r="F557"/>
      <c r="G557"/>
      <c r="H557"/>
      <c r="I557"/>
      <c r="J557"/>
      <c r="K557"/>
      <c r="L557"/>
      <c r="M557"/>
    </row>
    <row r="558" spans="1:13" ht="12.75" x14ac:dyDescent="0.2">
      <c r="A558"/>
      <c r="B558"/>
      <c r="C558"/>
      <c r="D558"/>
      <c r="E558" s="28"/>
      <c r="F558"/>
      <c r="G558"/>
      <c r="H558"/>
      <c r="I558"/>
      <c r="J558"/>
      <c r="K558"/>
      <c r="L558"/>
      <c r="M558"/>
    </row>
    <row r="559" spans="1:13" ht="12.75" x14ac:dyDescent="0.2">
      <c r="A559"/>
      <c r="B559"/>
      <c r="C559"/>
      <c r="D559"/>
      <c r="E559" s="28"/>
      <c r="F559"/>
      <c r="G559"/>
      <c r="H559"/>
      <c r="I559"/>
      <c r="J559"/>
      <c r="K559"/>
      <c r="L559"/>
      <c r="M559"/>
    </row>
    <row r="560" spans="1:13" ht="12.75" x14ac:dyDescent="0.2">
      <c r="A560"/>
      <c r="B560"/>
      <c r="C560"/>
      <c r="D560"/>
      <c r="E560" s="28"/>
      <c r="F560"/>
      <c r="G560"/>
      <c r="H560"/>
      <c r="I560"/>
      <c r="J560"/>
      <c r="K560"/>
      <c r="L560"/>
      <c r="M560"/>
    </row>
    <row r="561" spans="1:13" ht="12.75" x14ac:dyDescent="0.2">
      <c r="A561"/>
      <c r="B561"/>
      <c r="C561"/>
      <c r="D561"/>
      <c r="E561" s="28"/>
      <c r="F561"/>
      <c r="G561"/>
      <c r="H561"/>
      <c r="I561"/>
      <c r="J561"/>
      <c r="K561"/>
      <c r="L561"/>
      <c r="M561"/>
    </row>
    <row r="562" spans="1:13" ht="12.75" x14ac:dyDescent="0.2">
      <c r="A562"/>
      <c r="B562"/>
      <c r="C562"/>
      <c r="D562"/>
      <c r="E562" s="28"/>
      <c r="F562"/>
      <c r="G562"/>
      <c r="H562"/>
      <c r="I562"/>
      <c r="J562"/>
      <c r="K562"/>
      <c r="L562"/>
      <c r="M562"/>
    </row>
    <row r="563" spans="1:13" ht="12.75" x14ac:dyDescent="0.2">
      <c r="A563"/>
      <c r="B563"/>
      <c r="C563"/>
      <c r="D563"/>
      <c r="E563" s="28"/>
      <c r="F563"/>
      <c r="G563"/>
      <c r="H563"/>
      <c r="I563"/>
      <c r="J563"/>
      <c r="K563"/>
      <c r="L563"/>
      <c r="M563"/>
    </row>
    <row r="564" spans="1:13" ht="12.75" x14ac:dyDescent="0.2">
      <c r="A564"/>
      <c r="B564"/>
      <c r="C564"/>
      <c r="D564"/>
      <c r="E564" s="28"/>
      <c r="F564"/>
      <c r="G564"/>
      <c r="H564"/>
      <c r="I564"/>
      <c r="J564"/>
      <c r="K564"/>
      <c r="L564"/>
      <c r="M564"/>
    </row>
    <row r="565" spans="1:13" ht="12.75" x14ac:dyDescent="0.2">
      <c r="A565"/>
      <c r="B565"/>
      <c r="C565"/>
      <c r="D565"/>
      <c r="E565" s="28"/>
      <c r="F565"/>
      <c r="G565"/>
      <c r="H565"/>
      <c r="I565"/>
      <c r="J565"/>
      <c r="K565"/>
      <c r="L565"/>
      <c r="M565"/>
    </row>
    <row r="566" spans="1:13" ht="12.75" x14ac:dyDescent="0.2">
      <c r="A566"/>
      <c r="B566"/>
      <c r="C566"/>
      <c r="D566"/>
      <c r="E566" s="28"/>
      <c r="F566"/>
      <c r="G566"/>
      <c r="H566"/>
      <c r="I566"/>
      <c r="J566"/>
      <c r="K566"/>
      <c r="L566"/>
      <c r="M566"/>
    </row>
    <row r="567" spans="1:13" ht="12.75" x14ac:dyDescent="0.2">
      <c r="A567"/>
      <c r="B567"/>
      <c r="C567"/>
      <c r="D567"/>
      <c r="E567" s="28"/>
      <c r="F567"/>
      <c r="G567"/>
      <c r="H567"/>
      <c r="I567"/>
      <c r="J567"/>
      <c r="K567"/>
      <c r="L567"/>
      <c r="M567"/>
    </row>
    <row r="568" spans="1:13" ht="12.75" x14ac:dyDescent="0.2">
      <c r="A568"/>
      <c r="B568"/>
      <c r="C568"/>
      <c r="D568"/>
      <c r="E568" s="28"/>
      <c r="F568"/>
      <c r="G568"/>
      <c r="H568"/>
      <c r="I568"/>
      <c r="J568"/>
      <c r="K568"/>
      <c r="L568"/>
      <c r="M568"/>
    </row>
    <row r="569" spans="1:13" ht="12.75" x14ac:dyDescent="0.2">
      <c r="A569"/>
      <c r="B569"/>
      <c r="C569"/>
      <c r="D569"/>
      <c r="E569" s="28"/>
      <c r="F569"/>
      <c r="G569"/>
      <c r="H569"/>
      <c r="I569"/>
      <c r="J569"/>
      <c r="K569"/>
      <c r="L569"/>
      <c r="M569"/>
    </row>
    <row r="570" spans="1:13" ht="12.75" x14ac:dyDescent="0.2">
      <c r="A570"/>
      <c r="B570"/>
      <c r="C570"/>
      <c r="D570"/>
      <c r="E570" s="28"/>
      <c r="F570"/>
      <c r="G570"/>
      <c r="H570"/>
      <c r="I570"/>
      <c r="J570"/>
      <c r="K570"/>
      <c r="L570"/>
      <c r="M570"/>
    </row>
    <row r="571" spans="1:13" ht="12.75" x14ac:dyDescent="0.2">
      <c r="A571"/>
      <c r="B571"/>
      <c r="C571"/>
      <c r="D571"/>
      <c r="E571" s="28"/>
      <c r="F571"/>
      <c r="G571"/>
      <c r="H571"/>
      <c r="I571"/>
      <c r="J571"/>
      <c r="K571"/>
      <c r="L571"/>
      <c r="M571"/>
    </row>
    <row r="572" spans="1:13" ht="12.75" x14ac:dyDescent="0.2">
      <c r="A572"/>
      <c r="B572"/>
      <c r="C572"/>
      <c r="D572"/>
      <c r="E572" s="28"/>
      <c r="F572"/>
      <c r="G572"/>
      <c r="H572"/>
      <c r="I572"/>
      <c r="J572"/>
      <c r="K572"/>
      <c r="L572"/>
      <c r="M572"/>
    </row>
    <row r="573" spans="1:13" ht="12.75" x14ac:dyDescent="0.2">
      <c r="A573"/>
      <c r="B573"/>
      <c r="C573"/>
      <c r="D573"/>
      <c r="E573" s="28"/>
      <c r="F573"/>
      <c r="G573"/>
      <c r="H573"/>
      <c r="I573"/>
      <c r="J573"/>
      <c r="K573"/>
      <c r="L573"/>
      <c r="M573"/>
    </row>
    <row r="574" spans="1:13" ht="12.75" x14ac:dyDescent="0.2">
      <c r="A574"/>
      <c r="B574"/>
      <c r="C574"/>
      <c r="D574"/>
      <c r="E574" s="28"/>
      <c r="F574"/>
      <c r="G574"/>
      <c r="H574"/>
      <c r="I574"/>
      <c r="J574"/>
      <c r="K574"/>
      <c r="L574"/>
      <c r="M574"/>
    </row>
    <row r="575" spans="1:13" ht="12.75" x14ac:dyDescent="0.2">
      <c r="A575"/>
      <c r="B575"/>
      <c r="C575"/>
      <c r="D575"/>
      <c r="E575" s="28"/>
      <c r="F575"/>
      <c r="G575"/>
      <c r="H575"/>
      <c r="I575"/>
      <c r="J575"/>
      <c r="K575"/>
      <c r="L575"/>
      <c r="M575"/>
    </row>
    <row r="576" spans="1:13" ht="12.75" x14ac:dyDescent="0.2">
      <c r="A576"/>
      <c r="B576"/>
      <c r="C576"/>
      <c r="D576"/>
      <c r="E576" s="28"/>
      <c r="F576"/>
      <c r="G576"/>
      <c r="H576"/>
      <c r="I576"/>
      <c r="J576"/>
      <c r="K576"/>
      <c r="L576"/>
      <c r="M576"/>
    </row>
    <row r="577" spans="1:13" ht="12.75" x14ac:dyDescent="0.2">
      <c r="A577"/>
      <c r="B577"/>
      <c r="C577"/>
      <c r="D577"/>
      <c r="E577" s="28"/>
      <c r="F577"/>
      <c r="G577"/>
      <c r="H577"/>
      <c r="I577"/>
      <c r="J577"/>
      <c r="K577"/>
      <c r="L577"/>
      <c r="M577"/>
    </row>
    <row r="578" spans="1:13" ht="12.75" x14ac:dyDescent="0.2">
      <c r="A578"/>
      <c r="B578"/>
      <c r="C578"/>
      <c r="D578"/>
      <c r="E578" s="28"/>
      <c r="F578"/>
      <c r="G578"/>
      <c r="H578"/>
      <c r="I578"/>
      <c r="J578"/>
      <c r="K578"/>
      <c r="L578"/>
      <c r="M578"/>
    </row>
    <row r="579" spans="1:13" ht="12.75" x14ac:dyDescent="0.2">
      <c r="A579"/>
      <c r="B579"/>
      <c r="C579"/>
      <c r="D579"/>
      <c r="E579" s="28"/>
      <c r="F579"/>
      <c r="G579"/>
      <c r="H579"/>
      <c r="I579"/>
      <c r="J579"/>
      <c r="K579"/>
      <c r="L579"/>
      <c r="M579"/>
    </row>
    <row r="580" spans="1:13" ht="12.75" x14ac:dyDescent="0.2">
      <c r="A580"/>
      <c r="B580"/>
      <c r="C580"/>
      <c r="D580"/>
      <c r="E580" s="28"/>
      <c r="F580"/>
      <c r="G580"/>
      <c r="H580"/>
      <c r="I580"/>
      <c r="J580"/>
      <c r="K580"/>
      <c r="L580"/>
      <c r="M580"/>
    </row>
    <row r="581" spans="1:13" ht="12.75" x14ac:dyDescent="0.2">
      <c r="A581"/>
      <c r="B581"/>
      <c r="C581"/>
      <c r="D581"/>
      <c r="E581" s="28"/>
      <c r="F581"/>
      <c r="G581"/>
      <c r="H581"/>
      <c r="I581"/>
      <c r="J581"/>
      <c r="K581"/>
      <c r="L581"/>
      <c r="M581"/>
    </row>
    <row r="582" spans="1:13" ht="12.75" x14ac:dyDescent="0.2">
      <c r="A582"/>
      <c r="B582"/>
      <c r="C582"/>
      <c r="D582"/>
      <c r="E582" s="28"/>
      <c r="F582"/>
      <c r="G582"/>
      <c r="H582"/>
      <c r="I582"/>
      <c r="J582"/>
      <c r="K582"/>
      <c r="L582"/>
      <c r="M582"/>
    </row>
    <row r="583" spans="1:13" ht="12.75" x14ac:dyDescent="0.2">
      <c r="A583"/>
      <c r="B583"/>
      <c r="C583"/>
      <c r="D583"/>
      <c r="E583" s="28"/>
      <c r="F583"/>
      <c r="G583"/>
      <c r="H583"/>
      <c r="I583"/>
      <c r="J583"/>
      <c r="K583"/>
      <c r="L583"/>
      <c r="M583"/>
    </row>
    <row r="584" spans="1:13" ht="12.75" x14ac:dyDescent="0.2">
      <c r="A584"/>
      <c r="B584"/>
      <c r="C584"/>
      <c r="D584"/>
      <c r="E584" s="28"/>
      <c r="F584"/>
      <c r="G584"/>
      <c r="H584"/>
      <c r="I584"/>
      <c r="J584"/>
      <c r="K584"/>
      <c r="L584"/>
      <c r="M584"/>
    </row>
    <row r="585" spans="1:13" ht="12.75" x14ac:dyDescent="0.2">
      <c r="A585"/>
      <c r="B585"/>
      <c r="C585"/>
      <c r="D585"/>
      <c r="E585" s="28"/>
      <c r="F585"/>
      <c r="G585"/>
      <c r="H585"/>
      <c r="I585"/>
      <c r="J585"/>
      <c r="K585"/>
      <c r="L585"/>
      <c r="M585"/>
    </row>
    <row r="586" spans="1:13" ht="12.75" x14ac:dyDescent="0.2">
      <c r="A586"/>
      <c r="B586"/>
      <c r="C586"/>
      <c r="D586"/>
      <c r="E586" s="28"/>
      <c r="F586"/>
      <c r="G586"/>
      <c r="H586"/>
      <c r="I586"/>
      <c r="J586"/>
      <c r="K586"/>
      <c r="L586"/>
      <c r="M586"/>
    </row>
    <row r="587" spans="1:13" ht="12.75" x14ac:dyDescent="0.2">
      <c r="A587"/>
      <c r="B587"/>
      <c r="C587"/>
      <c r="D587"/>
      <c r="E587" s="28"/>
      <c r="F587"/>
      <c r="G587"/>
      <c r="H587"/>
      <c r="I587"/>
      <c r="J587"/>
      <c r="K587"/>
      <c r="L587"/>
      <c r="M587"/>
    </row>
    <row r="588" spans="1:13" ht="12.75" x14ac:dyDescent="0.2">
      <c r="A588"/>
      <c r="B588"/>
      <c r="C588"/>
      <c r="D588"/>
      <c r="E588" s="28"/>
      <c r="F588"/>
      <c r="G588"/>
      <c r="H588"/>
      <c r="I588"/>
      <c r="J588"/>
      <c r="K588"/>
      <c r="L588"/>
      <c r="M588"/>
    </row>
    <row r="589" spans="1:13" ht="12.75" x14ac:dyDescent="0.2">
      <c r="A589"/>
      <c r="B589"/>
      <c r="C589"/>
      <c r="D589"/>
      <c r="E589" s="28"/>
      <c r="F589"/>
      <c r="G589"/>
      <c r="H589"/>
      <c r="I589"/>
      <c r="J589"/>
      <c r="K589"/>
      <c r="L589"/>
      <c r="M589"/>
    </row>
    <row r="590" spans="1:13" ht="12.75" x14ac:dyDescent="0.2">
      <c r="A590"/>
      <c r="B590"/>
      <c r="C590"/>
      <c r="D590"/>
      <c r="E590" s="28"/>
      <c r="F590"/>
      <c r="G590"/>
      <c r="H590"/>
      <c r="I590"/>
      <c r="J590"/>
      <c r="K590"/>
      <c r="L590"/>
      <c r="M590"/>
    </row>
    <row r="591" spans="1:13" ht="12.75" x14ac:dyDescent="0.2">
      <c r="A591"/>
      <c r="B591"/>
      <c r="C591"/>
      <c r="D591"/>
      <c r="E591" s="28"/>
      <c r="F591"/>
      <c r="G591"/>
      <c r="H591"/>
      <c r="I591"/>
      <c r="J591"/>
      <c r="K591"/>
      <c r="L591"/>
      <c r="M591"/>
    </row>
    <row r="592" spans="1:13" ht="12.75" x14ac:dyDescent="0.2">
      <c r="A592"/>
      <c r="B592"/>
      <c r="C592"/>
      <c r="D592"/>
      <c r="E592" s="28"/>
      <c r="F592"/>
      <c r="G592"/>
      <c r="H592"/>
      <c r="I592"/>
      <c r="J592"/>
      <c r="K592"/>
      <c r="L592"/>
      <c r="M592"/>
    </row>
    <row r="593" spans="1:13" ht="12.75" x14ac:dyDescent="0.2">
      <c r="A593"/>
      <c r="B593"/>
      <c r="C593"/>
      <c r="D593"/>
      <c r="E593" s="28"/>
      <c r="F593"/>
      <c r="G593"/>
      <c r="H593"/>
      <c r="I593"/>
      <c r="J593"/>
      <c r="K593"/>
      <c r="L593"/>
      <c r="M593"/>
    </row>
    <row r="594" spans="1:13" ht="12.75" x14ac:dyDescent="0.2">
      <c r="A594"/>
      <c r="B594"/>
      <c r="C594"/>
      <c r="D594"/>
      <c r="E594" s="28"/>
      <c r="F594"/>
      <c r="G594"/>
      <c r="H594"/>
      <c r="I594"/>
      <c r="J594"/>
      <c r="K594"/>
      <c r="L594"/>
      <c r="M594"/>
    </row>
    <row r="595" spans="1:13" ht="12.75" x14ac:dyDescent="0.2">
      <c r="A595"/>
      <c r="B595"/>
      <c r="C595"/>
      <c r="D595"/>
      <c r="E595" s="28"/>
      <c r="F595"/>
      <c r="G595"/>
      <c r="H595"/>
      <c r="I595"/>
      <c r="J595"/>
      <c r="K595"/>
      <c r="L595"/>
      <c r="M595"/>
    </row>
    <row r="596" spans="1:13" ht="12.75" x14ac:dyDescent="0.2">
      <c r="A596"/>
      <c r="B596"/>
      <c r="C596"/>
      <c r="D596"/>
      <c r="E596" s="28"/>
      <c r="F596"/>
      <c r="G596"/>
      <c r="H596"/>
      <c r="I596"/>
      <c r="J596"/>
      <c r="K596"/>
      <c r="L596"/>
      <c r="M596"/>
    </row>
    <row r="597" spans="1:13" ht="12.75" x14ac:dyDescent="0.2">
      <c r="A597"/>
      <c r="B597"/>
      <c r="C597"/>
      <c r="D597"/>
      <c r="E597" s="28"/>
      <c r="F597"/>
      <c r="G597"/>
      <c r="H597"/>
      <c r="I597"/>
      <c r="J597"/>
      <c r="K597"/>
      <c r="L597"/>
      <c r="M597"/>
    </row>
    <row r="598" spans="1:13" ht="12.75" x14ac:dyDescent="0.2">
      <c r="A598"/>
      <c r="B598"/>
      <c r="C598"/>
      <c r="D598"/>
      <c r="E598" s="28"/>
      <c r="F598"/>
      <c r="G598"/>
      <c r="H598"/>
      <c r="I598"/>
      <c r="J598"/>
      <c r="K598"/>
      <c r="L598"/>
      <c r="M598"/>
    </row>
    <row r="599" spans="1:13" ht="12.75" x14ac:dyDescent="0.2">
      <c r="A599"/>
      <c r="B599"/>
      <c r="C599"/>
      <c r="D599"/>
      <c r="E599" s="28"/>
      <c r="F599"/>
      <c r="G599"/>
      <c r="H599"/>
      <c r="I599"/>
      <c r="J599"/>
      <c r="K599"/>
      <c r="L599"/>
      <c r="M599"/>
    </row>
    <row r="600" spans="1:13" ht="12.75" x14ac:dyDescent="0.2">
      <c r="A600"/>
      <c r="B600"/>
      <c r="C600"/>
      <c r="D600"/>
      <c r="E600" s="28"/>
      <c r="F600"/>
      <c r="G600"/>
      <c r="H600"/>
      <c r="I600"/>
      <c r="J600"/>
      <c r="K600"/>
      <c r="L600"/>
      <c r="M600"/>
    </row>
    <row r="601" spans="1:13" ht="12.75" x14ac:dyDescent="0.2">
      <c r="A601"/>
      <c r="B601"/>
      <c r="C601"/>
      <c r="D601"/>
      <c r="E601" s="28"/>
      <c r="F601"/>
      <c r="G601"/>
      <c r="H601"/>
      <c r="I601"/>
      <c r="J601"/>
      <c r="K601"/>
      <c r="L601"/>
      <c r="M601"/>
    </row>
    <row r="602" spans="1:13" ht="12.75" x14ac:dyDescent="0.2">
      <c r="A602"/>
      <c r="B602"/>
      <c r="C602"/>
      <c r="D602"/>
      <c r="E602" s="28"/>
      <c r="F602"/>
      <c r="G602"/>
      <c r="H602"/>
      <c r="I602"/>
      <c r="J602"/>
      <c r="K602"/>
      <c r="L602"/>
      <c r="M602"/>
    </row>
    <row r="603" spans="1:13" ht="12.75" x14ac:dyDescent="0.2">
      <c r="A603"/>
      <c r="B603"/>
      <c r="C603"/>
      <c r="D603"/>
      <c r="E603" s="28"/>
      <c r="F603"/>
      <c r="G603"/>
      <c r="H603"/>
      <c r="I603"/>
      <c r="J603"/>
      <c r="K603"/>
      <c r="L603"/>
      <c r="M603"/>
    </row>
    <row r="604" spans="1:13" ht="12.75" x14ac:dyDescent="0.2">
      <c r="A604"/>
      <c r="B604"/>
      <c r="C604"/>
      <c r="D604"/>
      <c r="E604" s="28"/>
      <c r="F604"/>
      <c r="G604"/>
      <c r="H604"/>
      <c r="I604"/>
      <c r="J604"/>
      <c r="K604"/>
      <c r="L604"/>
      <c r="M604"/>
    </row>
    <row r="605" spans="1:13" ht="12.75" x14ac:dyDescent="0.2">
      <c r="A605"/>
      <c r="B605"/>
      <c r="C605"/>
      <c r="D605"/>
      <c r="E605" s="28"/>
      <c r="F605"/>
      <c r="G605"/>
      <c r="H605"/>
      <c r="I605"/>
      <c r="J605"/>
      <c r="K605"/>
      <c r="L605"/>
      <c r="M605"/>
    </row>
    <row r="606" spans="1:13" ht="12.75" x14ac:dyDescent="0.2">
      <c r="A606"/>
      <c r="B606"/>
      <c r="C606"/>
      <c r="D606"/>
      <c r="E606" s="28"/>
      <c r="F606"/>
      <c r="G606"/>
      <c r="H606"/>
      <c r="I606"/>
      <c r="J606"/>
      <c r="K606"/>
      <c r="L606"/>
      <c r="M606"/>
    </row>
    <row r="607" spans="1:13" ht="12.75" x14ac:dyDescent="0.2">
      <c r="A607"/>
      <c r="B607"/>
      <c r="C607"/>
      <c r="D607"/>
      <c r="E607" s="28"/>
      <c r="F607"/>
      <c r="G607"/>
      <c r="H607"/>
      <c r="I607"/>
      <c r="J607"/>
      <c r="K607"/>
      <c r="L607"/>
      <c r="M607"/>
    </row>
    <row r="608" spans="1:13" ht="12.75" x14ac:dyDescent="0.2">
      <c r="A608"/>
      <c r="B608"/>
      <c r="C608"/>
      <c r="D608"/>
      <c r="E608" s="28"/>
      <c r="F608"/>
      <c r="G608"/>
      <c r="H608"/>
      <c r="I608"/>
      <c r="J608"/>
      <c r="K608"/>
      <c r="L608"/>
      <c r="M608"/>
    </row>
    <row r="609" spans="1:13" ht="12.75" x14ac:dyDescent="0.2">
      <c r="A609"/>
      <c r="B609"/>
      <c r="C609"/>
      <c r="D609"/>
      <c r="E609" s="28"/>
      <c r="F609"/>
      <c r="G609"/>
      <c r="H609"/>
      <c r="I609"/>
      <c r="J609"/>
      <c r="K609"/>
      <c r="L609"/>
      <c r="M609"/>
    </row>
    <row r="610" spans="1:13" ht="12.75" x14ac:dyDescent="0.2">
      <c r="A610"/>
      <c r="B610"/>
      <c r="C610"/>
      <c r="D610"/>
      <c r="E610" s="28"/>
      <c r="F610"/>
      <c r="G610"/>
      <c r="H610"/>
      <c r="I610"/>
      <c r="J610"/>
      <c r="K610"/>
      <c r="L610"/>
      <c r="M610"/>
    </row>
    <row r="611" spans="1:13" ht="12.75" x14ac:dyDescent="0.2">
      <c r="A611"/>
      <c r="B611"/>
      <c r="C611"/>
      <c r="D611"/>
      <c r="E611" s="28"/>
      <c r="F611"/>
      <c r="G611"/>
      <c r="H611"/>
      <c r="I611"/>
      <c r="J611"/>
      <c r="K611"/>
      <c r="L611"/>
      <c r="M611"/>
    </row>
    <row r="612" spans="1:13" ht="12.75" x14ac:dyDescent="0.2">
      <c r="A612"/>
      <c r="B612"/>
      <c r="C612"/>
      <c r="D612"/>
      <c r="E612" s="28"/>
      <c r="F612"/>
      <c r="G612"/>
      <c r="H612"/>
      <c r="I612"/>
      <c r="J612"/>
      <c r="K612"/>
      <c r="L612"/>
      <c r="M612"/>
    </row>
    <row r="613" spans="1:13" ht="12.75" x14ac:dyDescent="0.2">
      <c r="A613"/>
      <c r="B613"/>
      <c r="C613"/>
      <c r="D613"/>
      <c r="E613" s="28"/>
      <c r="F613"/>
      <c r="G613"/>
      <c r="H613"/>
      <c r="I613"/>
      <c r="J613"/>
      <c r="K613"/>
      <c r="L613"/>
      <c r="M613"/>
    </row>
    <row r="614" spans="1:13" ht="12.75" x14ac:dyDescent="0.2">
      <c r="A614"/>
      <c r="B614"/>
      <c r="C614"/>
      <c r="D614"/>
      <c r="E614" s="28"/>
      <c r="F614"/>
      <c r="G614"/>
      <c r="H614"/>
      <c r="I614"/>
      <c r="J614"/>
      <c r="K614"/>
      <c r="L614"/>
      <c r="M614"/>
    </row>
    <row r="615" spans="1:13" ht="12.75" x14ac:dyDescent="0.2">
      <c r="A615"/>
      <c r="B615"/>
      <c r="C615"/>
      <c r="D615"/>
      <c r="E615" s="28"/>
      <c r="F615"/>
      <c r="G615"/>
      <c r="H615"/>
      <c r="I615"/>
      <c r="J615"/>
      <c r="K615"/>
      <c r="L615"/>
      <c r="M615"/>
    </row>
    <row r="616" spans="1:13" ht="12.75" x14ac:dyDescent="0.2">
      <c r="A616"/>
      <c r="B616"/>
      <c r="C616"/>
      <c r="D616"/>
      <c r="E616" s="28"/>
      <c r="F616"/>
      <c r="G616"/>
      <c r="H616"/>
      <c r="I616"/>
      <c r="J616"/>
      <c r="K616"/>
      <c r="L616"/>
      <c r="M616"/>
    </row>
    <row r="617" spans="1:13" ht="12.75" x14ac:dyDescent="0.2">
      <c r="A617"/>
      <c r="B617"/>
      <c r="C617"/>
      <c r="D617"/>
      <c r="E617" s="28"/>
      <c r="F617"/>
      <c r="G617"/>
      <c r="H617"/>
      <c r="I617"/>
      <c r="J617"/>
      <c r="K617"/>
      <c r="L617"/>
      <c r="M617"/>
    </row>
    <row r="618" spans="1:13" ht="12.75" x14ac:dyDescent="0.2">
      <c r="A618"/>
      <c r="B618"/>
      <c r="C618"/>
      <c r="D618"/>
      <c r="E618" s="28"/>
      <c r="F618"/>
      <c r="G618"/>
      <c r="H618"/>
      <c r="I618"/>
      <c r="J618"/>
      <c r="K618"/>
      <c r="L618"/>
      <c r="M618"/>
    </row>
    <row r="619" spans="1:13" ht="12.75" x14ac:dyDescent="0.2">
      <c r="A619"/>
      <c r="B619"/>
      <c r="C619"/>
      <c r="D619"/>
      <c r="E619" s="28"/>
      <c r="F619"/>
      <c r="G619"/>
      <c r="H619"/>
      <c r="I619"/>
      <c r="J619"/>
      <c r="K619"/>
      <c r="L619"/>
      <c r="M619"/>
    </row>
    <row r="620" spans="1:13" ht="12.75" x14ac:dyDescent="0.2">
      <c r="A620"/>
      <c r="B620"/>
      <c r="C620"/>
      <c r="D620"/>
      <c r="E620" s="28"/>
      <c r="F620"/>
      <c r="G620"/>
      <c r="H620"/>
      <c r="I620"/>
      <c r="J620"/>
      <c r="K620"/>
      <c r="L620"/>
      <c r="M620"/>
    </row>
    <row r="621" spans="1:13" ht="12.75" x14ac:dyDescent="0.2">
      <c r="A621"/>
      <c r="B621"/>
      <c r="C621"/>
      <c r="D621"/>
      <c r="E621" s="28"/>
      <c r="F621"/>
      <c r="G621"/>
      <c r="H621"/>
      <c r="I621"/>
      <c r="J621"/>
      <c r="K621"/>
      <c r="L621"/>
      <c r="M621"/>
    </row>
    <row r="622" spans="1:13" ht="12.75" x14ac:dyDescent="0.2">
      <c r="A622"/>
      <c r="B622"/>
      <c r="C622"/>
      <c r="D622"/>
      <c r="E622" s="28"/>
      <c r="F622"/>
      <c r="G622"/>
      <c r="H622"/>
      <c r="I622"/>
      <c r="J622"/>
      <c r="K622"/>
      <c r="L622"/>
      <c r="M622"/>
    </row>
    <row r="623" spans="1:13" ht="12.75" x14ac:dyDescent="0.2">
      <c r="A623"/>
      <c r="B623"/>
      <c r="C623"/>
      <c r="D623"/>
      <c r="E623" s="28"/>
      <c r="F623"/>
      <c r="G623"/>
      <c r="H623"/>
      <c r="I623"/>
      <c r="J623"/>
      <c r="K623"/>
      <c r="L623"/>
      <c r="M623"/>
    </row>
    <row r="624" spans="1:13" ht="12.75" x14ac:dyDescent="0.2">
      <c r="A624"/>
      <c r="B624"/>
      <c r="C624"/>
      <c r="D624"/>
      <c r="E624" s="28"/>
      <c r="F624"/>
      <c r="G624"/>
      <c r="H624"/>
      <c r="I624"/>
      <c r="J624"/>
      <c r="K624"/>
      <c r="L624"/>
      <c r="M624"/>
    </row>
    <row r="625" spans="1:13" ht="12.75" x14ac:dyDescent="0.2">
      <c r="A625"/>
      <c r="B625"/>
      <c r="C625"/>
      <c r="D625"/>
      <c r="E625" s="28"/>
      <c r="F625"/>
      <c r="G625"/>
      <c r="H625"/>
      <c r="I625"/>
      <c r="J625"/>
      <c r="K625"/>
      <c r="L625"/>
      <c r="M625"/>
    </row>
    <row r="626" spans="1:13" ht="12.75" x14ac:dyDescent="0.2">
      <c r="A626"/>
      <c r="B626"/>
      <c r="C626"/>
      <c r="D626"/>
      <c r="E626" s="28"/>
      <c r="F626"/>
      <c r="G626"/>
      <c r="H626"/>
      <c r="I626"/>
      <c r="J626"/>
      <c r="K626"/>
      <c r="L626"/>
      <c r="M626"/>
    </row>
    <row r="627" spans="1:13" ht="12.75" x14ac:dyDescent="0.2">
      <c r="A627"/>
      <c r="B627"/>
      <c r="C627"/>
      <c r="D627"/>
      <c r="E627" s="28"/>
      <c r="F627"/>
      <c r="G627"/>
      <c r="H627"/>
      <c r="I627"/>
      <c r="J627"/>
      <c r="K627"/>
      <c r="L627"/>
      <c r="M627"/>
    </row>
    <row r="628" spans="1:13" ht="12.75" x14ac:dyDescent="0.2">
      <c r="A628"/>
      <c r="B628"/>
      <c r="C628"/>
      <c r="D628"/>
      <c r="E628" s="28"/>
      <c r="F628"/>
      <c r="G628"/>
      <c r="H628"/>
      <c r="I628"/>
      <c r="J628"/>
      <c r="K628"/>
      <c r="L628"/>
      <c r="M628"/>
    </row>
    <row r="629" spans="1:13" ht="12.75" x14ac:dyDescent="0.2">
      <c r="A629"/>
      <c r="B629"/>
      <c r="C629"/>
      <c r="D629"/>
      <c r="E629" s="28"/>
      <c r="F629"/>
      <c r="G629"/>
      <c r="H629"/>
      <c r="I629"/>
      <c r="J629"/>
      <c r="K629"/>
      <c r="L629"/>
      <c r="M629"/>
    </row>
    <row r="630" spans="1:13" ht="12.75" x14ac:dyDescent="0.2">
      <c r="A630"/>
      <c r="B630"/>
      <c r="C630"/>
      <c r="D630"/>
      <c r="E630" s="28"/>
      <c r="F630"/>
      <c r="G630"/>
      <c r="H630"/>
      <c r="I630"/>
      <c r="J630"/>
      <c r="K630"/>
      <c r="L630"/>
      <c r="M630"/>
    </row>
    <row r="631" spans="1:13" ht="12.75" x14ac:dyDescent="0.2">
      <c r="A631"/>
      <c r="B631"/>
      <c r="C631"/>
      <c r="D631"/>
      <c r="E631" s="28"/>
      <c r="F631"/>
      <c r="G631"/>
      <c r="H631"/>
      <c r="I631"/>
      <c r="J631"/>
      <c r="K631"/>
      <c r="L631"/>
      <c r="M631"/>
    </row>
    <row r="632" spans="1:13" ht="12.75" x14ac:dyDescent="0.2">
      <c r="A632"/>
      <c r="B632"/>
      <c r="C632"/>
      <c r="D632"/>
      <c r="E632" s="28"/>
      <c r="F632"/>
      <c r="G632"/>
      <c r="H632"/>
      <c r="I632"/>
      <c r="J632"/>
      <c r="K632"/>
      <c r="L632"/>
      <c r="M632"/>
    </row>
    <row r="633" spans="1:13" ht="12.75" x14ac:dyDescent="0.2">
      <c r="A633"/>
      <c r="B633"/>
      <c r="C633"/>
      <c r="D633"/>
      <c r="E633" s="28"/>
      <c r="F633"/>
      <c r="G633"/>
      <c r="H633"/>
      <c r="I633"/>
      <c r="J633"/>
      <c r="K633"/>
      <c r="L633"/>
      <c r="M633"/>
    </row>
    <row r="634" spans="1:13" ht="12.75" x14ac:dyDescent="0.2">
      <c r="A634"/>
      <c r="B634"/>
      <c r="C634"/>
      <c r="D634"/>
      <c r="E634" s="28"/>
      <c r="F634"/>
      <c r="G634"/>
      <c r="H634"/>
      <c r="I634"/>
      <c r="J634"/>
      <c r="K634"/>
      <c r="L634"/>
      <c r="M634"/>
    </row>
    <row r="635" spans="1:13" ht="12.75" x14ac:dyDescent="0.2">
      <c r="A635"/>
      <c r="B635"/>
      <c r="C635"/>
      <c r="D635"/>
      <c r="E635" s="28"/>
      <c r="F635"/>
      <c r="G635"/>
      <c r="H635"/>
      <c r="I635"/>
      <c r="J635"/>
      <c r="K635"/>
      <c r="L635"/>
      <c r="M635"/>
    </row>
    <row r="636" spans="1:13" ht="12.75" x14ac:dyDescent="0.2">
      <c r="A636"/>
      <c r="B636"/>
      <c r="C636"/>
      <c r="D636"/>
      <c r="E636" s="28"/>
      <c r="F636"/>
      <c r="G636"/>
      <c r="H636"/>
      <c r="I636"/>
      <c r="J636"/>
      <c r="K636"/>
      <c r="L636"/>
      <c r="M636"/>
    </row>
    <row r="637" spans="1:13" ht="12.75" x14ac:dyDescent="0.2">
      <c r="A637"/>
      <c r="B637"/>
      <c r="C637"/>
      <c r="D637"/>
      <c r="E637" s="28"/>
      <c r="F637"/>
      <c r="G637"/>
      <c r="H637"/>
      <c r="I637"/>
      <c r="J637"/>
      <c r="K637"/>
      <c r="L637"/>
      <c r="M637"/>
    </row>
    <row r="638" spans="1:13" ht="12.75" x14ac:dyDescent="0.2">
      <c r="A638"/>
      <c r="B638"/>
      <c r="C638"/>
      <c r="D638"/>
      <c r="E638" s="28"/>
      <c r="F638"/>
      <c r="G638"/>
      <c r="H638"/>
      <c r="I638"/>
      <c r="J638"/>
      <c r="K638"/>
      <c r="L638"/>
      <c r="M638"/>
    </row>
    <row r="639" spans="1:13" ht="12.75" x14ac:dyDescent="0.2">
      <c r="A639"/>
      <c r="B639"/>
      <c r="C639"/>
      <c r="D639"/>
      <c r="E639" s="28"/>
      <c r="F639"/>
      <c r="G639"/>
      <c r="H639"/>
      <c r="I639"/>
      <c r="J639"/>
      <c r="K639"/>
      <c r="L639"/>
      <c r="M639"/>
    </row>
    <row r="640" spans="1:13" ht="12.75" x14ac:dyDescent="0.2">
      <c r="A640"/>
      <c r="B640"/>
      <c r="C640"/>
      <c r="D640"/>
      <c r="E640" s="28"/>
      <c r="F640"/>
      <c r="G640"/>
      <c r="H640"/>
      <c r="I640"/>
      <c r="J640"/>
      <c r="K640"/>
      <c r="L640"/>
      <c r="M640"/>
    </row>
    <row r="641" spans="1:13" ht="12.75" x14ac:dyDescent="0.2">
      <c r="A641"/>
      <c r="B641"/>
      <c r="C641"/>
      <c r="D641"/>
      <c r="E641" s="28"/>
      <c r="F641"/>
      <c r="G641"/>
      <c r="H641"/>
      <c r="I641"/>
      <c r="J641"/>
      <c r="K641"/>
      <c r="L641"/>
      <c r="M641"/>
    </row>
    <row r="642" spans="1:13" ht="12.75" x14ac:dyDescent="0.2">
      <c r="A642"/>
      <c r="B642"/>
      <c r="C642"/>
      <c r="D642"/>
      <c r="E642" s="28"/>
      <c r="F642"/>
      <c r="G642"/>
      <c r="H642"/>
      <c r="I642"/>
      <c r="J642"/>
      <c r="K642"/>
      <c r="L642"/>
      <c r="M642"/>
    </row>
    <row r="643" spans="1:13" ht="12.75" x14ac:dyDescent="0.2">
      <c r="A643"/>
      <c r="B643"/>
      <c r="C643"/>
      <c r="D643"/>
      <c r="E643" s="28"/>
      <c r="F643"/>
      <c r="G643"/>
      <c r="H643"/>
      <c r="I643"/>
      <c r="J643"/>
      <c r="K643"/>
      <c r="L643"/>
      <c r="M643"/>
    </row>
    <row r="644" spans="1:13" ht="12.75" x14ac:dyDescent="0.2">
      <c r="A644"/>
      <c r="B644"/>
      <c r="C644"/>
      <c r="D644"/>
      <c r="E644" s="28"/>
      <c r="F644"/>
      <c r="G644"/>
      <c r="H644"/>
      <c r="I644"/>
      <c r="J644"/>
      <c r="K644"/>
      <c r="L644"/>
      <c r="M644"/>
    </row>
    <row r="645" spans="1:13" ht="12.75" x14ac:dyDescent="0.2">
      <c r="A645"/>
      <c r="B645"/>
      <c r="C645"/>
      <c r="D645"/>
      <c r="E645" s="28"/>
      <c r="F645"/>
      <c r="G645"/>
      <c r="H645"/>
      <c r="I645"/>
      <c r="J645"/>
      <c r="K645"/>
      <c r="L645"/>
      <c r="M645"/>
    </row>
    <row r="646" spans="1:13" ht="12.75" x14ac:dyDescent="0.2">
      <c r="A646"/>
      <c r="B646"/>
      <c r="C646"/>
      <c r="D646"/>
      <c r="E646" s="28"/>
      <c r="F646"/>
      <c r="G646"/>
      <c r="H646"/>
      <c r="I646"/>
      <c r="J646"/>
      <c r="K646"/>
      <c r="L646"/>
      <c r="M646"/>
    </row>
    <row r="647" spans="1:13" ht="12.75" x14ac:dyDescent="0.2">
      <c r="A647"/>
      <c r="B647"/>
      <c r="C647"/>
      <c r="D647"/>
      <c r="E647" s="28"/>
      <c r="F647"/>
      <c r="G647"/>
      <c r="H647"/>
      <c r="I647"/>
      <c r="J647"/>
      <c r="K647"/>
      <c r="L647"/>
      <c r="M647"/>
    </row>
    <row r="648" spans="1:13" ht="12.75" x14ac:dyDescent="0.2">
      <c r="A648"/>
      <c r="B648"/>
      <c r="C648"/>
      <c r="D648"/>
      <c r="E648" s="28"/>
      <c r="F648"/>
      <c r="G648"/>
      <c r="H648"/>
      <c r="I648"/>
      <c r="J648"/>
      <c r="K648"/>
      <c r="L648"/>
      <c r="M648"/>
    </row>
    <row r="649" spans="1:13" ht="12.75" x14ac:dyDescent="0.2">
      <c r="A649"/>
      <c r="B649"/>
      <c r="C649"/>
      <c r="D649"/>
      <c r="E649" s="28"/>
      <c r="F649"/>
      <c r="G649"/>
      <c r="H649"/>
      <c r="I649"/>
      <c r="J649"/>
      <c r="K649"/>
      <c r="L649"/>
      <c r="M649"/>
    </row>
    <row r="650" spans="1:13" ht="12.75" x14ac:dyDescent="0.2">
      <c r="A650"/>
      <c r="B650"/>
      <c r="C650"/>
      <c r="D650"/>
      <c r="E650" s="28"/>
      <c r="F650"/>
      <c r="G650"/>
      <c r="H650"/>
      <c r="I650"/>
      <c r="J650"/>
      <c r="K650"/>
      <c r="L650"/>
      <c r="M650"/>
    </row>
    <row r="651" spans="1:13" ht="12.75" x14ac:dyDescent="0.2">
      <c r="A651"/>
      <c r="B651"/>
      <c r="C651"/>
      <c r="D651"/>
      <c r="E651" s="28"/>
      <c r="F651"/>
      <c r="G651"/>
      <c r="H651"/>
      <c r="I651"/>
      <c r="J651"/>
      <c r="K651"/>
      <c r="L651"/>
      <c r="M651"/>
    </row>
    <row r="652" spans="1:13" ht="12.75" x14ac:dyDescent="0.2">
      <c r="A652"/>
      <c r="B652"/>
      <c r="C652"/>
      <c r="D652"/>
      <c r="E652" s="28"/>
      <c r="F652"/>
      <c r="G652"/>
      <c r="H652"/>
      <c r="I652"/>
      <c r="J652"/>
      <c r="K652"/>
      <c r="L652"/>
      <c r="M652"/>
    </row>
    <row r="653" spans="1:13" ht="12.75" x14ac:dyDescent="0.2">
      <c r="A653"/>
      <c r="B653"/>
      <c r="C653"/>
      <c r="D653"/>
      <c r="E653" s="28"/>
      <c r="F653"/>
      <c r="G653"/>
      <c r="H653"/>
      <c r="I653"/>
      <c r="J653"/>
      <c r="K653"/>
      <c r="L653"/>
      <c r="M653"/>
    </row>
    <row r="654" spans="1:13" ht="12.75" x14ac:dyDescent="0.2">
      <c r="A654"/>
      <c r="B654"/>
      <c r="C654"/>
      <c r="D654"/>
      <c r="E654" s="28"/>
      <c r="F654"/>
      <c r="G654"/>
      <c r="H654"/>
      <c r="I654"/>
      <c r="J654"/>
      <c r="K654"/>
      <c r="L654"/>
      <c r="M654"/>
    </row>
    <row r="655" spans="1:13" ht="12.75" x14ac:dyDescent="0.2">
      <c r="A655"/>
      <c r="B655"/>
      <c r="C655"/>
      <c r="D655"/>
      <c r="E655" s="28"/>
      <c r="F655"/>
      <c r="G655"/>
      <c r="H655"/>
      <c r="I655"/>
      <c r="J655"/>
      <c r="K655"/>
      <c r="L655"/>
      <c r="M655"/>
    </row>
    <row r="656" spans="1:13" ht="12.75" x14ac:dyDescent="0.2">
      <c r="A656"/>
      <c r="B656"/>
      <c r="C656"/>
      <c r="D656"/>
      <c r="E656" s="28"/>
      <c r="F656"/>
      <c r="G656"/>
      <c r="H656"/>
      <c r="I656"/>
      <c r="J656"/>
      <c r="K656"/>
      <c r="L656"/>
      <c r="M656"/>
    </row>
    <row r="657" spans="1:13" ht="12.75" x14ac:dyDescent="0.2">
      <c r="A657"/>
      <c r="B657"/>
      <c r="C657"/>
      <c r="D657"/>
      <c r="E657" s="28"/>
      <c r="F657"/>
      <c r="G657"/>
      <c r="H657"/>
      <c r="I657"/>
      <c r="J657"/>
      <c r="K657"/>
      <c r="L657"/>
      <c r="M657"/>
    </row>
    <row r="658" spans="1:13" ht="12.75" x14ac:dyDescent="0.2">
      <c r="A658"/>
      <c r="B658"/>
      <c r="C658"/>
      <c r="D658"/>
      <c r="E658" s="28"/>
      <c r="F658"/>
      <c r="G658"/>
      <c r="H658"/>
      <c r="I658"/>
      <c r="J658"/>
      <c r="K658"/>
      <c r="L658"/>
      <c r="M658"/>
    </row>
    <row r="659" spans="1:13" ht="12.75" x14ac:dyDescent="0.2">
      <c r="A659"/>
      <c r="B659"/>
      <c r="C659"/>
      <c r="D659"/>
      <c r="E659" s="28"/>
      <c r="F659"/>
      <c r="G659"/>
      <c r="H659"/>
      <c r="I659"/>
      <c r="J659"/>
      <c r="K659"/>
      <c r="L659"/>
      <c r="M659"/>
    </row>
    <row r="660" spans="1:13" ht="12.75" x14ac:dyDescent="0.2">
      <c r="A660"/>
      <c r="B660"/>
      <c r="C660"/>
      <c r="D660"/>
      <c r="E660" s="28"/>
      <c r="F660"/>
      <c r="G660"/>
      <c r="H660"/>
      <c r="I660"/>
      <c r="J660"/>
      <c r="K660"/>
      <c r="L660"/>
      <c r="M660"/>
    </row>
    <row r="661" spans="1:13" ht="12.75" x14ac:dyDescent="0.2">
      <c r="A661"/>
      <c r="B661"/>
      <c r="C661"/>
      <c r="D661"/>
      <c r="E661" s="28"/>
      <c r="F661"/>
      <c r="G661"/>
      <c r="H661"/>
      <c r="I661"/>
      <c r="J661"/>
      <c r="K661"/>
      <c r="L661"/>
      <c r="M661"/>
    </row>
    <row r="662" spans="1:13" ht="12.75" x14ac:dyDescent="0.2">
      <c r="A662"/>
      <c r="B662"/>
      <c r="C662"/>
      <c r="D662"/>
      <c r="E662" s="28"/>
      <c r="F662"/>
      <c r="G662"/>
      <c r="H662"/>
      <c r="I662"/>
      <c r="J662"/>
      <c r="K662"/>
      <c r="L662"/>
      <c r="M662"/>
    </row>
    <row r="663" spans="1:13" ht="12.75" x14ac:dyDescent="0.2">
      <c r="A663"/>
      <c r="B663"/>
      <c r="C663"/>
      <c r="D663"/>
      <c r="E663" s="28"/>
      <c r="F663"/>
      <c r="G663"/>
      <c r="H663"/>
      <c r="I663"/>
      <c r="J663"/>
      <c r="K663"/>
      <c r="L663"/>
      <c r="M663"/>
    </row>
    <row r="664" spans="1:13" ht="12.75" x14ac:dyDescent="0.2">
      <c r="A664"/>
      <c r="B664"/>
      <c r="C664"/>
      <c r="D664"/>
      <c r="E664" s="28"/>
      <c r="F664"/>
      <c r="G664"/>
      <c r="H664"/>
      <c r="I664"/>
      <c r="J664"/>
      <c r="K664"/>
      <c r="L664"/>
      <c r="M664"/>
    </row>
    <row r="665" spans="1:13" ht="12.75" x14ac:dyDescent="0.2">
      <c r="A665"/>
      <c r="B665"/>
      <c r="C665"/>
      <c r="D665"/>
      <c r="E665" s="28"/>
      <c r="F665"/>
      <c r="G665"/>
      <c r="H665"/>
      <c r="I665"/>
      <c r="J665"/>
      <c r="K665"/>
      <c r="L665"/>
      <c r="M665"/>
    </row>
    <row r="666" spans="1:13" ht="12.75" x14ac:dyDescent="0.2">
      <c r="A666"/>
      <c r="B666"/>
      <c r="C666"/>
      <c r="D666"/>
      <c r="E666" s="28"/>
      <c r="F666"/>
      <c r="G666"/>
      <c r="H666"/>
      <c r="I666"/>
      <c r="J666"/>
      <c r="K666"/>
      <c r="L666"/>
      <c r="M666"/>
    </row>
    <row r="667" spans="1:13" ht="12.75" x14ac:dyDescent="0.2">
      <c r="A667"/>
      <c r="B667"/>
      <c r="C667"/>
      <c r="D667"/>
      <c r="E667" s="28"/>
      <c r="F667"/>
      <c r="G667"/>
      <c r="H667"/>
      <c r="I667"/>
      <c r="J667"/>
      <c r="K667"/>
      <c r="L667"/>
      <c r="M667"/>
    </row>
    <row r="668" spans="1:13" ht="12.75" x14ac:dyDescent="0.2">
      <c r="A668"/>
      <c r="B668"/>
      <c r="C668"/>
      <c r="D668"/>
      <c r="E668" s="28"/>
      <c r="F668"/>
      <c r="G668"/>
      <c r="H668"/>
      <c r="I668"/>
      <c r="J668"/>
      <c r="K668"/>
      <c r="L668"/>
      <c r="M668"/>
    </row>
    <row r="669" spans="1:13" ht="12.75" x14ac:dyDescent="0.2">
      <c r="A669"/>
      <c r="B669"/>
      <c r="C669"/>
      <c r="D669"/>
      <c r="E669" s="28"/>
      <c r="F669"/>
      <c r="G669"/>
      <c r="H669"/>
      <c r="I669"/>
      <c r="J669"/>
      <c r="K669"/>
      <c r="L669"/>
      <c r="M669"/>
    </row>
    <row r="670" spans="1:13" ht="12.75" x14ac:dyDescent="0.2">
      <c r="A670"/>
      <c r="B670"/>
      <c r="C670"/>
      <c r="D670"/>
      <c r="E670" s="28"/>
      <c r="F670"/>
      <c r="G670"/>
      <c r="H670"/>
      <c r="I670"/>
      <c r="J670"/>
      <c r="K670"/>
      <c r="L670"/>
      <c r="M670"/>
    </row>
    <row r="671" spans="1:13" ht="12.75" x14ac:dyDescent="0.2">
      <c r="A671"/>
      <c r="B671"/>
      <c r="C671"/>
      <c r="D671"/>
      <c r="E671" s="28"/>
      <c r="F671"/>
      <c r="G671"/>
      <c r="H671"/>
      <c r="I671"/>
      <c r="J671"/>
      <c r="K671"/>
      <c r="L671"/>
      <c r="M671"/>
    </row>
    <row r="672" spans="1:13" ht="12.75" x14ac:dyDescent="0.2">
      <c r="A672"/>
      <c r="B672"/>
      <c r="C672"/>
      <c r="D672"/>
      <c r="E672" s="28"/>
      <c r="F672"/>
      <c r="G672"/>
      <c r="H672"/>
      <c r="I672"/>
      <c r="J672"/>
      <c r="K672"/>
      <c r="L672"/>
      <c r="M672"/>
    </row>
    <row r="673" spans="1:13" ht="12.75" x14ac:dyDescent="0.2">
      <c r="A673"/>
      <c r="B673"/>
      <c r="C673"/>
      <c r="D673"/>
      <c r="E673" s="28"/>
      <c r="F673"/>
      <c r="G673"/>
      <c r="H673"/>
      <c r="I673"/>
      <c r="J673"/>
      <c r="K673"/>
      <c r="L673"/>
      <c r="M673"/>
    </row>
    <row r="674" spans="1:13" ht="12.75" x14ac:dyDescent="0.2">
      <c r="A674"/>
      <c r="B674"/>
      <c r="C674"/>
      <c r="D674"/>
      <c r="E674" s="28"/>
      <c r="F674"/>
      <c r="G674"/>
      <c r="H674"/>
      <c r="I674"/>
      <c r="J674"/>
      <c r="K674"/>
      <c r="L674"/>
      <c r="M674"/>
    </row>
    <row r="675" spans="1:13" ht="12.75" x14ac:dyDescent="0.2">
      <c r="A675"/>
      <c r="B675"/>
      <c r="C675"/>
      <c r="D675"/>
      <c r="E675" s="28"/>
      <c r="F675"/>
      <c r="G675"/>
      <c r="H675"/>
      <c r="I675"/>
      <c r="J675"/>
      <c r="K675"/>
      <c r="L675"/>
      <c r="M675"/>
    </row>
    <row r="676" spans="1:13" ht="12.75" x14ac:dyDescent="0.2">
      <c r="A676"/>
      <c r="B676"/>
      <c r="C676"/>
      <c r="D676"/>
      <c r="E676" s="28"/>
      <c r="F676"/>
      <c r="G676"/>
      <c r="H676"/>
      <c r="I676"/>
      <c r="J676"/>
      <c r="K676"/>
      <c r="L676"/>
      <c r="M676"/>
    </row>
    <row r="677" spans="1:13" ht="12.75" x14ac:dyDescent="0.2">
      <c r="A677"/>
      <c r="B677"/>
      <c r="C677"/>
      <c r="D677"/>
      <c r="E677" s="28"/>
      <c r="F677"/>
      <c r="G677"/>
      <c r="H677"/>
      <c r="I677"/>
      <c r="J677"/>
      <c r="K677"/>
      <c r="L677"/>
      <c r="M677"/>
    </row>
    <row r="678" spans="1:13" ht="12.75" x14ac:dyDescent="0.2">
      <c r="A678"/>
      <c r="B678"/>
      <c r="C678"/>
      <c r="D678"/>
      <c r="E678" s="28"/>
      <c r="F678"/>
      <c r="G678"/>
      <c r="H678"/>
      <c r="I678"/>
      <c r="J678"/>
      <c r="K678"/>
      <c r="L678"/>
      <c r="M678"/>
    </row>
    <row r="679" spans="1:13" ht="12.75" x14ac:dyDescent="0.2">
      <c r="A679"/>
      <c r="B679"/>
      <c r="C679"/>
      <c r="D679"/>
      <c r="E679" s="28"/>
      <c r="F679"/>
      <c r="G679"/>
      <c r="H679"/>
      <c r="I679"/>
      <c r="J679"/>
      <c r="K679"/>
      <c r="L679"/>
      <c r="M679"/>
    </row>
    <row r="680" spans="1:13" ht="12.75" x14ac:dyDescent="0.2">
      <c r="A680"/>
      <c r="B680"/>
      <c r="C680"/>
      <c r="D680"/>
      <c r="E680" s="28"/>
      <c r="F680"/>
      <c r="G680"/>
      <c r="H680"/>
      <c r="I680"/>
      <c r="J680"/>
      <c r="K680"/>
      <c r="L680"/>
      <c r="M680"/>
    </row>
    <row r="681" spans="1:13" ht="12.75" x14ac:dyDescent="0.2">
      <c r="A681"/>
      <c r="B681"/>
      <c r="C681"/>
      <c r="D681"/>
      <c r="E681" s="28"/>
      <c r="F681"/>
      <c r="G681"/>
      <c r="H681"/>
      <c r="I681"/>
      <c r="J681"/>
      <c r="K681"/>
      <c r="L681"/>
      <c r="M681"/>
    </row>
    <row r="682" spans="1:13" ht="12.75" x14ac:dyDescent="0.2">
      <c r="A682"/>
      <c r="B682"/>
      <c r="C682"/>
      <c r="D682"/>
      <c r="E682" s="28"/>
      <c r="F682"/>
      <c r="G682"/>
      <c r="H682"/>
      <c r="I682"/>
      <c r="J682"/>
      <c r="K682"/>
      <c r="L682"/>
      <c r="M682"/>
    </row>
    <row r="683" spans="1:13" ht="12.75" x14ac:dyDescent="0.2">
      <c r="A683"/>
      <c r="B683"/>
      <c r="C683"/>
      <c r="D683"/>
      <c r="E683" s="28"/>
      <c r="F683"/>
      <c r="G683"/>
      <c r="H683"/>
      <c r="I683"/>
      <c r="J683"/>
      <c r="K683"/>
      <c r="L683"/>
      <c r="M683"/>
    </row>
    <row r="684" spans="1:13" ht="12.75" x14ac:dyDescent="0.2">
      <c r="A684"/>
      <c r="B684"/>
      <c r="C684"/>
      <c r="D684"/>
      <c r="E684" s="28"/>
      <c r="F684"/>
      <c r="G684"/>
      <c r="H684"/>
      <c r="I684"/>
      <c r="J684"/>
      <c r="K684"/>
      <c r="L684"/>
      <c r="M684"/>
    </row>
    <row r="685" spans="1:13" ht="12.75" x14ac:dyDescent="0.2">
      <c r="A685"/>
      <c r="B685"/>
      <c r="C685"/>
      <c r="D685"/>
      <c r="E685" s="28"/>
      <c r="F685"/>
      <c r="G685"/>
      <c r="H685"/>
      <c r="I685"/>
      <c r="J685"/>
      <c r="K685"/>
      <c r="L685"/>
      <c r="M685"/>
    </row>
    <row r="686" spans="1:13" ht="12.75" x14ac:dyDescent="0.2">
      <c r="A686"/>
      <c r="B686"/>
      <c r="C686"/>
      <c r="D686"/>
      <c r="E686" s="28"/>
      <c r="F686"/>
      <c r="G686"/>
      <c r="H686"/>
      <c r="I686"/>
      <c r="J686"/>
      <c r="K686"/>
      <c r="L686"/>
      <c r="M686"/>
    </row>
    <row r="687" spans="1:13" ht="12.75" x14ac:dyDescent="0.2">
      <c r="A687"/>
      <c r="B687"/>
      <c r="C687"/>
      <c r="D687"/>
      <c r="E687" s="28"/>
      <c r="F687"/>
      <c r="G687"/>
      <c r="H687"/>
      <c r="I687"/>
      <c r="J687"/>
      <c r="K687"/>
      <c r="L687"/>
      <c r="M687"/>
    </row>
    <row r="688" spans="1:13" ht="12.75" x14ac:dyDescent="0.2">
      <c r="A688"/>
      <c r="B688"/>
      <c r="C688"/>
      <c r="D688"/>
      <c r="E688" s="28"/>
      <c r="F688"/>
      <c r="G688"/>
      <c r="H688"/>
      <c r="I688"/>
      <c r="J688"/>
      <c r="K688"/>
      <c r="L688"/>
      <c r="M688"/>
    </row>
    <row r="689" spans="1:13" ht="12.75" x14ac:dyDescent="0.2">
      <c r="A689"/>
      <c r="B689"/>
      <c r="C689"/>
      <c r="D689"/>
      <c r="E689" s="28"/>
      <c r="F689"/>
      <c r="G689"/>
      <c r="H689"/>
      <c r="I689"/>
      <c r="J689"/>
      <c r="K689"/>
      <c r="L689"/>
      <c r="M689"/>
    </row>
    <row r="690" spans="1:13" ht="12.75" x14ac:dyDescent="0.2">
      <c r="A690"/>
      <c r="B690"/>
      <c r="C690"/>
      <c r="D690"/>
      <c r="E690" s="28"/>
      <c r="F690"/>
      <c r="G690"/>
      <c r="H690"/>
      <c r="I690"/>
      <c r="J690"/>
      <c r="K690"/>
      <c r="L690"/>
      <c r="M690"/>
    </row>
    <row r="691" spans="1:13" ht="12.75" x14ac:dyDescent="0.2">
      <c r="A691"/>
      <c r="B691"/>
      <c r="C691"/>
      <c r="D691"/>
      <c r="E691" s="28"/>
      <c r="F691"/>
      <c r="G691"/>
      <c r="H691"/>
      <c r="I691"/>
      <c r="J691"/>
      <c r="K691"/>
      <c r="L691"/>
      <c r="M691"/>
    </row>
    <row r="692" spans="1:13" ht="12.75" x14ac:dyDescent="0.2">
      <c r="A692"/>
      <c r="B692"/>
      <c r="C692"/>
      <c r="D692"/>
      <c r="E692" s="28"/>
      <c r="F692"/>
      <c r="G692"/>
      <c r="H692"/>
      <c r="I692"/>
      <c r="J692"/>
      <c r="K692"/>
      <c r="L692"/>
      <c r="M692"/>
    </row>
    <row r="693" spans="1:13" ht="12.75" x14ac:dyDescent="0.2">
      <c r="A693"/>
      <c r="B693"/>
      <c r="C693"/>
      <c r="D693"/>
      <c r="E693" s="28"/>
      <c r="F693"/>
      <c r="G693"/>
      <c r="H693"/>
      <c r="I693"/>
      <c r="J693"/>
      <c r="K693"/>
      <c r="L693"/>
      <c r="M693"/>
    </row>
    <row r="694" spans="1:13" ht="12.75" x14ac:dyDescent="0.2">
      <c r="A694"/>
      <c r="B694"/>
      <c r="C694"/>
      <c r="D694"/>
      <c r="E694" s="28"/>
      <c r="F694"/>
      <c r="G694"/>
      <c r="H694"/>
      <c r="I694"/>
      <c r="J694"/>
      <c r="K694"/>
      <c r="L694"/>
      <c r="M694"/>
    </row>
    <row r="695" spans="1:13" ht="12.75" x14ac:dyDescent="0.2">
      <c r="A695"/>
      <c r="B695"/>
      <c r="C695"/>
      <c r="D695"/>
      <c r="E695" s="28"/>
      <c r="F695"/>
      <c r="G695"/>
      <c r="H695"/>
      <c r="I695"/>
      <c r="J695"/>
      <c r="K695"/>
      <c r="L695"/>
      <c r="M695"/>
    </row>
    <row r="696" spans="1:13" ht="12.75" x14ac:dyDescent="0.2">
      <c r="A696"/>
      <c r="B696"/>
      <c r="C696"/>
      <c r="D696"/>
      <c r="E696" s="28"/>
      <c r="F696"/>
      <c r="G696"/>
      <c r="H696"/>
      <c r="I696"/>
      <c r="J696"/>
      <c r="K696"/>
      <c r="L696"/>
      <c r="M696"/>
    </row>
    <row r="697" spans="1:13" ht="12.75" x14ac:dyDescent="0.2">
      <c r="A697"/>
      <c r="B697"/>
      <c r="C697"/>
      <c r="D697"/>
      <c r="E697" s="28"/>
      <c r="F697"/>
      <c r="G697"/>
      <c r="H697"/>
      <c r="I697"/>
      <c r="J697"/>
      <c r="K697"/>
      <c r="L697"/>
      <c r="M697"/>
    </row>
    <row r="698" spans="1:13" ht="12.75" x14ac:dyDescent="0.2">
      <c r="A698"/>
      <c r="B698"/>
      <c r="C698"/>
      <c r="D698"/>
      <c r="E698" s="28"/>
      <c r="F698"/>
      <c r="G698"/>
      <c r="H698"/>
      <c r="I698"/>
      <c r="J698"/>
      <c r="K698"/>
      <c r="L698"/>
      <c r="M698"/>
    </row>
    <row r="699" spans="1:13" ht="12.75" x14ac:dyDescent="0.2">
      <c r="A699"/>
      <c r="B699"/>
      <c r="C699"/>
      <c r="D699"/>
      <c r="E699" s="28"/>
      <c r="F699"/>
      <c r="G699"/>
      <c r="H699"/>
      <c r="I699"/>
      <c r="J699"/>
      <c r="K699"/>
      <c r="L699"/>
      <c r="M699"/>
    </row>
    <row r="700" spans="1:13" ht="12.75" x14ac:dyDescent="0.2">
      <c r="A700"/>
      <c r="B700"/>
      <c r="C700"/>
      <c r="D700"/>
      <c r="E700" s="28"/>
      <c r="F700"/>
      <c r="G700"/>
      <c r="H700"/>
      <c r="I700"/>
      <c r="J700"/>
      <c r="K700"/>
      <c r="L700"/>
      <c r="M700"/>
    </row>
    <row r="701" spans="1:13" ht="12.75" x14ac:dyDescent="0.2">
      <c r="A701"/>
      <c r="B701"/>
      <c r="C701"/>
      <c r="D701"/>
      <c r="E701" s="28"/>
      <c r="F701"/>
      <c r="G701"/>
      <c r="H701"/>
      <c r="I701"/>
      <c r="J701"/>
      <c r="K701"/>
      <c r="L701"/>
      <c r="M701"/>
    </row>
    <row r="702" spans="1:13" ht="12.75" x14ac:dyDescent="0.2">
      <c r="A702"/>
      <c r="B702"/>
      <c r="C702"/>
      <c r="D702"/>
      <c r="E702" s="28"/>
      <c r="F702"/>
      <c r="G702"/>
      <c r="H702"/>
      <c r="I702"/>
      <c r="J702"/>
      <c r="K702"/>
      <c r="L702"/>
      <c r="M702"/>
    </row>
    <row r="703" spans="1:13" ht="12.75" x14ac:dyDescent="0.2">
      <c r="A703"/>
      <c r="B703"/>
      <c r="C703"/>
      <c r="D703"/>
      <c r="E703" s="28"/>
      <c r="F703"/>
      <c r="G703"/>
      <c r="H703"/>
      <c r="I703"/>
      <c r="J703"/>
      <c r="K703"/>
      <c r="L703"/>
      <c r="M703"/>
    </row>
    <row r="704" spans="1:13" ht="12.75" x14ac:dyDescent="0.2">
      <c r="A704"/>
      <c r="B704"/>
      <c r="C704"/>
      <c r="D704"/>
      <c r="E704" s="28"/>
      <c r="F704"/>
      <c r="G704"/>
      <c r="H704"/>
      <c r="I704"/>
      <c r="J704"/>
      <c r="K704"/>
      <c r="L704"/>
      <c r="M704"/>
    </row>
    <row r="705" spans="1:13" ht="12.75" x14ac:dyDescent="0.2">
      <c r="A705"/>
      <c r="B705"/>
      <c r="C705"/>
      <c r="D705"/>
      <c r="E705" s="28"/>
      <c r="F705"/>
      <c r="G705"/>
      <c r="H705"/>
      <c r="I705"/>
      <c r="J705"/>
      <c r="K705"/>
      <c r="L705"/>
      <c r="M705"/>
    </row>
    <row r="706" spans="1:13" ht="12.75" x14ac:dyDescent="0.2">
      <c r="A706"/>
      <c r="B706"/>
      <c r="C706"/>
      <c r="D706"/>
      <c r="E706" s="28"/>
      <c r="F706"/>
      <c r="G706"/>
      <c r="H706"/>
      <c r="I706"/>
      <c r="J706"/>
      <c r="K706"/>
      <c r="L706"/>
      <c r="M706"/>
    </row>
    <row r="707" spans="1:13" ht="12.75" x14ac:dyDescent="0.2">
      <c r="A707"/>
      <c r="B707"/>
      <c r="C707"/>
      <c r="D707"/>
      <c r="E707" s="28"/>
      <c r="F707"/>
      <c r="G707"/>
      <c r="H707"/>
      <c r="I707"/>
      <c r="J707"/>
      <c r="K707"/>
      <c r="L707"/>
      <c r="M707"/>
    </row>
    <row r="708" spans="1:13" ht="12.75" x14ac:dyDescent="0.2">
      <c r="A708"/>
      <c r="B708"/>
      <c r="C708"/>
      <c r="D708"/>
      <c r="E708" s="28"/>
      <c r="F708"/>
      <c r="G708"/>
      <c r="H708"/>
      <c r="I708"/>
      <c r="J708"/>
      <c r="K708"/>
      <c r="L708"/>
      <c r="M708"/>
    </row>
    <row r="709" spans="1:13" ht="12.75" x14ac:dyDescent="0.2">
      <c r="A709"/>
      <c r="B709"/>
      <c r="C709"/>
      <c r="D709"/>
      <c r="E709" s="28"/>
      <c r="F709"/>
      <c r="G709"/>
      <c r="H709"/>
      <c r="I709"/>
      <c r="J709"/>
      <c r="K709"/>
      <c r="L709"/>
      <c r="M709"/>
    </row>
    <row r="710" spans="1:13" ht="12.75" x14ac:dyDescent="0.2">
      <c r="A710"/>
      <c r="B710"/>
      <c r="C710"/>
      <c r="D710"/>
      <c r="E710" s="28"/>
      <c r="F710"/>
      <c r="G710"/>
      <c r="H710"/>
      <c r="I710"/>
      <c r="J710"/>
      <c r="K710"/>
      <c r="L710"/>
      <c r="M710"/>
    </row>
    <row r="711" spans="1:13" ht="12.75" x14ac:dyDescent="0.2">
      <c r="A711"/>
      <c r="B711"/>
      <c r="C711"/>
      <c r="D711"/>
      <c r="E711" s="28"/>
      <c r="F711"/>
      <c r="G711"/>
      <c r="H711"/>
      <c r="I711"/>
      <c r="J711"/>
      <c r="K711"/>
      <c r="L711"/>
      <c r="M711"/>
    </row>
    <row r="712" spans="1:13" ht="12.75" x14ac:dyDescent="0.2">
      <c r="A712"/>
      <c r="B712"/>
      <c r="C712"/>
      <c r="D712"/>
      <c r="E712" s="28"/>
      <c r="F712"/>
      <c r="G712"/>
      <c r="H712"/>
      <c r="I712"/>
      <c r="J712"/>
      <c r="K712"/>
      <c r="L712"/>
      <c r="M712"/>
    </row>
    <row r="713" spans="1:13" ht="12.75" x14ac:dyDescent="0.2">
      <c r="A713"/>
      <c r="B713"/>
      <c r="C713"/>
      <c r="D713"/>
      <c r="E713" s="28"/>
      <c r="F713"/>
      <c r="G713"/>
      <c r="H713"/>
      <c r="I713"/>
      <c r="J713"/>
      <c r="K713"/>
      <c r="L713"/>
      <c r="M713"/>
    </row>
    <row r="714" spans="1:13" ht="12.75" x14ac:dyDescent="0.2">
      <c r="A714"/>
      <c r="B714"/>
      <c r="C714"/>
      <c r="D714"/>
      <c r="E714" s="28"/>
      <c r="F714"/>
      <c r="G714"/>
      <c r="H714"/>
      <c r="I714"/>
      <c r="J714"/>
      <c r="K714"/>
      <c r="L714"/>
      <c r="M714"/>
    </row>
    <row r="715" spans="1:13" ht="12.75" x14ac:dyDescent="0.2">
      <c r="A715"/>
      <c r="B715"/>
      <c r="C715"/>
      <c r="D715"/>
      <c r="E715" s="28"/>
      <c r="F715"/>
      <c r="G715"/>
      <c r="H715"/>
      <c r="I715"/>
      <c r="J715"/>
      <c r="K715"/>
      <c r="L715"/>
      <c r="M715"/>
    </row>
    <row r="716" spans="1:13" ht="12.75" x14ac:dyDescent="0.2">
      <c r="A716"/>
      <c r="B716"/>
      <c r="C716"/>
      <c r="D716"/>
      <c r="E716" s="28"/>
      <c r="F716"/>
      <c r="G716"/>
      <c r="H716"/>
      <c r="I716"/>
      <c r="J716"/>
      <c r="K716"/>
      <c r="L716"/>
      <c r="M716"/>
    </row>
    <row r="717" spans="1:13" ht="12.75" x14ac:dyDescent="0.2">
      <c r="A717"/>
      <c r="B717"/>
      <c r="C717"/>
      <c r="D717"/>
      <c r="E717" s="28"/>
      <c r="F717"/>
      <c r="G717"/>
      <c r="H717"/>
      <c r="I717"/>
      <c r="J717"/>
      <c r="K717"/>
      <c r="L717"/>
      <c r="M717"/>
    </row>
    <row r="718" spans="1:13" ht="12.75" x14ac:dyDescent="0.2">
      <c r="A718"/>
      <c r="B718"/>
      <c r="C718"/>
      <c r="D718"/>
      <c r="E718" s="28"/>
      <c r="F718"/>
      <c r="G718"/>
      <c r="H718"/>
      <c r="I718"/>
      <c r="J718"/>
      <c r="K718"/>
      <c r="L718"/>
      <c r="M718"/>
    </row>
    <row r="719" spans="1:13" ht="12.75" x14ac:dyDescent="0.2">
      <c r="A719"/>
      <c r="B719"/>
      <c r="C719"/>
      <c r="D719"/>
      <c r="E719" s="28"/>
      <c r="F719"/>
      <c r="G719"/>
      <c r="H719"/>
      <c r="I719"/>
      <c r="J719"/>
      <c r="K719"/>
      <c r="L719"/>
      <c r="M719"/>
    </row>
    <row r="720" spans="1:13" ht="12.75" x14ac:dyDescent="0.2">
      <c r="A720"/>
      <c r="B720"/>
      <c r="C720"/>
      <c r="D720"/>
      <c r="E720" s="28"/>
      <c r="F720"/>
      <c r="G720"/>
      <c r="H720"/>
      <c r="I720"/>
      <c r="J720"/>
      <c r="K720"/>
      <c r="L720"/>
      <c r="M720"/>
    </row>
    <row r="721" spans="1:13" ht="12.75" x14ac:dyDescent="0.2">
      <c r="A721"/>
      <c r="B721"/>
      <c r="C721"/>
      <c r="D721"/>
      <c r="E721" s="28"/>
      <c r="F721"/>
      <c r="G721"/>
      <c r="H721"/>
      <c r="I721"/>
      <c r="J721"/>
      <c r="K721"/>
      <c r="L721"/>
      <c r="M721"/>
    </row>
    <row r="722" spans="1:13" ht="12.75" x14ac:dyDescent="0.2">
      <c r="A722"/>
      <c r="B722"/>
      <c r="C722"/>
      <c r="D722"/>
      <c r="E722" s="28"/>
      <c r="F722"/>
      <c r="G722"/>
      <c r="H722"/>
      <c r="I722"/>
      <c r="J722"/>
      <c r="K722"/>
      <c r="L722"/>
      <c r="M722"/>
    </row>
    <row r="723" spans="1:13" ht="12.75" x14ac:dyDescent="0.2">
      <c r="A723"/>
      <c r="B723"/>
      <c r="C723"/>
      <c r="D723"/>
      <c r="E723" s="28"/>
      <c r="F723"/>
      <c r="G723"/>
      <c r="H723"/>
      <c r="I723"/>
      <c r="J723"/>
      <c r="K723"/>
      <c r="L723"/>
      <c r="M723"/>
    </row>
    <row r="724" spans="1:13" ht="12.75" x14ac:dyDescent="0.2">
      <c r="A724"/>
      <c r="B724"/>
      <c r="C724"/>
      <c r="D724"/>
      <c r="E724" s="28"/>
      <c r="F724"/>
      <c r="G724"/>
      <c r="H724"/>
      <c r="I724"/>
      <c r="J724"/>
      <c r="K724"/>
      <c r="L724"/>
      <c r="M724"/>
    </row>
    <row r="725" spans="1:13" ht="12.75" x14ac:dyDescent="0.2">
      <c r="A725"/>
      <c r="B725"/>
      <c r="C725"/>
      <c r="D725"/>
      <c r="E725" s="28"/>
      <c r="F725"/>
      <c r="G725"/>
      <c r="H725"/>
      <c r="I725"/>
      <c r="J725"/>
      <c r="K725"/>
      <c r="L725"/>
      <c r="M725"/>
    </row>
    <row r="726" spans="1:13" ht="12.75" x14ac:dyDescent="0.2">
      <c r="A726"/>
      <c r="B726"/>
      <c r="C726"/>
      <c r="D726"/>
      <c r="E726" s="28"/>
      <c r="F726"/>
      <c r="G726"/>
      <c r="H726"/>
      <c r="I726"/>
      <c r="J726"/>
      <c r="K726"/>
      <c r="L726"/>
      <c r="M726"/>
    </row>
    <row r="727" spans="1:13" ht="12.75" x14ac:dyDescent="0.2">
      <c r="A727"/>
      <c r="B727"/>
      <c r="C727"/>
      <c r="D727"/>
      <c r="E727" s="28"/>
      <c r="F727"/>
      <c r="G727"/>
      <c r="H727"/>
      <c r="I727"/>
      <c r="J727"/>
      <c r="K727"/>
      <c r="L727"/>
      <c r="M727"/>
    </row>
    <row r="728" spans="1:13" ht="12.75" x14ac:dyDescent="0.2">
      <c r="A728"/>
      <c r="B728"/>
      <c r="C728"/>
      <c r="D728"/>
      <c r="E728" s="28"/>
      <c r="F728"/>
      <c r="G728"/>
      <c r="H728"/>
      <c r="I728"/>
      <c r="J728"/>
      <c r="K728"/>
      <c r="L728"/>
      <c r="M728"/>
    </row>
    <row r="729" spans="1:13" ht="12.75" x14ac:dyDescent="0.2">
      <c r="A729"/>
      <c r="B729"/>
      <c r="C729"/>
      <c r="D729"/>
      <c r="E729" s="28"/>
      <c r="F729"/>
      <c r="G729"/>
      <c r="H729"/>
      <c r="I729"/>
      <c r="J729"/>
      <c r="K729"/>
      <c r="L729"/>
      <c r="M729"/>
    </row>
    <row r="730" spans="1:13" ht="12.75" x14ac:dyDescent="0.2">
      <c r="A730"/>
      <c r="B730"/>
      <c r="C730"/>
      <c r="D730"/>
      <c r="E730" s="28"/>
      <c r="F730"/>
      <c r="G730"/>
      <c r="H730"/>
      <c r="I730"/>
      <c r="J730"/>
      <c r="K730"/>
      <c r="L730"/>
      <c r="M730"/>
    </row>
    <row r="731" spans="1:13" ht="12.75" x14ac:dyDescent="0.2">
      <c r="A731"/>
      <c r="B731"/>
      <c r="C731"/>
      <c r="D731"/>
      <c r="E731" s="28"/>
      <c r="F731"/>
      <c r="G731"/>
      <c r="H731"/>
      <c r="I731"/>
      <c r="J731"/>
      <c r="K731"/>
      <c r="L731"/>
      <c r="M731"/>
    </row>
    <row r="732" spans="1:13" ht="12.75" x14ac:dyDescent="0.2">
      <c r="A732"/>
      <c r="B732"/>
      <c r="C732"/>
      <c r="D732"/>
      <c r="E732" s="28"/>
      <c r="F732"/>
      <c r="G732"/>
      <c r="H732"/>
      <c r="I732"/>
      <c r="J732"/>
      <c r="K732"/>
      <c r="L732"/>
      <c r="M732"/>
    </row>
    <row r="733" spans="1:13" ht="12.75" x14ac:dyDescent="0.2">
      <c r="A733"/>
      <c r="B733"/>
      <c r="C733"/>
      <c r="D733"/>
      <c r="E733" s="28"/>
      <c r="F733"/>
      <c r="G733"/>
      <c r="H733"/>
      <c r="I733"/>
      <c r="J733"/>
      <c r="K733"/>
      <c r="L733"/>
      <c r="M733"/>
    </row>
    <row r="734" spans="1:13" ht="12.75" x14ac:dyDescent="0.2">
      <c r="A734"/>
      <c r="B734"/>
      <c r="C734"/>
      <c r="D734"/>
      <c r="E734" s="28"/>
      <c r="F734"/>
      <c r="G734"/>
      <c r="H734"/>
      <c r="I734"/>
      <c r="J734"/>
      <c r="K734"/>
      <c r="L734"/>
      <c r="M734"/>
    </row>
    <row r="735" spans="1:13" ht="12.75" x14ac:dyDescent="0.2">
      <c r="A735"/>
      <c r="B735"/>
      <c r="C735"/>
      <c r="D735"/>
      <c r="E735" s="28"/>
      <c r="F735"/>
      <c r="G735"/>
      <c r="H735"/>
      <c r="I735"/>
      <c r="J735"/>
      <c r="K735"/>
      <c r="L735"/>
      <c r="M735"/>
    </row>
    <row r="736" spans="1:13" ht="12.75" x14ac:dyDescent="0.2">
      <c r="A736"/>
      <c r="B736"/>
      <c r="C736"/>
      <c r="D736"/>
      <c r="E736" s="28"/>
      <c r="F736"/>
      <c r="G736"/>
      <c r="H736"/>
      <c r="I736"/>
      <c r="J736"/>
      <c r="K736"/>
      <c r="L736"/>
      <c r="M736"/>
    </row>
    <row r="737" spans="1:13" ht="12.75" x14ac:dyDescent="0.2">
      <c r="A737"/>
      <c r="B737"/>
      <c r="C737"/>
      <c r="D737"/>
      <c r="E737" s="28"/>
      <c r="F737"/>
      <c r="G737"/>
      <c r="H737"/>
      <c r="I737"/>
      <c r="J737"/>
      <c r="K737"/>
      <c r="L737"/>
      <c r="M737"/>
    </row>
    <row r="738" spans="1:13" ht="12.75" x14ac:dyDescent="0.2">
      <c r="A738"/>
      <c r="B738"/>
      <c r="C738"/>
      <c r="D738"/>
      <c r="E738" s="28"/>
      <c r="F738"/>
      <c r="G738"/>
      <c r="H738"/>
      <c r="I738"/>
      <c r="J738"/>
      <c r="K738"/>
      <c r="L738"/>
      <c r="M738"/>
    </row>
    <row r="739" spans="1:13" ht="12.75" x14ac:dyDescent="0.2">
      <c r="A739"/>
      <c r="B739"/>
      <c r="C739"/>
      <c r="D739"/>
      <c r="E739" s="28"/>
      <c r="F739"/>
      <c r="G739"/>
      <c r="H739"/>
      <c r="I739"/>
      <c r="J739"/>
      <c r="K739"/>
      <c r="L739"/>
      <c r="M739"/>
    </row>
    <row r="740" spans="1:13" ht="12.75" x14ac:dyDescent="0.2">
      <c r="A740"/>
      <c r="B740"/>
      <c r="C740"/>
      <c r="D740"/>
      <c r="E740" s="28"/>
      <c r="F740"/>
      <c r="G740"/>
      <c r="H740"/>
      <c r="I740"/>
      <c r="J740"/>
      <c r="K740"/>
      <c r="L740"/>
      <c r="M740"/>
    </row>
    <row r="741" spans="1:13" ht="12.75" x14ac:dyDescent="0.2">
      <c r="A741"/>
      <c r="B741"/>
      <c r="C741"/>
      <c r="D741"/>
      <c r="E741" s="28"/>
      <c r="F741"/>
      <c r="G741"/>
      <c r="H741"/>
      <c r="I741"/>
      <c r="J741"/>
      <c r="K741"/>
      <c r="L741"/>
      <c r="M741"/>
    </row>
    <row r="742" spans="1:13" ht="12.75" x14ac:dyDescent="0.2">
      <c r="A742"/>
      <c r="B742"/>
      <c r="C742"/>
      <c r="D742"/>
      <c r="E742" s="28"/>
      <c r="F742"/>
      <c r="G742"/>
      <c r="H742"/>
      <c r="I742"/>
      <c r="J742"/>
      <c r="K742"/>
      <c r="L742"/>
      <c r="M742"/>
    </row>
    <row r="743" spans="1:13" ht="12.75" x14ac:dyDescent="0.2">
      <c r="A743"/>
      <c r="B743"/>
      <c r="C743"/>
      <c r="D743"/>
      <c r="E743" s="28"/>
      <c r="F743"/>
      <c r="G743"/>
      <c r="H743"/>
      <c r="I743"/>
      <c r="J743"/>
      <c r="K743"/>
      <c r="L743"/>
      <c r="M743"/>
    </row>
    <row r="744" spans="1:13" ht="12.75" x14ac:dyDescent="0.2">
      <c r="A744"/>
      <c r="B744"/>
      <c r="C744"/>
      <c r="D744"/>
      <c r="E744" s="28"/>
      <c r="F744"/>
      <c r="G744"/>
      <c r="H744"/>
      <c r="I744"/>
      <c r="J744"/>
      <c r="K744"/>
      <c r="L744"/>
      <c r="M744"/>
    </row>
    <row r="745" spans="1:13" ht="12.75" x14ac:dyDescent="0.2">
      <c r="A745"/>
      <c r="B745"/>
      <c r="C745"/>
      <c r="D745"/>
      <c r="E745" s="28"/>
      <c r="F745"/>
      <c r="G745"/>
      <c r="H745"/>
      <c r="I745"/>
      <c r="J745"/>
      <c r="K745"/>
      <c r="L745"/>
      <c r="M745"/>
    </row>
    <row r="746" spans="1:13" ht="12.75" x14ac:dyDescent="0.2">
      <c r="A746"/>
      <c r="B746"/>
      <c r="C746"/>
      <c r="D746"/>
      <c r="E746" s="28"/>
      <c r="F746"/>
      <c r="G746"/>
      <c r="H746"/>
      <c r="I746"/>
      <c r="J746"/>
      <c r="K746"/>
      <c r="L746"/>
      <c r="M746"/>
    </row>
    <row r="747" spans="1:13" ht="12.75" x14ac:dyDescent="0.2">
      <c r="A747"/>
      <c r="B747"/>
      <c r="C747"/>
      <c r="D747"/>
      <c r="E747" s="28"/>
      <c r="F747"/>
      <c r="G747"/>
      <c r="H747"/>
      <c r="I747"/>
      <c r="J747"/>
      <c r="K747"/>
      <c r="L747"/>
      <c r="M747"/>
    </row>
    <row r="748" spans="1:13" ht="12.75" x14ac:dyDescent="0.2">
      <c r="A748"/>
      <c r="B748"/>
      <c r="C748"/>
      <c r="D748"/>
      <c r="E748" s="28"/>
      <c r="F748"/>
      <c r="G748"/>
      <c r="H748"/>
      <c r="I748"/>
      <c r="J748"/>
      <c r="K748"/>
      <c r="L748"/>
      <c r="M748"/>
    </row>
    <row r="749" spans="1:13" ht="12.75" x14ac:dyDescent="0.2">
      <c r="A749"/>
      <c r="B749"/>
      <c r="C749"/>
      <c r="D749"/>
      <c r="E749" s="28"/>
      <c r="F749"/>
      <c r="G749"/>
      <c r="H749"/>
      <c r="I749"/>
      <c r="J749"/>
      <c r="K749"/>
      <c r="L749"/>
      <c r="M749"/>
    </row>
    <row r="750" spans="1:13" ht="12.75" x14ac:dyDescent="0.2">
      <c r="A750"/>
      <c r="B750"/>
      <c r="C750"/>
      <c r="D750"/>
      <c r="E750" s="28"/>
      <c r="F750"/>
      <c r="G750"/>
      <c r="H750"/>
      <c r="I750"/>
      <c r="J750"/>
      <c r="K750"/>
      <c r="L750"/>
      <c r="M750"/>
    </row>
    <row r="751" spans="1:13" ht="12.75" x14ac:dyDescent="0.2">
      <c r="A751"/>
      <c r="B751"/>
      <c r="C751"/>
      <c r="D751"/>
      <c r="E751" s="28"/>
      <c r="F751"/>
      <c r="G751"/>
      <c r="H751"/>
      <c r="I751"/>
      <c r="J751"/>
      <c r="K751"/>
      <c r="L751"/>
      <c r="M751"/>
    </row>
    <row r="752" spans="1:13" ht="12.75" x14ac:dyDescent="0.2">
      <c r="A752"/>
      <c r="B752"/>
      <c r="C752"/>
      <c r="D752"/>
      <c r="E752" s="28"/>
      <c r="F752"/>
      <c r="G752"/>
      <c r="H752"/>
      <c r="I752"/>
      <c r="J752"/>
      <c r="K752"/>
      <c r="L752"/>
      <c r="M752"/>
    </row>
    <row r="753" spans="1:13" ht="12.75" x14ac:dyDescent="0.2">
      <c r="A753"/>
      <c r="B753"/>
      <c r="C753"/>
      <c r="D753"/>
      <c r="E753" s="28"/>
      <c r="F753"/>
      <c r="G753"/>
      <c r="H753"/>
      <c r="I753"/>
      <c r="J753"/>
      <c r="K753"/>
      <c r="L753"/>
      <c r="M753"/>
    </row>
    <row r="754" spans="1:13" ht="12.75" x14ac:dyDescent="0.2">
      <c r="A754"/>
      <c r="B754"/>
      <c r="C754"/>
      <c r="D754"/>
      <c r="E754" s="28"/>
      <c r="F754"/>
      <c r="G754"/>
      <c r="H754"/>
      <c r="I754"/>
      <c r="J754"/>
      <c r="K754"/>
      <c r="L754"/>
      <c r="M754"/>
    </row>
    <row r="755" spans="1:13" ht="12.75" x14ac:dyDescent="0.2">
      <c r="A755"/>
      <c r="B755"/>
      <c r="C755"/>
      <c r="D755"/>
      <c r="E755" s="28"/>
      <c r="F755"/>
      <c r="G755"/>
      <c r="H755"/>
      <c r="I755"/>
      <c r="J755"/>
      <c r="K755"/>
      <c r="L755"/>
      <c r="M755"/>
    </row>
    <row r="756" spans="1:13" ht="12.75" x14ac:dyDescent="0.2">
      <c r="A756"/>
      <c r="B756"/>
      <c r="C756"/>
      <c r="D756"/>
      <c r="E756" s="28"/>
      <c r="F756"/>
      <c r="G756"/>
      <c r="H756"/>
      <c r="I756"/>
      <c r="J756"/>
      <c r="K756"/>
      <c r="L756"/>
      <c r="M756"/>
    </row>
    <row r="757" spans="1:13" ht="12.75" x14ac:dyDescent="0.2">
      <c r="A757"/>
      <c r="B757"/>
      <c r="C757"/>
      <c r="D757"/>
      <c r="E757" s="28"/>
      <c r="F757"/>
      <c r="G757"/>
      <c r="H757"/>
      <c r="I757"/>
      <c r="J757"/>
      <c r="K757"/>
      <c r="L757"/>
      <c r="M757"/>
    </row>
    <row r="758" spans="1:13" ht="12.75" x14ac:dyDescent="0.2">
      <c r="A758"/>
      <c r="B758"/>
      <c r="C758"/>
      <c r="D758"/>
      <c r="E758" s="28"/>
      <c r="F758"/>
      <c r="G758"/>
      <c r="H758"/>
      <c r="I758"/>
      <c r="J758"/>
      <c r="K758"/>
      <c r="L758"/>
      <c r="M758"/>
    </row>
    <row r="759" spans="1:13" ht="12.75" x14ac:dyDescent="0.2">
      <c r="A759"/>
      <c r="B759"/>
      <c r="C759"/>
      <c r="D759"/>
      <c r="E759" s="28"/>
      <c r="F759"/>
      <c r="G759"/>
      <c r="H759"/>
      <c r="I759"/>
      <c r="J759"/>
      <c r="K759"/>
      <c r="L759"/>
      <c r="M759"/>
    </row>
    <row r="760" spans="1:13" ht="12.75" x14ac:dyDescent="0.2">
      <c r="A760"/>
      <c r="B760"/>
      <c r="C760"/>
      <c r="D760"/>
      <c r="E760" s="28"/>
      <c r="F760"/>
      <c r="G760"/>
      <c r="H760"/>
      <c r="I760"/>
      <c r="J760"/>
      <c r="K760"/>
      <c r="L760"/>
      <c r="M760"/>
    </row>
    <row r="761" spans="1:13" ht="12.75" x14ac:dyDescent="0.2">
      <c r="A761"/>
      <c r="B761"/>
      <c r="C761"/>
      <c r="D761"/>
      <c r="E761" s="28"/>
      <c r="F761"/>
      <c r="G761"/>
      <c r="H761"/>
      <c r="I761"/>
      <c r="J761"/>
      <c r="K761"/>
      <c r="L761"/>
      <c r="M761"/>
    </row>
    <row r="762" spans="1:13" ht="12.75" x14ac:dyDescent="0.2">
      <c r="A762"/>
      <c r="B762"/>
      <c r="C762"/>
      <c r="D762"/>
      <c r="E762" s="28"/>
      <c r="F762"/>
      <c r="G762"/>
      <c r="H762"/>
      <c r="I762"/>
      <c r="J762"/>
      <c r="K762"/>
      <c r="L762"/>
      <c r="M762"/>
    </row>
    <row r="763" spans="1:13" ht="12.75" x14ac:dyDescent="0.2">
      <c r="A763"/>
      <c r="B763"/>
      <c r="C763"/>
      <c r="D763"/>
      <c r="E763" s="28"/>
      <c r="F763"/>
      <c r="G763"/>
      <c r="H763"/>
      <c r="I763"/>
      <c r="J763"/>
      <c r="K763"/>
      <c r="L763"/>
      <c r="M763"/>
    </row>
    <row r="764" spans="1:13" ht="12.75" x14ac:dyDescent="0.2">
      <c r="A764"/>
      <c r="B764"/>
      <c r="C764"/>
      <c r="D764"/>
      <c r="E764" s="28"/>
      <c r="F764"/>
      <c r="G764"/>
      <c r="H764"/>
      <c r="I764"/>
      <c r="J764"/>
      <c r="K764"/>
      <c r="L764"/>
      <c r="M764"/>
    </row>
    <row r="765" spans="1:13" ht="12.75" x14ac:dyDescent="0.2">
      <c r="A765"/>
      <c r="B765"/>
      <c r="C765"/>
      <c r="D765"/>
      <c r="E765" s="28"/>
      <c r="F765"/>
      <c r="G765"/>
      <c r="H765"/>
      <c r="I765"/>
      <c r="J765"/>
      <c r="K765"/>
      <c r="L765"/>
      <c r="M765"/>
    </row>
    <row r="766" spans="1:13" ht="12.75" x14ac:dyDescent="0.2">
      <c r="A766"/>
      <c r="B766"/>
      <c r="C766"/>
      <c r="D766"/>
      <c r="E766" s="28"/>
      <c r="F766"/>
      <c r="G766"/>
      <c r="H766"/>
      <c r="I766"/>
      <c r="J766"/>
      <c r="K766"/>
      <c r="L766"/>
      <c r="M766"/>
    </row>
    <row r="767" spans="1:13" ht="12.75" x14ac:dyDescent="0.2">
      <c r="A767"/>
      <c r="B767"/>
      <c r="C767"/>
      <c r="D767"/>
      <c r="E767" s="28"/>
      <c r="F767"/>
      <c r="G767"/>
      <c r="H767"/>
      <c r="I767"/>
      <c r="J767"/>
      <c r="K767"/>
      <c r="L767"/>
      <c r="M767"/>
    </row>
    <row r="768" spans="1:13" ht="12.75" x14ac:dyDescent="0.2">
      <c r="A768"/>
      <c r="B768"/>
      <c r="C768"/>
      <c r="D768"/>
      <c r="E768" s="28"/>
      <c r="F768"/>
      <c r="G768"/>
      <c r="H768"/>
      <c r="I768"/>
      <c r="J768"/>
      <c r="K768"/>
      <c r="L768"/>
      <c r="M768"/>
    </row>
    <row r="769" spans="1:13" ht="12.75" x14ac:dyDescent="0.2">
      <c r="A769"/>
      <c r="B769"/>
      <c r="C769"/>
      <c r="D769"/>
      <c r="E769" s="28"/>
      <c r="F769"/>
      <c r="G769"/>
      <c r="H769"/>
      <c r="I769"/>
      <c r="J769"/>
      <c r="K769"/>
      <c r="L769"/>
      <c r="M769"/>
    </row>
    <row r="770" spans="1:13" ht="12.75" x14ac:dyDescent="0.2">
      <c r="A770"/>
      <c r="B770"/>
      <c r="C770"/>
      <c r="D770"/>
      <c r="E770" s="28"/>
      <c r="F770"/>
      <c r="G770"/>
      <c r="H770"/>
      <c r="I770"/>
      <c r="J770"/>
      <c r="K770"/>
      <c r="L770"/>
      <c r="M770"/>
    </row>
    <row r="771" spans="1:13" ht="12.75" x14ac:dyDescent="0.2">
      <c r="A771"/>
      <c r="B771"/>
      <c r="C771"/>
      <c r="D771"/>
      <c r="E771" s="28"/>
      <c r="F771"/>
      <c r="G771"/>
      <c r="H771"/>
      <c r="I771"/>
      <c r="J771"/>
      <c r="K771"/>
      <c r="L771"/>
      <c r="M771"/>
    </row>
    <row r="772" spans="1:13" ht="12.75" x14ac:dyDescent="0.2">
      <c r="A772"/>
      <c r="B772"/>
      <c r="C772"/>
      <c r="D772"/>
      <c r="E772" s="28"/>
      <c r="F772"/>
      <c r="G772"/>
      <c r="H772"/>
      <c r="I772"/>
      <c r="J772"/>
      <c r="K772"/>
      <c r="L772"/>
      <c r="M772"/>
    </row>
    <row r="773" spans="1:13" ht="12.75" x14ac:dyDescent="0.2">
      <c r="A773"/>
      <c r="B773"/>
      <c r="C773"/>
      <c r="D773"/>
      <c r="E773" s="28"/>
      <c r="F773"/>
      <c r="G773"/>
      <c r="H773"/>
      <c r="I773"/>
      <c r="J773"/>
      <c r="K773"/>
      <c r="L773"/>
      <c r="M773"/>
    </row>
    <row r="774" spans="1:13" ht="12.75" x14ac:dyDescent="0.2">
      <c r="A774"/>
      <c r="B774"/>
      <c r="C774"/>
      <c r="D774"/>
      <c r="E774" s="28"/>
      <c r="F774"/>
      <c r="G774"/>
      <c r="H774"/>
      <c r="I774"/>
      <c r="J774"/>
      <c r="K774"/>
      <c r="L774"/>
      <c r="M774"/>
    </row>
    <row r="775" spans="1:13" ht="12.75" x14ac:dyDescent="0.2">
      <c r="A775"/>
      <c r="B775"/>
      <c r="C775"/>
      <c r="D775"/>
      <c r="E775" s="28"/>
      <c r="F775"/>
      <c r="G775"/>
      <c r="H775"/>
      <c r="I775"/>
      <c r="J775"/>
      <c r="K775"/>
      <c r="L775"/>
      <c r="M775"/>
    </row>
    <row r="776" spans="1:13" ht="12.75" x14ac:dyDescent="0.2">
      <c r="A776"/>
      <c r="B776"/>
      <c r="C776"/>
      <c r="D776"/>
      <c r="E776" s="28"/>
      <c r="F776"/>
      <c r="G776"/>
      <c r="H776"/>
      <c r="I776"/>
      <c r="J776"/>
      <c r="K776"/>
      <c r="L776"/>
      <c r="M776"/>
    </row>
    <row r="777" spans="1:13" ht="12.75" x14ac:dyDescent="0.2">
      <c r="A777"/>
      <c r="B777"/>
      <c r="C777"/>
      <c r="D777"/>
      <c r="E777" s="28"/>
      <c r="F777"/>
      <c r="G777"/>
      <c r="H777"/>
      <c r="I777"/>
      <c r="J777"/>
      <c r="K777"/>
      <c r="L777"/>
      <c r="M777"/>
    </row>
    <row r="778" spans="1:13" ht="12.75" x14ac:dyDescent="0.2">
      <c r="A778"/>
      <c r="B778"/>
      <c r="C778"/>
      <c r="D778"/>
      <c r="E778" s="28"/>
      <c r="F778"/>
      <c r="G778"/>
      <c r="H778"/>
      <c r="I778"/>
      <c r="J778"/>
      <c r="K778"/>
      <c r="L778"/>
      <c r="M778"/>
    </row>
    <row r="779" spans="1:13" ht="12.75" x14ac:dyDescent="0.2">
      <c r="A779"/>
      <c r="B779"/>
      <c r="C779"/>
      <c r="D779"/>
      <c r="E779" s="28"/>
      <c r="F779"/>
      <c r="G779"/>
      <c r="H779"/>
      <c r="I779"/>
      <c r="J779"/>
      <c r="K779"/>
      <c r="L779"/>
      <c r="M779"/>
    </row>
    <row r="780" spans="1:13" ht="12.75" x14ac:dyDescent="0.2">
      <c r="A780"/>
      <c r="B780"/>
      <c r="C780"/>
      <c r="D780"/>
      <c r="E780" s="28"/>
      <c r="F780"/>
      <c r="G780"/>
      <c r="H780"/>
      <c r="I780"/>
      <c r="J780"/>
      <c r="K780"/>
      <c r="L780"/>
      <c r="M780"/>
    </row>
    <row r="781" spans="1:13" ht="12.75" x14ac:dyDescent="0.2">
      <c r="A781"/>
      <c r="B781"/>
      <c r="C781"/>
      <c r="D781"/>
      <c r="E781" s="28"/>
      <c r="F781"/>
      <c r="G781"/>
      <c r="H781"/>
      <c r="I781"/>
      <c r="J781"/>
      <c r="K781"/>
      <c r="L781"/>
      <c r="M781"/>
    </row>
    <row r="782" spans="1:13" ht="12.75" x14ac:dyDescent="0.2">
      <c r="A782"/>
      <c r="B782"/>
      <c r="C782"/>
      <c r="D782"/>
      <c r="E782" s="28"/>
      <c r="F782"/>
      <c r="G782"/>
      <c r="H782"/>
      <c r="I782"/>
      <c r="J782"/>
      <c r="K782"/>
      <c r="L782"/>
      <c r="M782"/>
    </row>
    <row r="783" spans="1:13" ht="12.75" x14ac:dyDescent="0.2">
      <c r="A783"/>
      <c r="B783"/>
      <c r="C783"/>
      <c r="D783"/>
      <c r="E783" s="28"/>
      <c r="F783"/>
      <c r="G783"/>
      <c r="H783"/>
      <c r="I783"/>
      <c r="J783"/>
      <c r="K783"/>
      <c r="L783"/>
      <c r="M783"/>
    </row>
    <row r="784" spans="1:13" ht="12.75" x14ac:dyDescent="0.2">
      <c r="A784"/>
      <c r="B784"/>
      <c r="C784"/>
      <c r="D784"/>
      <c r="E784" s="28"/>
      <c r="F784"/>
      <c r="G784"/>
      <c r="H784"/>
      <c r="I784"/>
      <c r="J784"/>
      <c r="K784"/>
      <c r="L784"/>
      <c r="M784"/>
    </row>
    <row r="785" spans="1:13" ht="12.75" x14ac:dyDescent="0.2">
      <c r="A785"/>
      <c r="B785"/>
      <c r="C785"/>
      <c r="D785"/>
      <c r="E785" s="28"/>
      <c r="F785"/>
      <c r="G785"/>
      <c r="H785"/>
      <c r="I785"/>
      <c r="J785"/>
      <c r="K785"/>
      <c r="L785"/>
      <c r="M785"/>
    </row>
    <row r="786" spans="1:13" ht="12.75" x14ac:dyDescent="0.2">
      <c r="A786"/>
      <c r="B786"/>
      <c r="C786"/>
      <c r="D786"/>
      <c r="E786" s="28"/>
      <c r="F786"/>
      <c r="G786"/>
      <c r="H786"/>
      <c r="I786"/>
      <c r="J786"/>
      <c r="K786"/>
      <c r="L786"/>
      <c r="M786"/>
    </row>
    <row r="787" spans="1:13" ht="12.75" x14ac:dyDescent="0.2">
      <c r="A787"/>
      <c r="B787"/>
      <c r="C787"/>
      <c r="D787"/>
      <c r="E787" s="28"/>
      <c r="F787"/>
      <c r="G787"/>
      <c r="H787"/>
      <c r="I787"/>
      <c r="J787"/>
      <c r="K787"/>
      <c r="L787"/>
      <c r="M787"/>
    </row>
    <row r="788" spans="1:13" ht="12.75" x14ac:dyDescent="0.2">
      <c r="A788"/>
      <c r="B788"/>
      <c r="C788"/>
      <c r="D788"/>
      <c r="E788" s="28"/>
      <c r="F788"/>
      <c r="G788"/>
      <c r="H788"/>
      <c r="I788"/>
      <c r="J788"/>
      <c r="K788"/>
      <c r="L788"/>
      <c r="M788"/>
    </row>
    <row r="789" spans="1:13" ht="12.75" x14ac:dyDescent="0.2">
      <c r="A789"/>
      <c r="B789"/>
      <c r="C789"/>
      <c r="D789"/>
      <c r="E789" s="28"/>
      <c r="F789"/>
      <c r="G789"/>
      <c r="H789"/>
      <c r="I789"/>
      <c r="J789"/>
      <c r="K789"/>
      <c r="L789"/>
      <c r="M789"/>
    </row>
    <row r="790" spans="1:13" ht="12.75" x14ac:dyDescent="0.2">
      <c r="A790"/>
      <c r="B790"/>
      <c r="C790"/>
      <c r="D790"/>
      <c r="E790" s="28"/>
      <c r="F790"/>
      <c r="G790"/>
      <c r="H790"/>
      <c r="I790"/>
      <c r="J790"/>
      <c r="K790"/>
      <c r="L790"/>
      <c r="M790"/>
    </row>
    <row r="791" spans="1:13" ht="12.75" x14ac:dyDescent="0.2">
      <c r="A791"/>
      <c r="B791"/>
      <c r="C791"/>
      <c r="D791"/>
      <c r="E791" s="28"/>
      <c r="F791"/>
      <c r="G791"/>
      <c r="H791"/>
      <c r="I791"/>
      <c r="J791"/>
      <c r="K791"/>
      <c r="L791"/>
      <c r="M791"/>
    </row>
    <row r="792" spans="1:13" ht="12.75" x14ac:dyDescent="0.2">
      <c r="A792"/>
      <c r="B792"/>
      <c r="C792"/>
      <c r="D792"/>
      <c r="E792" s="28"/>
      <c r="F792"/>
      <c r="G792"/>
      <c r="H792"/>
      <c r="I792"/>
      <c r="J792"/>
      <c r="K792"/>
      <c r="L792"/>
      <c r="M792"/>
    </row>
    <row r="793" spans="1:13" ht="12.75" x14ac:dyDescent="0.2">
      <c r="A793"/>
      <c r="B793"/>
      <c r="C793"/>
      <c r="D793"/>
      <c r="E793" s="28"/>
      <c r="F793"/>
      <c r="G793"/>
      <c r="H793"/>
      <c r="I793"/>
      <c r="J793"/>
      <c r="K793"/>
      <c r="L793"/>
      <c r="M793"/>
    </row>
    <row r="794" spans="1:13" ht="12.75" x14ac:dyDescent="0.2">
      <c r="A794"/>
      <c r="B794"/>
      <c r="C794"/>
      <c r="D794"/>
      <c r="E794" s="28"/>
      <c r="F794"/>
      <c r="G794"/>
      <c r="H794"/>
      <c r="I794"/>
      <c r="J794"/>
      <c r="K794"/>
      <c r="L794"/>
      <c r="M794"/>
    </row>
    <row r="795" spans="1:13" ht="12.75" x14ac:dyDescent="0.2">
      <c r="A795"/>
      <c r="B795"/>
      <c r="C795"/>
      <c r="D795"/>
      <c r="E795" s="28"/>
      <c r="F795"/>
      <c r="G795"/>
      <c r="H795"/>
      <c r="I795"/>
      <c r="J795"/>
      <c r="K795"/>
      <c r="L795"/>
      <c r="M795"/>
    </row>
    <row r="796" spans="1:13" ht="12.75" x14ac:dyDescent="0.2">
      <c r="A796"/>
      <c r="B796"/>
      <c r="C796"/>
      <c r="D796"/>
      <c r="E796" s="28"/>
      <c r="F796"/>
      <c r="G796"/>
      <c r="H796"/>
      <c r="I796"/>
      <c r="J796"/>
      <c r="K796"/>
      <c r="L796"/>
      <c r="M796"/>
    </row>
    <row r="797" spans="1:13" ht="12.75" x14ac:dyDescent="0.2">
      <c r="A797"/>
      <c r="B797"/>
      <c r="C797"/>
      <c r="D797"/>
      <c r="E797" s="28"/>
      <c r="F797"/>
      <c r="G797"/>
      <c r="H797"/>
      <c r="I797"/>
      <c r="J797"/>
      <c r="K797"/>
      <c r="L797"/>
      <c r="M797"/>
    </row>
    <row r="798" spans="1:13" ht="12.75" x14ac:dyDescent="0.2">
      <c r="A798"/>
      <c r="B798"/>
      <c r="C798"/>
      <c r="D798"/>
      <c r="E798" s="28"/>
      <c r="F798"/>
      <c r="G798"/>
      <c r="H798"/>
      <c r="I798"/>
      <c r="J798"/>
      <c r="K798"/>
      <c r="L798"/>
      <c r="M798"/>
    </row>
    <row r="799" spans="1:13" ht="12.75" x14ac:dyDescent="0.2">
      <c r="A799"/>
      <c r="B799"/>
      <c r="C799"/>
      <c r="D799"/>
      <c r="E799" s="28"/>
      <c r="F799"/>
      <c r="G799"/>
      <c r="H799"/>
      <c r="I799"/>
      <c r="J799"/>
      <c r="K799"/>
      <c r="L799"/>
      <c r="M799"/>
    </row>
    <row r="800" spans="1:13" ht="12.75" x14ac:dyDescent="0.2">
      <c r="A800"/>
      <c r="B800"/>
      <c r="C800"/>
      <c r="D800"/>
      <c r="E800" s="28"/>
      <c r="F800"/>
      <c r="G800"/>
      <c r="H800"/>
      <c r="I800"/>
      <c r="J800"/>
      <c r="K800"/>
      <c r="L800"/>
      <c r="M800"/>
    </row>
    <row r="801" spans="1:13" ht="12.75" x14ac:dyDescent="0.2">
      <c r="A801"/>
      <c r="B801"/>
      <c r="C801"/>
      <c r="D801"/>
      <c r="E801" s="28"/>
      <c r="F801"/>
      <c r="G801"/>
      <c r="H801"/>
      <c r="I801"/>
      <c r="J801"/>
      <c r="K801"/>
      <c r="L801"/>
      <c r="M801"/>
    </row>
    <row r="802" spans="1:13" ht="12.75" x14ac:dyDescent="0.2">
      <c r="A802"/>
      <c r="B802"/>
      <c r="C802"/>
      <c r="D802"/>
      <c r="E802" s="28"/>
      <c r="F802"/>
      <c r="G802"/>
      <c r="H802"/>
      <c r="I802"/>
      <c r="J802"/>
      <c r="K802"/>
      <c r="L802"/>
      <c r="M802"/>
    </row>
    <row r="803" spans="1:13" ht="12.75" x14ac:dyDescent="0.2">
      <c r="A803"/>
      <c r="B803"/>
      <c r="C803"/>
      <c r="D803"/>
      <c r="E803" s="28"/>
      <c r="F803"/>
      <c r="G803"/>
      <c r="H803"/>
      <c r="I803"/>
      <c r="J803"/>
      <c r="K803"/>
      <c r="L803"/>
      <c r="M803"/>
    </row>
    <row r="804" spans="1:13" ht="12.75" x14ac:dyDescent="0.2">
      <c r="A804"/>
      <c r="B804"/>
      <c r="C804"/>
      <c r="D804"/>
      <c r="E804" s="28"/>
      <c r="F804"/>
      <c r="G804"/>
      <c r="H804"/>
      <c r="I804"/>
      <c r="J804"/>
      <c r="K804"/>
      <c r="L804"/>
      <c r="M804"/>
    </row>
    <row r="805" spans="1:13" ht="12.75" x14ac:dyDescent="0.2">
      <c r="A805"/>
      <c r="B805"/>
      <c r="C805"/>
      <c r="D805"/>
      <c r="E805" s="28"/>
      <c r="F805"/>
      <c r="G805"/>
      <c r="H805"/>
      <c r="I805"/>
      <c r="J805"/>
      <c r="K805"/>
      <c r="L805"/>
      <c r="M805"/>
    </row>
    <row r="806" spans="1:13" ht="12.75" x14ac:dyDescent="0.2">
      <c r="A806"/>
      <c r="B806"/>
      <c r="C806"/>
      <c r="D806"/>
      <c r="E806" s="28"/>
      <c r="F806"/>
      <c r="G806"/>
      <c r="H806"/>
      <c r="I806"/>
      <c r="J806"/>
      <c r="K806"/>
      <c r="L806"/>
      <c r="M806"/>
    </row>
    <row r="807" spans="1:13" ht="12.75" x14ac:dyDescent="0.2">
      <c r="A807"/>
      <c r="B807"/>
      <c r="C807"/>
      <c r="D807"/>
      <c r="E807" s="28"/>
      <c r="F807"/>
      <c r="G807"/>
      <c r="H807"/>
      <c r="I807"/>
      <c r="J807"/>
      <c r="K807"/>
      <c r="L807"/>
      <c r="M807"/>
    </row>
    <row r="808" spans="1:13" ht="12.75" x14ac:dyDescent="0.2">
      <c r="A808"/>
      <c r="B808"/>
      <c r="C808"/>
      <c r="D808"/>
      <c r="E808" s="28"/>
      <c r="F808"/>
      <c r="G808"/>
      <c r="H808"/>
      <c r="I808"/>
      <c r="J808"/>
      <c r="K808"/>
      <c r="L808"/>
      <c r="M808"/>
    </row>
    <row r="809" spans="1:13" ht="12.75" x14ac:dyDescent="0.2">
      <c r="A809"/>
      <c r="B809"/>
      <c r="C809"/>
      <c r="D809"/>
      <c r="E809" s="28"/>
      <c r="F809"/>
      <c r="G809"/>
      <c r="H809"/>
      <c r="I809"/>
      <c r="J809"/>
      <c r="K809"/>
      <c r="L809"/>
      <c r="M809"/>
    </row>
    <row r="810" spans="1:13" ht="12.75" x14ac:dyDescent="0.2">
      <c r="A810"/>
      <c r="B810"/>
      <c r="C810"/>
      <c r="D810"/>
      <c r="E810" s="28"/>
      <c r="F810"/>
      <c r="G810"/>
      <c r="H810"/>
      <c r="I810"/>
      <c r="J810"/>
      <c r="K810"/>
      <c r="L810"/>
      <c r="M810"/>
    </row>
    <row r="811" spans="1:13" ht="12.75" x14ac:dyDescent="0.2">
      <c r="A811"/>
      <c r="B811"/>
      <c r="C811"/>
      <c r="D811"/>
      <c r="E811" s="28"/>
      <c r="F811"/>
      <c r="G811"/>
      <c r="H811"/>
      <c r="I811"/>
      <c r="J811"/>
      <c r="K811"/>
      <c r="L811"/>
      <c r="M811"/>
    </row>
    <row r="812" spans="1:13" ht="12.75" x14ac:dyDescent="0.2">
      <c r="A812"/>
      <c r="B812"/>
      <c r="C812"/>
      <c r="D812"/>
      <c r="E812" s="28"/>
      <c r="F812"/>
      <c r="G812"/>
      <c r="H812"/>
      <c r="I812"/>
      <c r="J812"/>
      <c r="K812"/>
      <c r="L812"/>
      <c r="M812"/>
    </row>
    <row r="813" spans="1:13" ht="12.75" x14ac:dyDescent="0.2">
      <c r="A813"/>
      <c r="B813"/>
      <c r="C813"/>
      <c r="D813"/>
      <c r="E813" s="28"/>
      <c r="F813"/>
      <c r="G813"/>
      <c r="H813"/>
      <c r="I813"/>
      <c r="J813"/>
      <c r="K813"/>
      <c r="L813"/>
      <c r="M813"/>
    </row>
    <row r="814" spans="1:13" ht="12.75" x14ac:dyDescent="0.2">
      <c r="A814"/>
      <c r="B814"/>
      <c r="C814"/>
      <c r="D814"/>
      <c r="E814" s="28"/>
      <c r="F814"/>
      <c r="G814"/>
      <c r="H814"/>
      <c r="I814"/>
      <c r="J814"/>
      <c r="K814"/>
      <c r="L814"/>
      <c r="M814"/>
    </row>
    <row r="815" spans="1:13" ht="12.75" x14ac:dyDescent="0.2">
      <c r="A815"/>
      <c r="B815"/>
      <c r="C815"/>
      <c r="D815"/>
      <c r="E815" s="28"/>
      <c r="F815"/>
      <c r="G815"/>
      <c r="H815"/>
      <c r="I815"/>
      <c r="J815"/>
      <c r="K815"/>
      <c r="L815"/>
      <c r="M815"/>
    </row>
    <row r="816" spans="1:13" ht="12.75" x14ac:dyDescent="0.2">
      <c r="A816"/>
      <c r="B816"/>
      <c r="C816"/>
      <c r="D816"/>
      <c r="E816" s="28"/>
      <c r="F816"/>
      <c r="G816"/>
      <c r="H816"/>
      <c r="I816"/>
      <c r="J816"/>
      <c r="K816"/>
      <c r="L816"/>
      <c r="M816"/>
    </row>
    <row r="817" spans="1:13" ht="12.75" x14ac:dyDescent="0.2">
      <c r="A817"/>
      <c r="B817"/>
      <c r="C817"/>
      <c r="D817"/>
      <c r="E817" s="28"/>
      <c r="F817"/>
      <c r="G817"/>
      <c r="H817"/>
      <c r="I817"/>
      <c r="J817"/>
      <c r="K817"/>
      <c r="L817"/>
      <c r="M817"/>
    </row>
    <row r="818" spans="1:13" ht="12.75" x14ac:dyDescent="0.2">
      <c r="A818"/>
      <c r="B818"/>
      <c r="C818"/>
      <c r="D818"/>
      <c r="E818" s="28"/>
      <c r="F818"/>
      <c r="G818"/>
      <c r="H818"/>
      <c r="I818"/>
      <c r="J818"/>
      <c r="K818"/>
      <c r="L818"/>
      <c r="M818"/>
    </row>
    <row r="819" spans="1:13" ht="12.75" x14ac:dyDescent="0.2">
      <c r="A819"/>
      <c r="B819"/>
      <c r="C819"/>
      <c r="D819"/>
      <c r="E819" s="28"/>
      <c r="F819"/>
      <c r="G819"/>
      <c r="H819"/>
      <c r="I819"/>
      <c r="J819"/>
      <c r="K819"/>
      <c r="L819"/>
      <c r="M819"/>
    </row>
    <row r="820" spans="1:13" ht="12.75" x14ac:dyDescent="0.2">
      <c r="A820"/>
      <c r="B820"/>
      <c r="C820"/>
      <c r="D820"/>
      <c r="E820" s="28"/>
      <c r="F820"/>
      <c r="G820"/>
      <c r="H820"/>
      <c r="I820"/>
      <c r="J820"/>
      <c r="K820"/>
      <c r="L820"/>
      <c r="M820"/>
    </row>
    <row r="821" spans="1:13" ht="12.75" x14ac:dyDescent="0.2">
      <c r="A821"/>
      <c r="B821"/>
      <c r="C821"/>
      <c r="D821"/>
      <c r="E821" s="28"/>
      <c r="F821"/>
      <c r="G821"/>
      <c r="H821"/>
      <c r="I821"/>
      <c r="J821"/>
      <c r="K821"/>
      <c r="L821"/>
      <c r="M821"/>
    </row>
    <row r="822" spans="1:13" ht="12.75" x14ac:dyDescent="0.2">
      <c r="A822"/>
      <c r="B822"/>
      <c r="C822"/>
      <c r="D822"/>
      <c r="E822" s="28"/>
      <c r="F822"/>
      <c r="G822"/>
      <c r="H822"/>
      <c r="I822"/>
      <c r="J822"/>
      <c r="K822"/>
      <c r="L822"/>
      <c r="M822"/>
    </row>
    <row r="823" spans="1:13" ht="12.75" x14ac:dyDescent="0.2">
      <c r="A823"/>
      <c r="B823"/>
      <c r="C823"/>
      <c r="D823"/>
      <c r="E823" s="28"/>
      <c r="F823"/>
      <c r="G823"/>
      <c r="H823"/>
      <c r="I823"/>
      <c r="J823"/>
      <c r="K823"/>
      <c r="L823"/>
      <c r="M823"/>
    </row>
    <row r="824" spans="1:13" ht="12.75" x14ac:dyDescent="0.2">
      <c r="A824"/>
      <c r="B824"/>
      <c r="C824"/>
      <c r="D824"/>
      <c r="E824" s="28"/>
      <c r="F824"/>
      <c r="G824"/>
      <c r="H824"/>
      <c r="I824"/>
      <c r="J824"/>
      <c r="K824"/>
      <c r="L824"/>
      <c r="M824"/>
    </row>
    <row r="825" spans="1:13" ht="12.75" x14ac:dyDescent="0.2">
      <c r="A825"/>
      <c r="B825"/>
      <c r="C825"/>
      <c r="D825"/>
      <c r="E825" s="28"/>
      <c r="F825"/>
      <c r="G825"/>
      <c r="H825"/>
      <c r="I825"/>
      <c r="J825"/>
      <c r="K825"/>
      <c r="L825"/>
      <c r="M825"/>
    </row>
    <row r="826" spans="1:13" ht="12.75" x14ac:dyDescent="0.2">
      <c r="A826"/>
      <c r="B826"/>
      <c r="C826"/>
      <c r="D826"/>
      <c r="E826" s="28"/>
      <c r="F826"/>
      <c r="G826"/>
      <c r="H826"/>
      <c r="I826"/>
      <c r="J826"/>
      <c r="K826"/>
      <c r="L826"/>
      <c r="M826"/>
    </row>
    <row r="827" spans="1:13" ht="12.75" x14ac:dyDescent="0.2">
      <c r="A827"/>
      <c r="B827"/>
      <c r="C827"/>
      <c r="D827"/>
      <c r="E827" s="28"/>
      <c r="F827"/>
      <c r="G827"/>
      <c r="H827"/>
      <c r="I827"/>
      <c r="J827"/>
      <c r="K827"/>
      <c r="L827"/>
      <c r="M827"/>
    </row>
    <row r="828" spans="1:13" ht="12.75" x14ac:dyDescent="0.2">
      <c r="A828"/>
      <c r="B828"/>
      <c r="C828"/>
      <c r="D828"/>
      <c r="E828" s="28"/>
      <c r="F828"/>
      <c r="G828"/>
      <c r="H828"/>
      <c r="I828"/>
      <c r="J828"/>
      <c r="K828"/>
      <c r="L828"/>
      <c r="M828"/>
    </row>
    <row r="829" spans="1:13" ht="12.75" x14ac:dyDescent="0.2">
      <c r="A829"/>
      <c r="B829"/>
      <c r="C829"/>
      <c r="D829"/>
      <c r="E829" s="28"/>
      <c r="F829"/>
      <c r="G829"/>
      <c r="H829"/>
      <c r="I829"/>
      <c r="J829"/>
      <c r="K829"/>
      <c r="L829"/>
      <c r="M829"/>
    </row>
    <row r="830" spans="1:13" ht="12.75" x14ac:dyDescent="0.2">
      <c r="A830"/>
      <c r="B830"/>
      <c r="C830"/>
      <c r="D830"/>
      <c r="E830" s="28"/>
      <c r="F830"/>
      <c r="G830"/>
      <c r="H830"/>
      <c r="I830"/>
      <c r="J830"/>
      <c r="K830"/>
      <c r="L830"/>
      <c r="M830"/>
    </row>
    <row r="831" spans="1:13" ht="12.75" x14ac:dyDescent="0.2">
      <c r="A831"/>
      <c r="B831"/>
      <c r="C831"/>
      <c r="D831"/>
      <c r="E831" s="28"/>
      <c r="F831"/>
      <c r="G831"/>
      <c r="H831"/>
      <c r="I831"/>
      <c r="J831"/>
      <c r="K831"/>
      <c r="L831"/>
      <c r="M831"/>
    </row>
    <row r="832" spans="1:13" ht="12.75" x14ac:dyDescent="0.2">
      <c r="A832"/>
      <c r="B832"/>
      <c r="C832"/>
      <c r="D832"/>
      <c r="E832" s="28"/>
      <c r="F832"/>
      <c r="G832"/>
      <c r="H832"/>
      <c r="I832"/>
      <c r="J832"/>
      <c r="K832"/>
      <c r="L832"/>
      <c r="M832"/>
    </row>
    <row r="833" spans="1:13" ht="12.75" x14ac:dyDescent="0.2">
      <c r="A833"/>
      <c r="B833"/>
      <c r="C833"/>
      <c r="D833"/>
      <c r="E833" s="28"/>
      <c r="F833"/>
      <c r="G833"/>
      <c r="H833"/>
      <c r="I833"/>
      <c r="J833"/>
      <c r="K833"/>
      <c r="L833"/>
      <c r="M833"/>
    </row>
    <row r="834" spans="1:13" ht="12.75" x14ac:dyDescent="0.2">
      <c r="A834"/>
      <c r="B834"/>
      <c r="C834"/>
      <c r="D834"/>
      <c r="E834" s="28"/>
      <c r="F834"/>
      <c r="G834"/>
      <c r="H834"/>
      <c r="I834"/>
      <c r="J834"/>
      <c r="K834"/>
      <c r="L834"/>
      <c r="M834"/>
    </row>
    <row r="835" spans="1:13" ht="12.75" x14ac:dyDescent="0.2">
      <c r="A835"/>
      <c r="B835"/>
      <c r="C835"/>
      <c r="D835"/>
      <c r="E835" s="28"/>
      <c r="F835"/>
      <c r="G835"/>
      <c r="H835"/>
      <c r="I835"/>
      <c r="J835"/>
      <c r="K835"/>
      <c r="L835"/>
      <c r="M835"/>
    </row>
    <row r="836" spans="1:13" ht="12.75" x14ac:dyDescent="0.2">
      <c r="A836"/>
      <c r="B836"/>
      <c r="C836"/>
      <c r="D836"/>
      <c r="E836" s="28"/>
      <c r="F836"/>
      <c r="G836"/>
      <c r="H836"/>
      <c r="I836"/>
      <c r="J836"/>
      <c r="K836"/>
      <c r="L836"/>
      <c r="M836"/>
    </row>
    <row r="837" spans="1:13" ht="12.75" x14ac:dyDescent="0.2">
      <c r="A837"/>
      <c r="B837"/>
      <c r="C837"/>
      <c r="D837"/>
      <c r="E837" s="28"/>
      <c r="F837"/>
      <c r="G837"/>
      <c r="H837"/>
      <c r="I837"/>
      <c r="J837"/>
      <c r="K837"/>
      <c r="L837"/>
      <c r="M837"/>
    </row>
    <row r="838" spans="1:13" ht="12.75" x14ac:dyDescent="0.2">
      <c r="A838"/>
      <c r="B838"/>
      <c r="C838"/>
      <c r="D838"/>
      <c r="E838" s="28"/>
      <c r="F838"/>
      <c r="G838"/>
      <c r="H838"/>
      <c r="I838"/>
      <c r="J838"/>
      <c r="K838"/>
      <c r="L838"/>
      <c r="M838"/>
    </row>
    <row r="839" spans="1:13" ht="12.75" x14ac:dyDescent="0.2">
      <c r="A839"/>
      <c r="B839"/>
      <c r="C839"/>
      <c r="D839"/>
      <c r="E839" s="28"/>
      <c r="F839"/>
      <c r="G839"/>
      <c r="H839"/>
      <c r="I839"/>
      <c r="J839"/>
      <c r="K839"/>
      <c r="L839"/>
      <c r="M839"/>
    </row>
    <row r="840" spans="1:13" ht="12.75" x14ac:dyDescent="0.2">
      <c r="A840"/>
      <c r="B840"/>
      <c r="C840"/>
      <c r="D840"/>
      <c r="E840" s="28"/>
      <c r="F840"/>
      <c r="G840"/>
      <c r="H840"/>
      <c r="I840"/>
      <c r="J840"/>
      <c r="K840"/>
      <c r="L840"/>
      <c r="M840"/>
    </row>
    <row r="841" spans="1:13" ht="12.75" x14ac:dyDescent="0.2">
      <c r="A841"/>
      <c r="B841"/>
      <c r="C841"/>
      <c r="D841"/>
      <c r="E841" s="28"/>
      <c r="F841"/>
      <c r="G841"/>
      <c r="H841"/>
      <c r="I841"/>
      <c r="J841"/>
      <c r="K841"/>
      <c r="L841"/>
      <c r="M841"/>
    </row>
    <row r="842" spans="1:13" ht="12.75" x14ac:dyDescent="0.2">
      <c r="A842"/>
      <c r="B842"/>
      <c r="C842"/>
      <c r="D842"/>
      <c r="E842" s="28"/>
      <c r="F842"/>
      <c r="G842"/>
      <c r="H842"/>
      <c r="I842"/>
      <c r="J842"/>
      <c r="K842"/>
      <c r="L842"/>
      <c r="M842"/>
    </row>
    <row r="843" spans="1:13" ht="12.75" x14ac:dyDescent="0.2">
      <c r="A843"/>
      <c r="B843"/>
      <c r="C843"/>
      <c r="D843"/>
      <c r="E843" s="28"/>
      <c r="F843"/>
      <c r="G843"/>
      <c r="H843"/>
      <c r="I843"/>
      <c r="J843"/>
      <c r="K843"/>
      <c r="L843"/>
      <c r="M843"/>
    </row>
    <row r="844" spans="1:13" ht="12.75" x14ac:dyDescent="0.2">
      <c r="A844"/>
      <c r="B844"/>
      <c r="C844"/>
      <c r="D844"/>
      <c r="E844" s="28"/>
      <c r="F844"/>
      <c r="G844"/>
      <c r="H844"/>
      <c r="I844"/>
      <c r="J844"/>
      <c r="K844"/>
      <c r="L844"/>
      <c r="M844"/>
    </row>
    <row r="845" spans="1:13" ht="12.75" x14ac:dyDescent="0.2">
      <c r="A845"/>
      <c r="B845"/>
      <c r="C845"/>
      <c r="D845"/>
      <c r="E845" s="28"/>
      <c r="F845"/>
      <c r="G845"/>
      <c r="H845"/>
      <c r="I845"/>
      <c r="J845"/>
      <c r="K845"/>
      <c r="L845"/>
      <c r="M845"/>
    </row>
    <row r="846" spans="1:13" ht="12.75" x14ac:dyDescent="0.2">
      <c r="A846"/>
      <c r="B846"/>
      <c r="C846"/>
      <c r="D846"/>
      <c r="E846" s="28"/>
      <c r="F846"/>
      <c r="G846"/>
      <c r="H846"/>
      <c r="I846"/>
      <c r="J846"/>
      <c r="K846"/>
      <c r="L846"/>
      <c r="M846"/>
    </row>
    <row r="847" spans="1:13" ht="12.75" x14ac:dyDescent="0.2">
      <c r="A847"/>
      <c r="B847"/>
      <c r="C847"/>
      <c r="D847"/>
      <c r="E847" s="28"/>
      <c r="F847"/>
      <c r="G847"/>
      <c r="H847"/>
      <c r="I847"/>
      <c r="J847"/>
      <c r="K847"/>
      <c r="L847"/>
      <c r="M847"/>
    </row>
    <row r="848" spans="1:13" ht="12.75" x14ac:dyDescent="0.2">
      <c r="A848"/>
      <c r="B848"/>
      <c r="C848"/>
      <c r="D848"/>
      <c r="E848" s="28"/>
      <c r="F848"/>
      <c r="G848"/>
      <c r="H848"/>
      <c r="I848"/>
      <c r="J848"/>
      <c r="K848"/>
      <c r="L848"/>
      <c r="M848"/>
    </row>
    <row r="849" spans="1:13" ht="12.75" x14ac:dyDescent="0.2">
      <c r="A849"/>
      <c r="B849"/>
      <c r="C849"/>
      <c r="D849"/>
      <c r="E849" s="28"/>
      <c r="F849"/>
      <c r="G849"/>
      <c r="H849"/>
      <c r="I849"/>
      <c r="J849"/>
      <c r="K849"/>
      <c r="L849"/>
      <c r="M849"/>
    </row>
    <row r="850" spans="1:13" ht="12.75" x14ac:dyDescent="0.2">
      <c r="A850"/>
      <c r="B850"/>
      <c r="C850"/>
      <c r="D850"/>
      <c r="E850" s="28"/>
      <c r="F850"/>
      <c r="G850"/>
      <c r="H850"/>
      <c r="I850"/>
      <c r="J850"/>
      <c r="K850"/>
      <c r="L850"/>
      <c r="M850"/>
    </row>
    <row r="851" spans="1:13" ht="12.75" x14ac:dyDescent="0.2">
      <c r="A851"/>
      <c r="B851"/>
      <c r="C851"/>
      <c r="D851"/>
      <c r="E851" s="28"/>
      <c r="F851"/>
      <c r="G851"/>
      <c r="H851"/>
      <c r="I851"/>
      <c r="J851"/>
      <c r="K851"/>
      <c r="L851"/>
      <c r="M851"/>
    </row>
    <row r="852" spans="1:13" ht="12.75" x14ac:dyDescent="0.2">
      <c r="A852"/>
      <c r="B852"/>
      <c r="C852"/>
      <c r="D852"/>
      <c r="E852" s="28"/>
      <c r="F852"/>
      <c r="G852"/>
      <c r="H852"/>
      <c r="I852"/>
      <c r="J852"/>
      <c r="K852"/>
      <c r="L852"/>
      <c r="M852"/>
    </row>
    <row r="853" spans="1:13" ht="12.75" x14ac:dyDescent="0.2">
      <c r="A853"/>
      <c r="B853"/>
      <c r="C853"/>
      <c r="D853"/>
      <c r="E853" s="28"/>
      <c r="F853"/>
      <c r="G853"/>
      <c r="H853"/>
      <c r="I853"/>
      <c r="J853"/>
      <c r="K853"/>
      <c r="L853"/>
      <c r="M853"/>
    </row>
    <row r="854" spans="1:13" ht="12.75" x14ac:dyDescent="0.2">
      <c r="A854"/>
      <c r="B854"/>
      <c r="C854"/>
      <c r="D854"/>
      <c r="E854" s="28"/>
      <c r="F854"/>
      <c r="G854"/>
      <c r="H854"/>
      <c r="I854"/>
      <c r="J854"/>
      <c r="K854"/>
      <c r="L854"/>
      <c r="M854"/>
    </row>
    <row r="855" spans="1:13" ht="12.75" x14ac:dyDescent="0.2">
      <c r="A855"/>
      <c r="B855"/>
      <c r="C855"/>
      <c r="D855"/>
      <c r="E855" s="28"/>
      <c r="F855"/>
      <c r="G855"/>
      <c r="H855"/>
      <c r="I855"/>
      <c r="J855"/>
      <c r="K855"/>
      <c r="L855"/>
      <c r="M855"/>
    </row>
    <row r="856" spans="1:13" ht="12.75" x14ac:dyDescent="0.2">
      <c r="A856"/>
      <c r="B856"/>
      <c r="C856"/>
      <c r="D856"/>
      <c r="E856" s="28"/>
      <c r="F856"/>
      <c r="G856"/>
      <c r="H856"/>
      <c r="I856"/>
      <c r="J856"/>
      <c r="K856"/>
      <c r="L856"/>
      <c r="M856"/>
    </row>
    <row r="857" spans="1:13" ht="12.75" x14ac:dyDescent="0.2">
      <c r="A857"/>
      <c r="B857"/>
      <c r="C857"/>
      <c r="D857"/>
      <c r="E857" s="28"/>
      <c r="F857"/>
      <c r="G857"/>
      <c r="H857"/>
      <c r="I857"/>
      <c r="J857"/>
      <c r="K857"/>
      <c r="L857"/>
      <c r="M857"/>
    </row>
    <row r="858" spans="1:13" ht="12.75" x14ac:dyDescent="0.2">
      <c r="A858"/>
      <c r="B858"/>
      <c r="C858"/>
      <c r="D858"/>
      <c r="E858" s="28"/>
      <c r="F858"/>
      <c r="G858"/>
      <c r="H858"/>
      <c r="I858"/>
      <c r="J858"/>
      <c r="K858"/>
      <c r="L858"/>
      <c r="M858"/>
    </row>
    <row r="859" spans="1:13" ht="12.75" x14ac:dyDescent="0.2">
      <c r="A859"/>
      <c r="B859"/>
      <c r="C859"/>
      <c r="D859"/>
      <c r="E859" s="28"/>
      <c r="F859"/>
      <c r="G859"/>
      <c r="H859"/>
      <c r="I859"/>
      <c r="J859"/>
      <c r="K859"/>
      <c r="L859"/>
      <c r="M859"/>
    </row>
    <row r="860" spans="1:13" ht="12.75" x14ac:dyDescent="0.2">
      <c r="A860"/>
      <c r="B860"/>
      <c r="C860"/>
      <c r="D860"/>
      <c r="E860" s="28"/>
      <c r="F860"/>
      <c r="G860"/>
      <c r="H860"/>
      <c r="I860"/>
      <c r="J860"/>
      <c r="K860"/>
      <c r="L860"/>
      <c r="M860"/>
    </row>
    <row r="861" spans="1:13" ht="12.75" x14ac:dyDescent="0.2">
      <c r="A861"/>
      <c r="B861"/>
      <c r="C861"/>
      <c r="D861"/>
      <c r="E861" s="28"/>
      <c r="F861"/>
      <c r="G861"/>
      <c r="H861"/>
      <c r="I861"/>
      <c r="J861"/>
      <c r="K861"/>
      <c r="L861"/>
      <c r="M861"/>
    </row>
    <row r="862" spans="1:13" ht="12.75" x14ac:dyDescent="0.2">
      <c r="A862"/>
      <c r="B862"/>
      <c r="C862"/>
      <c r="D862"/>
      <c r="E862" s="28"/>
      <c r="F862"/>
      <c r="G862"/>
      <c r="H862"/>
      <c r="I862"/>
      <c r="J862"/>
      <c r="K862"/>
      <c r="L862"/>
      <c r="M862"/>
    </row>
    <row r="863" spans="1:13" ht="12.75" x14ac:dyDescent="0.2">
      <c r="A863"/>
      <c r="B863"/>
      <c r="C863"/>
      <c r="D863"/>
      <c r="E863" s="28"/>
      <c r="F863"/>
      <c r="G863"/>
      <c r="H863"/>
      <c r="I863"/>
      <c r="J863"/>
      <c r="K863"/>
      <c r="L863"/>
      <c r="M863"/>
    </row>
    <row r="864" spans="1:13" ht="12.75" x14ac:dyDescent="0.2">
      <c r="A864"/>
      <c r="B864"/>
      <c r="C864"/>
      <c r="D864"/>
      <c r="E864" s="28"/>
      <c r="F864"/>
      <c r="G864"/>
      <c r="H864"/>
      <c r="I864"/>
      <c r="J864"/>
      <c r="K864"/>
      <c r="L864"/>
      <c r="M864"/>
    </row>
    <row r="865" spans="1:13" ht="12.75" x14ac:dyDescent="0.2">
      <c r="A865"/>
      <c r="B865"/>
      <c r="C865"/>
      <c r="D865"/>
      <c r="E865" s="28"/>
      <c r="F865"/>
      <c r="G865"/>
      <c r="H865"/>
      <c r="I865"/>
      <c r="J865"/>
      <c r="K865"/>
      <c r="L865"/>
      <c r="M865"/>
    </row>
    <row r="866" spans="1:13" ht="12.75" x14ac:dyDescent="0.2">
      <c r="A866"/>
      <c r="B866"/>
      <c r="C866"/>
      <c r="D866"/>
      <c r="E866" s="28"/>
      <c r="F866"/>
      <c r="G866"/>
      <c r="H866"/>
      <c r="I866"/>
      <c r="J866"/>
      <c r="K866"/>
      <c r="L866"/>
      <c r="M866"/>
    </row>
    <row r="867" spans="1:13" ht="12.75" x14ac:dyDescent="0.2">
      <c r="A867"/>
      <c r="B867"/>
      <c r="C867"/>
      <c r="D867"/>
      <c r="E867" s="28"/>
      <c r="F867"/>
      <c r="G867"/>
      <c r="H867"/>
      <c r="I867"/>
      <c r="J867"/>
      <c r="K867"/>
      <c r="L867"/>
      <c r="M867"/>
    </row>
    <row r="868" spans="1:13" ht="12.75" x14ac:dyDescent="0.2">
      <c r="A868"/>
      <c r="B868"/>
      <c r="C868"/>
      <c r="D868"/>
      <c r="E868" s="28"/>
      <c r="F868"/>
      <c r="G868"/>
      <c r="H868"/>
      <c r="I868"/>
      <c r="J868"/>
      <c r="K868"/>
      <c r="L868"/>
      <c r="M868"/>
    </row>
    <row r="869" spans="1:13" ht="12.75" x14ac:dyDescent="0.2">
      <c r="A869"/>
      <c r="B869"/>
      <c r="C869"/>
      <c r="D869"/>
      <c r="E869" s="28"/>
      <c r="F869"/>
      <c r="G869"/>
      <c r="H869"/>
      <c r="I869"/>
      <c r="J869"/>
      <c r="K869"/>
      <c r="L869"/>
      <c r="M869"/>
    </row>
    <row r="870" spans="1:13" ht="12.75" x14ac:dyDescent="0.2">
      <c r="A870"/>
      <c r="B870"/>
      <c r="C870"/>
      <c r="D870"/>
      <c r="E870" s="28"/>
      <c r="F870"/>
      <c r="G870"/>
      <c r="H870"/>
      <c r="I870"/>
      <c r="J870"/>
      <c r="K870"/>
      <c r="L870"/>
      <c r="M870"/>
    </row>
    <row r="871" spans="1:13" ht="12.75" x14ac:dyDescent="0.2">
      <c r="A871"/>
      <c r="B871"/>
      <c r="C871"/>
      <c r="D871"/>
      <c r="E871" s="28"/>
      <c r="F871"/>
      <c r="G871"/>
      <c r="H871"/>
      <c r="I871"/>
      <c r="J871"/>
      <c r="K871"/>
      <c r="L871"/>
      <c r="M871"/>
    </row>
    <row r="872" spans="1:13" ht="12.75" x14ac:dyDescent="0.2">
      <c r="A872"/>
      <c r="B872"/>
      <c r="C872"/>
      <c r="D872"/>
      <c r="E872" s="28"/>
      <c r="F872"/>
      <c r="G872"/>
      <c r="H872"/>
      <c r="I872"/>
      <c r="J872"/>
      <c r="K872"/>
      <c r="L872"/>
      <c r="M872"/>
    </row>
    <row r="873" spans="1:13" ht="12.75" x14ac:dyDescent="0.2">
      <c r="A873"/>
      <c r="B873"/>
      <c r="C873"/>
      <c r="D873"/>
      <c r="E873" s="28"/>
      <c r="F873"/>
      <c r="G873"/>
      <c r="H873"/>
      <c r="I873"/>
      <c r="J873"/>
      <c r="K873"/>
      <c r="L873"/>
      <c r="M873"/>
    </row>
    <row r="874" spans="1:13" ht="12.75" x14ac:dyDescent="0.2">
      <c r="A874"/>
      <c r="B874"/>
      <c r="C874"/>
      <c r="D874"/>
      <c r="E874" s="28"/>
      <c r="F874"/>
      <c r="G874"/>
      <c r="H874"/>
      <c r="I874"/>
      <c r="J874"/>
      <c r="K874"/>
      <c r="L874"/>
      <c r="M874"/>
    </row>
    <row r="875" spans="1:13" ht="12.75" x14ac:dyDescent="0.2">
      <c r="A875"/>
      <c r="B875"/>
      <c r="C875"/>
      <c r="D875"/>
      <c r="E875" s="28"/>
      <c r="F875"/>
      <c r="G875"/>
      <c r="H875"/>
      <c r="I875"/>
      <c r="J875"/>
      <c r="K875"/>
      <c r="L875"/>
      <c r="M875"/>
    </row>
    <row r="876" spans="1:13" ht="12.75" x14ac:dyDescent="0.2">
      <c r="A876"/>
      <c r="B876"/>
      <c r="C876"/>
      <c r="D876"/>
      <c r="E876" s="28"/>
      <c r="F876"/>
      <c r="G876"/>
      <c r="H876"/>
      <c r="I876"/>
      <c r="J876"/>
      <c r="K876"/>
      <c r="L876"/>
      <c r="M876"/>
    </row>
    <row r="877" spans="1:13" ht="12.75" x14ac:dyDescent="0.2">
      <c r="A877"/>
      <c r="B877"/>
      <c r="C877"/>
      <c r="D877"/>
      <c r="E877" s="28"/>
      <c r="F877"/>
      <c r="G877"/>
      <c r="H877"/>
      <c r="I877"/>
      <c r="J877"/>
      <c r="K877"/>
      <c r="L877"/>
      <c r="M877"/>
    </row>
    <row r="878" spans="1:13" ht="12.75" x14ac:dyDescent="0.2">
      <c r="A878"/>
      <c r="B878"/>
      <c r="C878"/>
      <c r="D878"/>
      <c r="E878" s="28"/>
      <c r="F878"/>
      <c r="G878"/>
      <c r="H878"/>
      <c r="I878"/>
      <c r="J878"/>
      <c r="K878"/>
      <c r="L878"/>
      <c r="M878"/>
    </row>
    <row r="879" spans="1:13" ht="12.75" x14ac:dyDescent="0.2">
      <c r="A879"/>
      <c r="B879"/>
      <c r="C879"/>
      <c r="D879"/>
      <c r="E879" s="28"/>
      <c r="F879"/>
      <c r="G879"/>
      <c r="H879"/>
      <c r="I879"/>
      <c r="J879"/>
      <c r="K879"/>
      <c r="L879"/>
      <c r="M879"/>
    </row>
    <row r="880" spans="1:13" ht="12.75" x14ac:dyDescent="0.2">
      <c r="A880"/>
      <c r="B880"/>
      <c r="C880"/>
      <c r="D880"/>
      <c r="E880" s="28"/>
      <c r="F880"/>
      <c r="G880"/>
      <c r="H880"/>
      <c r="I880"/>
      <c r="J880"/>
      <c r="K880"/>
      <c r="L880"/>
      <c r="M880"/>
    </row>
    <row r="881" spans="1:13" ht="12.75" x14ac:dyDescent="0.2">
      <c r="A881"/>
      <c r="B881"/>
      <c r="C881"/>
      <c r="D881"/>
      <c r="E881" s="28"/>
      <c r="F881"/>
      <c r="G881"/>
      <c r="H881"/>
      <c r="I881"/>
      <c r="J881"/>
      <c r="K881"/>
      <c r="L881"/>
      <c r="M881"/>
    </row>
    <row r="882" spans="1:13" ht="12.75" x14ac:dyDescent="0.2">
      <c r="A882"/>
      <c r="B882"/>
      <c r="C882"/>
      <c r="D882"/>
      <c r="E882" s="28"/>
      <c r="F882"/>
      <c r="G882"/>
      <c r="H882"/>
      <c r="I882"/>
      <c r="J882"/>
      <c r="K882"/>
      <c r="L882"/>
      <c r="M882"/>
    </row>
    <row r="883" spans="1:13" ht="12.75" x14ac:dyDescent="0.2">
      <c r="A883"/>
      <c r="B883"/>
      <c r="C883"/>
      <c r="D883"/>
      <c r="E883" s="28"/>
      <c r="F883"/>
      <c r="G883"/>
      <c r="H883"/>
      <c r="I883"/>
      <c r="J883"/>
      <c r="K883"/>
      <c r="L883"/>
      <c r="M883"/>
    </row>
    <row r="884" spans="1:13" ht="12.75" x14ac:dyDescent="0.2">
      <c r="A884"/>
      <c r="B884"/>
      <c r="C884"/>
      <c r="D884"/>
      <c r="E884" s="28"/>
      <c r="F884"/>
      <c r="G884"/>
      <c r="H884"/>
      <c r="I884"/>
      <c r="J884"/>
      <c r="K884"/>
      <c r="L884"/>
      <c r="M884"/>
    </row>
    <row r="885" spans="1:13" ht="12.75" x14ac:dyDescent="0.2">
      <c r="A885"/>
      <c r="B885"/>
      <c r="C885"/>
      <c r="D885"/>
      <c r="E885" s="28"/>
      <c r="F885"/>
      <c r="G885"/>
      <c r="H885"/>
      <c r="I885"/>
      <c r="J885"/>
      <c r="K885"/>
      <c r="L885"/>
      <c r="M885"/>
    </row>
    <row r="886" spans="1:13" ht="12.75" x14ac:dyDescent="0.2">
      <c r="A886"/>
      <c r="B886"/>
      <c r="C886"/>
      <c r="D886"/>
      <c r="E886" s="28"/>
      <c r="F886"/>
      <c r="G886"/>
      <c r="H886"/>
      <c r="I886"/>
      <c r="J886"/>
      <c r="K886"/>
      <c r="L886"/>
      <c r="M886"/>
    </row>
    <row r="887" spans="1:13" ht="12.75" x14ac:dyDescent="0.2">
      <c r="A887"/>
      <c r="B887"/>
      <c r="C887"/>
      <c r="D887"/>
      <c r="E887" s="28"/>
      <c r="F887"/>
      <c r="G887"/>
      <c r="H887"/>
      <c r="I887"/>
      <c r="J887"/>
      <c r="K887"/>
      <c r="L887"/>
      <c r="M887"/>
    </row>
    <row r="888" spans="1:13" ht="12.75" x14ac:dyDescent="0.2">
      <c r="A888"/>
      <c r="B888"/>
      <c r="C888"/>
      <c r="D888"/>
      <c r="E888" s="28"/>
      <c r="F888"/>
      <c r="G888"/>
      <c r="H888"/>
      <c r="I888"/>
      <c r="J888"/>
      <c r="K888"/>
      <c r="L888"/>
      <c r="M888"/>
    </row>
    <row r="889" spans="1:13" ht="12.75" x14ac:dyDescent="0.2">
      <c r="A889"/>
      <c r="B889"/>
      <c r="C889"/>
      <c r="D889"/>
      <c r="E889" s="28"/>
      <c r="F889"/>
      <c r="G889"/>
      <c r="H889"/>
      <c r="I889"/>
      <c r="J889"/>
      <c r="K889"/>
      <c r="L889"/>
      <c r="M889"/>
    </row>
    <row r="890" spans="1:13" ht="12.75" x14ac:dyDescent="0.2">
      <c r="A890"/>
      <c r="B890"/>
      <c r="C890"/>
      <c r="D890"/>
      <c r="E890" s="28"/>
      <c r="F890"/>
      <c r="G890"/>
      <c r="H890"/>
      <c r="I890"/>
      <c r="J890"/>
      <c r="K890"/>
      <c r="L890"/>
      <c r="M890"/>
    </row>
    <row r="891" spans="1:13" ht="12.75" x14ac:dyDescent="0.2">
      <c r="A891"/>
      <c r="B891"/>
      <c r="C891"/>
      <c r="D891"/>
      <c r="E891" s="28"/>
      <c r="F891"/>
      <c r="G891"/>
      <c r="H891"/>
      <c r="I891"/>
      <c r="J891"/>
      <c r="K891"/>
      <c r="L891"/>
      <c r="M891"/>
    </row>
    <row r="892" spans="1:13" ht="12.75" x14ac:dyDescent="0.2">
      <c r="A892"/>
      <c r="B892"/>
      <c r="C892"/>
      <c r="D892"/>
      <c r="E892" s="28"/>
      <c r="F892"/>
      <c r="G892"/>
      <c r="H892"/>
      <c r="I892"/>
      <c r="J892"/>
      <c r="K892"/>
      <c r="L892"/>
      <c r="M892"/>
    </row>
    <row r="893" spans="1:13" ht="12.75" x14ac:dyDescent="0.2">
      <c r="A893"/>
      <c r="B893"/>
      <c r="C893"/>
      <c r="D893"/>
      <c r="E893" s="28"/>
      <c r="F893"/>
      <c r="G893"/>
      <c r="H893"/>
      <c r="I893"/>
      <c r="J893"/>
      <c r="K893"/>
      <c r="L893"/>
      <c r="M893"/>
    </row>
    <row r="894" spans="1:13" ht="12.75" x14ac:dyDescent="0.2">
      <c r="A894"/>
      <c r="B894"/>
      <c r="C894"/>
      <c r="D894"/>
      <c r="E894" s="28"/>
      <c r="F894"/>
      <c r="G894"/>
      <c r="H894"/>
      <c r="I894"/>
      <c r="J894"/>
      <c r="K894"/>
      <c r="L894"/>
      <c r="M894"/>
    </row>
    <row r="895" spans="1:13" ht="12.75" x14ac:dyDescent="0.2">
      <c r="A895"/>
      <c r="B895"/>
      <c r="C895"/>
      <c r="D895"/>
      <c r="E895" s="28"/>
      <c r="F895"/>
      <c r="G895"/>
      <c r="H895"/>
      <c r="I895"/>
      <c r="J895"/>
      <c r="K895"/>
      <c r="L895"/>
      <c r="M895"/>
    </row>
    <row r="896" spans="1:13" ht="12.75" x14ac:dyDescent="0.2">
      <c r="A896"/>
      <c r="B896"/>
      <c r="C896"/>
      <c r="D896"/>
      <c r="E896" s="28"/>
      <c r="F896"/>
      <c r="G896"/>
      <c r="H896"/>
      <c r="I896"/>
      <c r="J896"/>
      <c r="K896"/>
      <c r="L896"/>
      <c r="M896"/>
    </row>
    <row r="897" spans="1:13" ht="12.75" x14ac:dyDescent="0.2">
      <c r="A897"/>
      <c r="B897"/>
      <c r="C897"/>
      <c r="D897"/>
      <c r="E897" s="28"/>
      <c r="F897"/>
      <c r="G897"/>
      <c r="H897"/>
      <c r="I897"/>
      <c r="J897"/>
      <c r="K897"/>
      <c r="L897"/>
      <c r="M897"/>
    </row>
    <row r="898" spans="1:13" ht="12.75" x14ac:dyDescent="0.2">
      <c r="A898"/>
      <c r="B898"/>
      <c r="C898"/>
      <c r="D898"/>
      <c r="E898" s="28"/>
      <c r="F898"/>
      <c r="G898"/>
      <c r="H898"/>
      <c r="I898"/>
      <c r="J898"/>
      <c r="K898"/>
      <c r="L898"/>
      <c r="M898"/>
    </row>
    <row r="899" spans="1:13" ht="12.75" x14ac:dyDescent="0.2">
      <c r="A899"/>
      <c r="B899"/>
      <c r="C899"/>
      <c r="D899"/>
      <c r="E899" s="28"/>
      <c r="F899"/>
      <c r="G899"/>
      <c r="H899"/>
      <c r="I899"/>
      <c r="J899"/>
      <c r="K899"/>
      <c r="L899"/>
      <c r="M899"/>
    </row>
    <row r="900" spans="1:13" ht="12.75" x14ac:dyDescent="0.2">
      <c r="A900"/>
      <c r="B900"/>
      <c r="C900"/>
      <c r="D900"/>
      <c r="E900" s="28"/>
      <c r="F900"/>
      <c r="G900"/>
      <c r="H900"/>
      <c r="I900"/>
      <c r="J900"/>
      <c r="K900"/>
      <c r="L900"/>
      <c r="M900"/>
    </row>
    <row r="901" spans="1:13" ht="12.75" x14ac:dyDescent="0.2">
      <c r="A901"/>
      <c r="B901"/>
      <c r="C901"/>
      <c r="D901"/>
      <c r="E901" s="28"/>
      <c r="F901"/>
      <c r="G901"/>
      <c r="H901"/>
      <c r="I901"/>
      <c r="J901"/>
      <c r="K901"/>
      <c r="L901"/>
      <c r="M901"/>
    </row>
    <row r="902" spans="1:13" ht="12.75" x14ac:dyDescent="0.2">
      <c r="A902"/>
      <c r="B902"/>
      <c r="C902"/>
      <c r="D902"/>
      <c r="E902" s="28"/>
      <c r="F902"/>
      <c r="G902"/>
      <c r="H902"/>
      <c r="I902"/>
      <c r="J902"/>
      <c r="K902"/>
      <c r="L902"/>
      <c r="M902"/>
    </row>
    <row r="903" spans="1:13" ht="12.75" x14ac:dyDescent="0.2">
      <c r="A903"/>
      <c r="B903"/>
      <c r="C903"/>
      <c r="D903"/>
      <c r="E903" s="28"/>
      <c r="F903"/>
      <c r="G903"/>
      <c r="H903"/>
      <c r="I903"/>
      <c r="J903"/>
      <c r="K903"/>
      <c r="L903"/>
      <c r="M903"/>
    </row>
    <row r="904" spans="1:13" ht="12.75" x14ac:dyDescent="0.2">
      <c r="A904"/>
      <c r="B904"/>
      <c r="C904"/>
      <c r="D904"/>
      <c r="E904" s="28"/>
      <c r="F904"/>
      <c r="G904"/>
      <c r="H904"/>
      <c r="I904"/>
      <c r="J904"/>
      <c r="K904"/>
      <c r="L904"/>
      <c r="M904"/>
    </row>
    <row r="905" spans="1:13" ht="12.75" x14ac:dyDescent="0.2">
      <c r="A905"/>
      <c r="B905"/>
      <c r="C905"/>
      <c r="D905"/>
      <c r="E905" s="28"/>
      <c r="F905"/>
      <c r="G905"/>
      <c r="H905"/>
      <c r="I905"/>
      <c r="J905"/>
      <c r="K905"/>
      <c r="L905"/>
      <c r="M905"/>
    </row>
    <row r="906" spans="1:13" ht="12.75" x14ac:dyDescent="0.2">
      <c r="A906"/>
      <c r="B906"/>
      <c r="C906"/>
      <c r="D906"/>
      <c r="E906" s="28"/>
      <c r="F906"/>
      <c r="G906"/>
      <c r="H906"/>
      <c r="I906"/>
      <c r="J906"/>
      <c r="K906"/>
      <c r="L906"/>
      <c r="M906"/>
    </row>
    <row r="907" spans="1:13" ht="12.75" x14ac:dyDescent="0.2">
      <c r="A907"/>
      <c r="B907"/>
      <c r="C907"/>
      <c r="D907"/>
      <c r="E907" s="28"/>
      <c r="F907"/>
      <c r="G907"/>
      <c r="H907"/>
      <c r="I907"/>
      <c r="J907"/>
      <c r="K907"/>
      <c r="L907"/>
      <c r="M907"/>
    </row>
    <row r="908" spans="1:13" ht="12.75" x14ac:dyDescent="0.2">
      <c r="A908"/>
      <c r="B908"/>
      <c r="C908"/>
      <c r="D908"/>
      <c r="E908" s="28"/>
      <c r="F908"/>
      <c r="G908"/>
      <c r="H908"/>
      <c r="I908"/>
      <c r="J908"/>
      <c r="K908"/>
      <c r="L908"/>
      <c r="M908"/>
    </row>
    <row r="909" spans="1:13" ht="12.75" x14ac:dyDescent="0.2">
      <c r="A909"/>
      <c r="B909"/>
      <c r="C909"/>
      <c r="D909"/>
      <c r="E909" s="28"/>
      <c r="F909"/>
      <c r="G909"/>
      <c r="H909"/>
      <c r="I909"/>
      <c r="J909"/>
      <c r="K909"/>
      <c r="L909"/>
      <c r="M909"/>
    </row>
    <row r="910" spans="1:13" ht="12.75" x14ac:dyDescent="0.2">
      <c r="A910"/>
      <c r="B910"/>
      <c r="C910"/>
      <c r="D910"/>
      <c r="E910" s="28"/>
      <c r="F910"/>
      <c r="G910"/>
      <c r="H910"/>
      <c r="I910"/>
      <c r="J910"/>
      <c r="K910"/>
      <c r="L910"/>
      <c r="M910"/>
    </row>
    <row r="911" spans="1:13" ht="12.75" x14ac:dyDescent="0.2">
      <c r="A911"/>
      <c r="B911"/>
      <c r="C911"/>
      <c r="D911"/>
      <c r="E911" s="28"/>
      <c r="F911"/>
      <c r="G911"/>
      <c r="H911"/>
      <c r="I911"/>
      <c r="J911"/>
      <c r="K911"/>
      <c r="L911"/>
      <c r="M911"/>
    </row>
    <row r="912" spans="1:13" ht="12.75" x14ac:dyDescent="0.2">
      <c r="A912"/>
      <c r="B912"/>
      <c r="C912"/>
      <c r="D912"/>
      <c r="E912" s="28"/>
      <c r="F912"/>
      <c r="G912"/>
      <c r="H912"/>
      <c r="I912"/>
      <c r="J912"/>
      <c r="K912"/>
      <c r="L912"/>
      <c r="M912"/>
    </row>
    <row r="913" spans="1:13" ht="12.75" x14ac:dyDescent="0.2">
      <c r="A913"/>
      <c r="B913"/>
      <c r="C913"/>
      <c r="D913"/>
      <c r="E913" s="28"/>
      <c r="F913"/>
      <c r="G913"/>
      <c r="H913"/>
      <c r="I913"/>
      <c r="J913"/>
      <c r="K913"/>
      <c r="L913"/>
      <c r="M913"/>
    </row>
    <row r="914" spans="1:13" ht="12.75" x14ac:dyDescent="0.2">
      <c r="A914"/>
      <c r="B914"/>
      <c r="C914"/>
      <c r="D914"/>
      <c r="E914" s="28"/>
      <c r="F914"/>
      <c r="G914"/>
      <c r="H914"/>
      <c r="I914"/>
      <c r="J914"/>
      <c r="K914"/>
      <c r="L914"/>
      <c r="M914"/>
    </row>
    <row r="915" spans="1:13" ht="12.75" x14ac:dyDescent="0.2">
      <c r="A915"/>
      <c r="B915"/>
      <c r="C915"/>
      <c r="D915"/>
      <c r="E915" s="28"/>
      <c r="F915"/>
      <c r="G915"/>
      <c r="H915"/>
      <c r="I915"/>
      <c r="J915"/>
      <c r="K915"/>
      <c r="L915"/>
      <c r="M915"/>
    </row>
    <row r="916" spans="1:13" ht="12.75" x14ac:dyDescent="0.2">
      <c r="A916"/>
      <c r="B916"/>
      <c r="C916"/>
      <c r="D916"/>
      <c r="E916" s="28"/>
      <c r="F916"/>
      <c r="G916"/>
      <c r="H916"/>
      <c r="I916"/>
      <c r="J916"/>
      <c r="K916"/>
      <c r="L916"/>
      <c r="M916"/>
    </row>
    <row r="917" spans="1:13" ht="12.75" x14ac:dyDescent="0.2">
      <c r="A917"/>
      <c r="B917"/>
      <c r="C917"/>
      <c r="D917"/>
      <c r="E917" s="28"/>
      <c r="F917"/>
      <c r="G917"/>
      <c r="H917"/>
      <c r="I917"/>
      <c r="J917"/>
      <c r="K917"/>
      <c r="L917"/>
      <c r="M917"/>
    </row>
    <row r="918" spans="1:13" ht="12.75" x14ac:dyDescent="0.2">
      <c r="A918"/>
      <c r="B918"/>
      <c r="C918"/>
      <c r="D918"/>
      <c r="E918" s="28"/>
      <c r="F918"/>
      <c r="G918"/>
      <c r="H918"/>
      <c r="I918"/>
      <c r="J918"/>
      <c r="K918"/>
      <c r="L918"/>
      <c r="M918"/>
    </row>
    <row r="919" spans="1:13" ht="12.75" x14ac:dyDescent="0.2">
      <c r="A919"/>
      <c r="B919"/>
      <c r="C919"/>
      <c r="D919"/>
      <c r="E919" s="28"/>
      <c r="F919"/>
      <c r="G919"/>
      <c r="H919"/>
      <c r="I919"/>
      <c r="J919"/>
      <c r="K919"/>
      <c r="L919"/>
      <c r="M919"/>
    </row>
    <row r="920" spans="1:13" ht="12.75" x14ac:dyDescent="0.2">
      <c r="A920"/>
      <c r="B920"/>
      <c r="C920"/>
      <c r="D920"/>
      <c r="E920" s="28"/>
      <c r="F920"/>
      <c r="G920"/>
      <c r="H920"/>
      <c r="I920"/>
      <c r="J920"/>
      <c r="K920"/>
      <c r="L920"/>
      <c r="M920"/>
    </row>
    <row r="921" spans="1:13" ht="12.75" x14ac:dyDescent="0.2">
      <c r="A921"/>
      <c r="B921"/>
      <c r="C921"/>
      <c r="D921"/>
      <c r="E921" s="28"/>
      <c r="F921"/>
      <c r="G921"/>
      <c r="H921"/>
      <c r="I921"/>
      <c r="J921"/>
      <c r="K921"/>
      <c r="L921"/>
      <c r="M921"/>
    </row>
    <row r="922" spans="1:13" ht="12.75" x14ac:dyDescent="0.2">
      <c r="A922"/>
      <c r="B922"/>
      <c r="C922"/>
      <c r="D922"/>
      <c r="E922" s="28"/>
      <c r="F922"/>
      <c r="G922"/>
      <c r="H922"/>
      <c r="I922"/>
      <c r="J922"/>
      <c r="K922"/>
      <c r="L922"/>
      <c r="M922"/>
    </row>
    <row r="923" spans="1:13" ht="12.75" x14ac:dyDescent="0.2">
      <c r="A923"/>
      <c r="B923"/>
      <c r="C923"/>
      <c r="D923"/>
      <c r="E923" s="28"/>
      <c r="F923"/>
      <c r="G923"/>
      <c r="H923"/>
      <c r="I923"/>
      <c r="J923"/>
      <c r="K923"/>
      <c r="L923"/>
      <c r="M923"/>
    </row>
    <row r="924" spans="1:13" ht="12.75" x14ac:dyDescent="0.2">
      <c r="A924"/>
      <c r="B924"/>
      <c r="C924"/>
      <c r="D924"/>
      <c r="E924" s="28"/>
      <c r="F924"/>
      <c r="G924"/>
      <c r="H924"/>
      <c r="I924"/>
      <c r="J924"/>
      <c r="K924"/>
      <c r="L924"/>
      <c r="M924"/>
    </row>
    <row r="925" spans="1:13" ht="12.75" x14ac:dyDescent="0.2">
      <c r="A925"/>
      <c r="B925"/>
      <c r="C925"/>
      <c r="D925"/>
      <c r="E925" s="28"/>
      <c r="F925"/>
      <c r="G925"/>
      <c r="H925"/>
      <c r="I925"/>
      <c r="J925"/>
      <c r="K925"/>
      <c r="L925"/>
      <c r="M925"/>
    </row>
    <row r="926" spans="1:13" ht="12.75" x14ac:dyDescent="0.2">
      <c r="A926"/>
      <c r="B926"/>
      <c r="C926"/>
      <c r="D926"/>
      <c r="E926" s="28"/>
      <c r="F926"/>
      <c r="G926"/>
      <c r="H926"/>
      <c r="I926"/>
      <c r="J926"/>
      <c r="K926"/>
      <c r="L926"/>
      <c r="M926"/>
    </row>
    <row r="927" spans="1:13" ht="12.75" x14ac:dyDescent="0.2">
      <c r="A927"/>
      <c r="B927"/>
      <c r="C927"/>
      <c r="D927"/>
      <c r="E927" s="28"/>
      <c r="F927"/>
      <c r="G927"/>
      <c r="H927"/>
      <c r="I927"/>
      <c r="J927"/>
      <c r="K927"/>
      <c r="L927"/>
      <c r="M927"/>
    </row>
    <row r="928" spans="1:13" ht="12.75" x14ac:dyDescent="0.2">
      <c r="A928"/>
      <c r="B928"/>
      <c r="C928"/>
      <c r="D928"/>
      <c r="E928" s="28"/>
      <c r="F928"/>
      <c r="G928"/>
      <c r="H928"/>
      <c r="I928"/>
      <c r="J928"/>
      <c r="K928"/>
      <c r="L928"/>
      <c r="M928"/>
    </row>
    <row r="929" spans="1:13" ht="12.75" x14ac:dyDescent="0.2">
      <c r="A929"/>
      <c r="B929"/>
      <c r="C929"/>
      <c r="D929"/>
      <c r="E929" s="28"/>
      <c r="F929"/>
      <c r="G929"/>
      <c r="H929"/>
      <c r="I929"/>
      <c r="J929"/>
      <c r="K929"/>
      <c r="L929"/>
      <c r="M929"/>
    </row>
    <row r="930" spans="1:13" ht="12.75" x14ac:dyDescent="0.2">
      <c r="A930"/>
      <c r="B930"/>
      <c r="C930"/>
      <c r="D930"/>
      <c r="E930" s="28"/>
      <c r="F930"/>
      <c r="G930"/>
      <c r="H930"/>
      <c r="I930"/>
      <c r="J930"/>
      <c r="K930"/>
      <c r="L930"/>
      <c r="M930"/>
    </row>
    <row r="931" spans="1:13" ht="12.75" x14ac:dyDescent="0.2">
      <c r="A931"/>
      <c r="B931"/>
      <c r="C931"/>
      <c r="D931"/>
      <c r="E931" s="28"/>
      <c r="F931"/>
      <c r="G931"/>
      <c r="H931"/>
      <c r="I931"/>
      <c r="J931"/>
      <c r="K931"/>
      <c r="L931"/>
      <c r="M931"/>
    </row>
    <row r="932" spans="1:13" ht="12.75" x14ac:dyDescent="0.2">
      <c r="A932"/>
      <c r="B932"/>
      <c r="C932"/>
      <c r="D932"/>
      <c r="E932" s="28"/>
      <c r="F932"/>
      <c r="G932"/>
      <c r="H932"/>
      <c r="I932"/>
      <c r="J932"/>
      <c r="K932"/>
      <c r="L932"/>
      <c r="M932"/>
    </row>
    <row r="933" spans="1:13" ht="12.75" x14ac:dyDescent="0.2">
      <c r="A933"/>
      <c r="B933"/>
      <c r="C933"/>
      <c r="D933"/>
      <c r="E933" s="28"/>
      <c r="F933"/>
      <c r="G933"/>
      <c r="H933"/>
      <c r="I933"/>
      <c r="J933"/>
      <c r="K933"/>
      <c r="L933"/>
      <c r="M933"/>
    </row>
    <row r="934" spans="1:13" ht="12.75" x14ac:dyDescent="0.2">
      <c r="A934"/>
      <c r="B934"/>
      <c r="C934"/>
      <c r="D934"/>
      <c r="E934" s="28"/>
      <c r="F934"/>
      <c r="G934"/>
      <c r="H934"/>
      <c r="I934"/>
      <c r="J934"/>
      <c r="K934"/>
      <c r="L934"/>
      <c r="M934"/>
    </row>
    <row r="935" spans="1:13" ht="12.75" x14ac:dyDescent="0.2">
      <c r="A935"/>
      <c r="B935"/>
      <c r="C935"/>
      <c r="D935"/>
      <c r="E935" s="28"/>
      <c r="F935"/>
      <c r="G935"/>
      <c r="H935"/>
      <c r="I935"/>
      <c r="J935"/>
      <c r="K935"/>
      <c r="L935"/>
      <c r="M935"/>
    </row>
    <row r="936" spans="1:13" ht="12.75" x14ac:dyDescent="0.2">
      <c r="A936"/>
      <c r="B936"/>
      <c r="C936"/>
      <c r="D936"/>
      <c r="E936" s="28"/>
      <c r="F936"/>
      <c r="G936"/>
      <c r="H936"/>
      <c r="I936"/>
      <c r="J936"/>
      <c r="K936"/>
      <c r="L936"/>
      <c r="M936"/>
    </row>
    <row r="937" spans="1:13" ht="12.75" x14ac:dyDescent="0.2">
      <c r="A937"/>
      <c r="B937"/>
      <c r="C937"/>
      <c r="D937"/>
      <c r="E937" s="28"/>
      <c r="F937"/>
      <c r="G937"/>
      <c r="H937"/>
      <c r="I937"/>
      <c r="J937"/>
      <c r="K937"/>
      <c r="L937"/>
      <c r="M937"/>
    </row>
    <row r="938" spans="1:13" ht="12.75" x14ac:dyDescent="0.2">
      <c r="A938"/>
      <c r="B938"/>
      <c r="C938"/>
      <c r="D938"/>
      <c r="E938" s="28"/>
      <c r="F938"/>
      <c r="G938"/>
      <c r="H938"/>
      <c r="I938"/>
      <c r="J938"/>
      <c r="K938"/>
      <c r="L938"/>
      <c r="M938"/>
    </row>
    <row r="939" spans="1:13" ht="12.75" x14ac:dyDescent="0.2">
      <c r="A939"/>
      <c r="B939"/>
      <c r="C939"/>
      <c r="D939"/>
      <c r="E939" s="28"/>
      <c r="F939"/>
      <c r="G939"/>
      <c r="H939"/>
      <c r="I939"/>
      <c r="J939"/>
      <c r="K939"/>
      <c r="L939"/>
      <c r="M939"/>
    </row>
    <row r="940" spans="1:13" ht="12.75" x14ac:dyDescent="0.2">
      <c r="A940"/>
      <c r="B940"/>
      <c r="C940"/>
      <c r="D940"/>
      <c r="E940" s="28"/>
      <c r="F940"/>
      <c r="G940"/>
      <c r="H940"/>
      <c r="I940"/>
      <c r="J940"/>
      <c r="K940"/>
      <c r="L940"/>
      <c r="M940"/>
    </row>
    <row r="941" spans="1:13" ht="12.75" x14ac:dyDescent="0.2">
      <c r="A941"/>
      <c r="B941"/>
      <c r="C941"/>
      <c r="D941"/>
      <c r="E941" s="28"/>
      <c r="F941"/>
      <c r="G941"/>
      <c r="H941"/>
      <c r="I941"/>
      <c r="J941"/>
      <c r="K941"/>
      <c r="L941"/>
      <c r="M941"/>
    </row>
    <row r="942" spans="1:13" ht="12.75" x14ac:dyDescent="0.2">
      <c r="A942"/>
      <c r="B942"/>
      <c r="C942"/>
      <c r="D942"/>
      <c r="E942" s="28"/>
      <c r="F942"/>
      <c r="G942"/>
      <c r="H942"/>
      <c r="I942"/>
      <c r="J942"/>
      <c r="K942"/>
      <c r="L942"/>
      <c r="M942"/>
    </row>
    <row r="943" spans="1:13" ht="12.75" x14ac:dyDescent="0.2">
      <c r="A943"/>
      <c r="B943"/>
      <c r="C943"/>
      <c r="D943"/>
      <c r="E943" s="28"/>
      <c r="F943"/>
      <c r="G943"/>
      <c r="H943"/>
      <c r="I943"/>
      <c r="J943"/>
      <c r="K943"/>
      <c r="L943"/>
      <c r="M943"/>
    </row>
    <row r="944" spans="1:13" ht="12.75" x14ac:dyDescent="0.2">
      <c r="A944"/>
      <c r="B944"/>
      <c r="C944"/>
      <c r="D944"/>
      <c r="E944" s="28"/>
      <c r="F944"/>
      <c r="G944"/>
      <c r="H944"/>
      <c r="I944"/>
      <c r="J944"/>
      <c r="K944"/>
      <c r="L944"/>
      <c r="M944"/>
    </row>
    <row r="945" spans="1:13" ht="12.75" x14ac:dyDescent="0.2">
      <c r="A945"/>
      <c r="B945"/>
      <c r="C945"/>
      <c r="D945"/>
      <c r="E945" s="28"/>
      <c r="F945"/>
      <c r="G945"/>
      <c r="H945"/>
      <c r="I945"/>
      <c r="J945"/>
      <c r="K945"/>
      <c r="L945"/>
      <c r="M945"/>
    </row>
    <row r="946" spans="1:13" ht="12.75" x14ac:dyDescent="0.2">
      <c r="A946"/>
      <c r="B946"/>
      <c r="C946"/>
      <c r="D946"/>
      <c r="E946" s="28"/>
      <c r="F946"/>
      <c r="G946"/>
      <c r="H946"/>
      <c r="I946"/>
      <c r="J946"/>
      <c r="K946"/>
      <c r="L946"/>
      <c r="M946"/>
    </row>
    <row r="947" spans="1:13" ht="12.75" x14ac:dyDescent="0.2">
      <c r="A947"/>
      <c r="B947"/>
      <c r="C947"/>
      <c r="D947"/>
      <c r="E947" s="28"/>
      <c r="F947"/>
      <c r="G947"/>
      <c r="H947"/>
      <c r="I947"/>
      <c r="J947"/>
      <c r="K947"/>
      <c r="L947"/>
      <c r="M947"/>
    </row>
    <row r="948" spans="1:13" ht="12.75" x14ac:dyDescent="0.2">
      <c r="A948"/>
      <c r="B948"/>
      <c r="C948"/>
      <c r="D948"/>
      <c r="E948" s="28"/>
      <c r="F948"/>
      <c r="G948"/>
      <c r="H948"/>
      <c r="I948"/>
      <c r="J948"/>
      <c r="K948"/>
      <c r="L948"/>
      <c r="M948"/>
    </row>
    <row r="949" spans="1:13" ht="12.75" x14ac:dyDescent="0.2">
      <c r="A949"/>
      <c r="B949"/>
      <c r="C949"/>
      <c r="D949"/>
      <c r="E949" s="28"/>
      <c r="F949"/>
      <c r="G949"/>
      <c r="H949"/>
      <c r="I949"/>
      <c r="J949"/>
      <c r="K949"/>
      <c r="L949"/>
      <c r="M949"/>
    </row>
    <row r="950" spans="1:13" ht="12.75" x14ac:dyDescent="0.2">
      <c r="A950"/>
      <c r="B950"/>
      <c r="C950"/>
      <c r="D950"/>
      <c r="E950" s="28"/>
      <c r="F950"/>
      <c r="G950"/>
      <c r="H950"/>
      <c r="I950"/>
      <c r="J950"/>
      <c r="K950"/>
      <c r="L950"/>
      <c r="M950"/>
    </row>
    <row r="951" spans="1:13" ht="12.75" x14ac:dyDescent="0.2">
      <c r="A951"/>
      <c r="B951"/>
      <c r="C951"/>
      <c r="D951"/>
      <c r="E951" s="28"/>
      <c r="F951"/>
      <c r="G951"/>
      <c r="H951"/>
      <c r="I951"/>
      <c r="J951"/>
      <c r="K951"/>
      <c r="L951"/>
      <c r="M951"/>
    </row>
    <row r="952" spans="1:13" ht="12.75" x14ac:dyDescent="0.2">
      <c r="A952"/>
      <c r="B952"/>
      <c r="C952"/>
      <c r="D952"/>
      <c r="E952" s="28"/>
      <c r="F952"/>
      <c r="G952"/>
      <c r="H952"/>
      <c r="I952"/>
      <c r="J952"/>
      <c r="K952"/>
      <c r="L952"/>
      <c r="M952"/>
    </row>
    <row r="953" spans="1:13" ht="12.75" x14ac:dyDescent="0.2">
      <c r="A953"/>
      <c r="B953"/>
      <c r="C953"/>
      <c r="D953"/>
      <c r="E953" s="28"/>
      <c r="F953"/>
      <c r="G953"/>
      <c r="H953"/>
      <c r="I953"/>
      <c r="J953"/>
      <c r="K953"/>
      <c r="L953"/>
      <c r="M953"/>
    </row>
    <row r="954" spans="1:13" ht="12.75" x14ac:dyDescent="0.2">
      <c r="A954"/>
      <c r="B954"/>
      <c r="C954"/>
      <c r="D954"/>
      <c r="E954" s="28"/>
      <c r="F954"/>
      <c r="G954"/>
      <c r="H954"/>
      <c r="I954"/>
      <c r="J954"/>
      <c r="K954"/>
      <c r="L954"/>
      <c r="M954"/>
    </row>
    <row r="955" spans="1:13" ht="12.75" x14ac:dyDescent="0.2">
      <c r="A955"/>
      <c r="B955"/>
      <c r="C955"/>
      <c r="D955"/>
      <c r="E955" s="28"/>
      <c r="F955"/>
      <c r="G955"/>
      <c r="H955"/>
      <c r="I955"/>
      <c r="J955"/>
      <c r="K955"/>
      <c r="L955"/>
      <c r="M955"/>
    </row>
    <row r="956" spans="1:13" ht="12.75" x14ac:dyDescent="0.2">
      <c r="A956"/>
      <c r="B956"/>
      <c r="C956"/>
      <c r="D956"/>
      <c r="E956" s="28"/>
      <c r="F956"/>
      <c r="G956"/>
      <c r="H956"/>
      <c r="I956"/>
      <c r="J956"/>
      <c r="K956"/>
      <c r="L956"/>
      <c r="M956"/>
    </row>
    <row r="957" spans="1:13" ht="12.75" x14ac:dyDescent="0.2">
      <c r="A957"/>
      <c r="B957"/>
      <c r="C957"/>
      <c r="D957"/>
      <c r="E957" s="28"/>
      <c r="F957"/>
      <c r="G957"/>
      <c r="H957"/>
      <c r="I957"/>
      <c r="J957"/>
      <c r="K957"/>
      <c r="L957"/>
      <c r="M957"/>
    </row>
    <row r="958" spans="1:13" ht="12.75" x14ac:dyDescent="0.2">
      <c r="A958"/>
      <c r="B958"/>
      <c r="C958"/>
      <c r="D958"/>
      <c r="E958" s="28"/>
      <c r="F958"/>
      <c r="G958"/>
      <c r="H958"/>
      <c r="I958"/>
      <c r="J958"/>
      <c r="K958"/>
      <c r="L958"/>
      <c r="M958"/>
    </row>
    <row r="959" spans="1:13" ht="12.75" x14ac:dyDescent="0.2">
      <c r="A959"/>
      <c r="B959"/>
      <c r="C959"/>
      <c r="D959"/>
      <c r="E959" s="28"/>
      <c r="F959"/>
      <c r="G959"/>
      <c r="H959"/>
      <c r="I959"/>
      <c r="J959"/>
      <c r="K959"/>
      <c r="L959"/>
      <c r="M959"/>
    </row>
    <row r="960" spans="1:13" ht="12.75" x14ac:dyDescent="0.2">
      <c r="A960"/>
      <c r="B960"/>
      <c r="C960"/>
      <c r="D960"/>
      <c r="E960" s="28"/>
      <c r="F960"/>
      <c r="G960"/>
      <c r="H960"/>
      <c r="I960"/>
      <c r="J960"/>
      <c r="K960"/>
      <c r="L960"/>
      <c r="M960"/>
    </row>
    <row r="961" spans="1:13" ht="12.75" x14ac:dyDescent="0.2">
      <c r="A961"/>
      <c r="B961"/>
      <c r="C961"/>
      <c r="D961"/>
      <c r="E961" s="28"/>
      <c r="F961"/>
      <c r="G961"/>
      <c r="H961"/>
      <c r="I961"/>
      <c r="J961"/>
      <c r="K961"/>
      <c r="L961"/>
      <c r="M961"/>
    </row>
    <row r="962" spans="1:13" ht="12.75" x14ac:dyDescent="0.2">
      <c r="A962"/>
      <c r="B962"/>
      <c r="C962"/>
      <c r="D962"/>
      <c r="E962" s="28"/>
      <c r="F962"/>
      <c r="G962"/>
      <c r="H962"/>
      <c r="I962"/>
      <c r="J962"/>
      <c r="K962"/>
      <c r="L962"/>
      <c r="M962"/>
    </row>
    <row r="963" spans="1:13" ht="12.75" x14ac:dyDescent="0.2">
      <c r="A963"/>
      <c r="B963"/>
      <c r="C963"/>
      <c r="D963"/>
      <c r="E963" s="28"/>
      <c r="F963"/>
      <c r="G963"/>
      <c r="H963"/>
      <c r="I963"/>
      <c r="J963"/>
      <c r="K963"/>
      <c r="L963"/>
      <c r="M963"/>
    </row>
    <row r="964" spans="1:13" ht="12.75" x14ac:dyDescent="0.2">
      <c r="A964"/>
      <c r="B964"/>
      <c r="C964"/>
      <c r="D964"/>
      <c r="E964" s="28"/>
      <c r="F964"/>
      <c r="G964"/>
      <c r="H964"/>
      <c r="I964"/>
      <c r="J964"/>
      <c r="K964"/>
      <c r="L964"/>
      <c r="M964"/>
    </row>
    <row r="965" spans="1:13" ht="12.75" x14ac:dyDescent="0.2">
      <c r="A965"/>
      <c r="B965"/>
      <c r="C965"/>
      <c r="D965"/>
      <c r="E965" s="28"/>
      <c r="F965"/>
      <c r="G965"/>
      <c r="H965"/>
      <c r="I965"/>
      <c r="J965"/>
      <c r="K965"/>
      <c r="L965"/>
      <c r="M965"/>
    </row>
    <row r="966" spans="1:13" ht="12.75" x14ac:dyDescent="0.2">
      <c r="A966"/>
      <c r="B966"/>
      <c r="C966"/>
      <c r="D966"/>
      <c r="E966" s="28"/>
      <c r="F966"/>
      <c r="G966"/>
      <c r="H966"/>
      <c r="I966"/>
      <c r="J966"/>
      <c r="K966"/>
      <c r="L966"/>
      <c r="M966"/>
    </row>
    <row r="967" spans="1:13" ht="12.75" x14ac:dyDescent="0.2">
      <c r="A967"/>
      <c r="B967"/>
      <c r="C967"/>
      <c r="D967"/>
      <c r="E967" s="28"/>
      <c r="F967"/>
      <c r="G967"/>
      <c r="H967"/>
      <c r="I967"/>
      <c r="J967"/>
      <c r="K967"/>
      <c r="L967"/>
      <c r="M967"/>
    </row>
    <row r="968" spans="1:13" ht="12.75" x14ac:dyDescent="0.2">
      <c r="A968"/>
      <c r="B968"/>
      <c r="C968"/>
      <c r="D968"/>
      <c r="E968" s="28"/>
      <c r="F968"/>
      <c r="G968"/>
      <c r="H968"/>
      <c r="I968"/>
      <c r="J968"/>
      <c r="K968"/>
      <c r="L968"/>
      <c r="M968"/>
    </row>
    <row r="969" spans="1:13" ht="12.75" x14ac:dyDescent="0.2">
      <c r="A969"/>
      <c r="B969"/>
      <c r="C969"/>
      <c r="D969"/>
      <c r="E969" s="28"/>
      <c r="F969"/>
      <c r="G969"/>
      <c r="H969"/>
      <c r="I969"/>
      <c r="J969"/>
      <c r="K969"/>
      <c r="L969"/>
      <c r="M969"/>
    </row>
    <row r="970" spans="1:13" ht="12.75" x14ac:dyDescent="0.2">
      <c r="A970"/>
      <c r="B970"/>
      <c r="C970"/>
      <c r="D970"/>
      <c r="E970" s="28"/>
      <c r="F970"/>
      <c r="G970"/>
      <c r="H970"/>
      <c r="I970"/>
      <c r="J970"/>
      <c r="K970"/>
      <c r="L970"/>
      <c r="M970"/>
    </row>
    <row r="971" spans="1:13" ht="12.75" x14ac:dyDescent="0.2">
      <c r="A971"/>
      <c r="B971"/>
      <c r="C971"/>
      <c r="D971"/>
      <c r="E971" s="28"/>
      <c r="F971"/>
      <c r="G971"/>
      <c r="H971"/>
      <c r="I971"/>
      <c r="J971"/>
      <c r="K971"/>
      <c r="L971"/>
      <c r="M971"/>
    </row>
    <row r="972" spans="1:13" ht="12.75" x14ac:dyDescent="0.2">
      <c r="A972"/>
      <c r="B972"/>
      <c r="C972"/>
      <c r="D972"/>
      <c r="E972" s="28"/>
      <c r="F972"/>
      <c r="G972"/>
      <c r="H972"/>
      <c r="I972"/>
      <c r="J972"/>
      <c r="K972"/>
      <c r="L972"/>
      <c r="M972"/>
    </row>
    <row r="973" spans="1:13" ht="12.75" x14ac:dyDescent="0.2">
      <c r="A973"/>
      <c r="B973"/>
      <c r="C973"/>
      <c r="D973"/>
      <c r="E973" s="28"/>
      <c r="F973"/>
      <c r="G973"/>
      <c r="H973"/>
      <c r="I973"/>
      <c r="J973"/>
      <c r="K973"/>
      <c r="L973"/>
      <c r="M973"/>
    </row>
    <row r="974" spans="1:13" ht="12.75" x14ac:dyDescent="0.2">
      <c r="A974"/>
      <c r="B974"/>
      <c r="C974"/>
      <c r="D974"/>
      <c r="E974" s="28"/>
      <c r="F974"/>
      <c r="G974"/>
      <c r="H974"/>
      <c r="I974"/>
      <c r="J974"/>
      <c r="K974"/>
      <c r="L974"/>
      <c r="M974"/>
    </row>
    <row r="975" spans="1:13" ht="12.75" x14ac:dyDescent="0.2">
      <c r="A975"/>
      <c r="B975"/>
      <c r="C975"/>
      <c r="D975"/>
      <c r="E975" s="28"/>
      <c r="F975"/>
      <c r="G975"/>
      <c r="H975"/>
      <c r="I975"/>
      <c r="J975"/>
      <c r="K975"/>
      <c r="L975"/>
      <c r="M975"/>
    </row>
    <row r="976" spans="1:13" ht="12.75" x14ac:dyDescent="0.2">
      <c r="A976"/>
      <c r="B976"/>
      <c r="C976"/>
      <c r="D976"/>
      <c r="E976" s="28"/>
      <c r="F976"/>
      <c r="G976"/>
      <c r="H976"/>
      <c r="I976"/>
      <c r="J976"/>
      <c r="K976"/>
      <c r="L976"/>
      <c r="M976"/>
    </row>
    <row r="977" spans="1:13" ht="12.75" x14ac:dyDescent="0.2">
      <c r="A977"/>
      <c r="B977"/>
      <c r="C977"/>
      <c r="D977"/>
      <c r="E977" s="28"/>
      <c r="F977"/>
      <c r="G977"/>
      <c r="H977"/>
      <c r="I977"/>
      <c r="J977"/>
      <c r="K977"/>
      <c r="L977"/>
      <c r="M977"/>
    </row>
    <row r="978" spans="1:13" ht="12.75" x14ac:dyDescent="0.2">
      <c r="A978"/>
      <c r="B978"/>
      <c r="C978"/>
      <c r="D978"/>
      <c r="E978" s="28"/>
      <c r="F978"/>
      <c r="G978"/>
      <c r="H978"/>
      <c r="I978"/>
      <c r="J978"/>
      <c r="K978"/>
      <c r="L978"/>
      <c r="M978"/>
    </row>
    <row r="979" spans="1:13" ht="12.75" x14ac:dyDescent="0.2">
      <c r="A979"/>
      <c r="B979"/>
      <c r="C979"/>
      <c r="D979"/>
      <c r="E979" s="28"/>
      <c r="F979"/>
      <c r="G979"/>
      <c r="H979"/>
      <c r="I979"/>
      <c r="J979"/>
      <c r="K979"/>
      <c r="L979"/>
      <c r="M979"/>
    </row>
    <row r="980" spans="1:13" ht="12.75" x14ac:dyDescent="0.2">
      <c r="A980"/>
      <c r="B980"/>
      <c r="C980"/>
      <c r="D980"/>
      <c r="E980" s="28"/>
      <c r="F980"/>
      <c r="G980"/>
      <c r="H980"/>
      <c r="I980"/>
      <c r="J980"/>
      <c r="K980"/>
      <c r="L980"/>
      <c r="M980"/>
    </row>
    <row r="981" spans="1:13" ht="12.75" x14ac:dyDescent="0.2">
      <c r="A981"/>
      <c r="B981"/>
      <c r="C981"/>
      <c r="D981"/>
      <c r="E981" s="28"/>
      <c r="F981"/>
      <c r="G981"/>
      <c r="H981"/>
      <c r="I981"/>
      <c r="J981"/>
      <c r="K981"/>
      <c r="L981"/>
      <c r="M981"/>
    </row>
    <row r="982" spans="1:13" ht="12.75" x14ac:dyDescent="0.2">
      <c r="A982"/>
      <c r="B982"/>
      <c r="C982"/>
      <c r="D982"/>
      <c r="E982" s="28"/>
      <c r="F982"/>
      <c r="G982"/>
      <c r="H982"/>
      <c r="I982"/>
      <c r="J982"/>
      <c r="K982"/>
      <c r="L982"/>
      <c r="M982"/>
    </row>
    <row r="983" spans="1:13" ht="12.75" x14ac:dyDescent="0.2">
      <c r="A983"/>
      <c r="B983"/>
      <c r="C983"/>
      <c r="D983"/>
      <c r="E983" s="28"/>
      <c r="F983"/>
      <c r="G983"/>
      <c r="H983"/>
      <c r="I983"/>
      <c r="J983"/>
      <c r="K983"/>
      <c r="L983"/>
      <c r="M983"/>
    </row>
    <row r="984" spans="1:13" ht="12.75" x14ac:dyDescent="0.2">
      <c r="A984"/>
      <c r="B984"/>
      <c r="C984"/>
      <c r="D984"/>
      <c r="E984" s="28"/>
      <c r="F984"/>
      <c r="G984"/>
      <c r="H984"/>
      <c r="I984"/>
      <c r="J984"/>
      <c r="K984"/>
      <c r="L984"/>
      <c r="M984"/>
    </row>
    <row r="985" spans="1:13" ht="12.75" x14ac:dyDescent="0.2">
      <c r="A985"/>
      <c r="B985"/>
      <c r="C985"/>
      <c r="D985"/>
      <c r="E985" s="28"/>
      <c r="F985"/>
      <c r="G985"/>
      <c r="H985"/>
      <c r="I985"/>
      <c r="J985"/>
      <c r="K985"/>
      <c r="L985"/>
      <c r="M985"/>
    </row>
    <row r="986" spans="1:13" ht="12.75" x14ac:dyDescent="0.2">
      <c r="A986"/>
      <c r="B986"/>
      <c r="C986"/>
      <c r="D986"/>
      <c r="E986" s="28"/>
      <c r="F986"/>
      <c r="G986"/>
      <c r="H986"/>
      <c r="I986"/>
      <c r="J986"/>
      <c r="K986"/>
      <c r="L986"/>
      <c r="M986"/>
    </row>
    <row r="987" spans="1:13" ht="12.75" x14ac:dyDescent="0.2">
      <c r="A987"/>
      <c r="B987"/>
      <c r="C987"/>
      <c r="D987"/>
      <c r="E987" s="28"/>
      <c r="F987"/>
      <c r="G987"/>
      <c r="H987"/>
      <c r="I987"/>
      <c r="J987"/>
      <c r="K987"/>
      <c r="L987"/>
      <c r="M987"/>
    </row>
    <row r="988" spans="1:13" ht="12.75" x14ac:dyDescent="0.2">
      <c r="A988"/>
      <c r="B988"/>
      <c r="C988"/>
      <c r="D988"/>
      <c r="E988" s="28"/>
      <c r="F988"/>
      <c r="G988"/>
      <c r="H988"/>
      <c r="I988"/>
      <c r="J988"/>
      <c r="K988"/>
      <c r="L988"/>
      <c r="M988"/>
    </row>
    <row r="989" spans="1:13" ht="12.75" x14ac:dyDescent="0.2">
      <c r="A989"/>
      <c r="B989"/>
      <c r="C989"/>
      <c r="D989"/>
      <c r="E989" s="28"/>
      <c r="F989"/>
      <c r="G989"/>
      <c r="H989"/>
      <c r="I989"/>
      <c r="J989"/>
      <c r="K989"/>
      <c r="L989"/>
      <c r="M989"/>
    </row>
    <row r="990" spans="1:13" ht="12.75" x14ac:dyDescent="0.2">
      <c r="A990"/>
      <c r="B990"/>
      <c r="C990"/>
      <c r="D990"/>
      <c r="E990" s="28"/>
      <c r="F990"/>
      <c r="G990"/>
      <c r="H990"/>
      <c r="I990"/>
      <c r="J990"/>
      <c r="K990"/>
      <c r="L990"/>
      <c r="M990"/>
    </row>
    <row r="991" spans="1:13" ht="12.75" x14ac:dyDescent="0.2">
      <c r="A991"/>
      <c r="B991"/>
      <c r="C991"/>
      <c r="D991"/>
      <c r="E991" s="28"/>
      <c r="F991"/>
      <c r="G991"/>
      <c r="H991"/>
      <c r="I991"/>
      <c r="J991"/>
      <c r="K991"/>
      <c r="L991"/>
      <c r="M991"/>
    </row>
    <row r="992" spans="1:13" ht="12.75" x14ac:dyDescent="0.2">
      <c r="A992"/>
      <c r="B992"/>
      <c r="C992"/>
      <c r="D992"/>
      <c r="E992" s="28"/>
      <c r="F992"/>
      <c r="G992"/>
      <c r="H992"/>
      <c r="I992"/>
      <c r="J992"/>
      <c r="K992"/>
      <c r="L992"/>
      <c r="M992"/>
    </row>
    <row r="993" spans="1:13" ht="12.75" x14ac:dyDescent="0.2">
      <c r="A993"/>
      <c r="B993"/>
      <c r="C993"/>
      <c r="D993"/>
      <c r="E993" s="28"/>
      <c r="F993"/>
      <c r="G993"/>
      <c r="H993"/>
      <c r="I993"/>
      <c r="J993"/>
      <c r="K993"/>
      <c r="L993"/>
      <c r="M993"/>
    </row>
    <row r="994" spans="1:13" ht="12.75" x14ac:dyDescent="0.2">
      <c r="A994"/>
      <c r="B994"/>
      <c r="C994"/>
      <c r="D994"/>
      <c r="E994" s="28"/>
      <c r="F994"/>
      <c r="G994"/>
      <c r="H994"/>
      <c r="I994"/>
      <c r="J994"/>
      <c r="K994"/>
      <c r="L994"/>
      <c r="M994"/>
    </row>
    <row r="995" spans="1:13" ht="12.75" x14ac:dyDescent="0.2">
      <c r="A995"/>
      <c r="B995"/>
      <c r="C995"/>
      <c r="D995"/>
      <c r="E995" s="28"/>
      <c r="F995"/>
      <c r="G995"/>
      <c r="H995"/>
      <c r="I995"/>
      <c r="J995"/>
      <c r="K995"/>
      <c r="L995"/>
      <c r="M995"/>
    </row>
    <row r="996" spans="1:13" ht="12.75" x14ac:dyDescent="0.2">
      <c r="A996"/>
      <c r="B996"/>
      <c r="C996"/>
      <c r="D996"/>
      <c r="E996" s="28"/>
      <c r="F996"/>
      <c r="G996"/>
      <c r="H996"/>
      <c r="I996"/>
      <c r="J996"/>
      <c r="K996"/>
      <c r="L996"/>
      <c r="M996"/>
    </row>
    <row r="997" spans="1:13" ht="12.75" x14ac:dyDescent="0.2">
      <c r="A997"/>
      <c r="B997"/>
      <c r="C997"/>
      <c r="D997"/>
      <c r="E997" s="28"/>
      <c r="F997"/>
      <c r="G997"/>
      <c r="H997"/>
      <c r="I997"/>
      <c r="J997"/>
      <c r="K997"/>
      <c r="L997"/>
      <c r="M997"/>
    </row>
    <row r="998" spans="1:13" ht="12.75" x14ac:dyDescent="0.2">
      <c r="A998"/>
      <c r="B998"/>
      <c r="C998"/>
      <c r="D998"/>
      <c r="E998" s="28"/>
      <c r="F998"/>
      <c r="G998"/>
      <c r="H998"/>
      <c r="I998"/>
      <c r="J998"/>
      <c r="K998"/>
      <c r="L998"/>
      <c r="M998"/>
    </row>
    <row r="999" spans="1:13" ht="12.75" x14ac:dyDescent="0.2">
      <c r="A999"/>
      <c r="B999"/>
      <c r="C999"/>
      <c r="D999"/>
      <c r="E999" s="28"/>
      <c r="F999"/>
      <c r="G999"/>
      <c r="H999"/>
      <c r="I999"/>
      <c r="J999"/>
      <c r="K999"/>
      <c r="L999"/>
      <c r="M999"/>
    </row>
    <row r="1000" spans="1:13" ht="12.75" x14ac:dyDescent="0.2">
      <c r="A1000"/>
      <c r="B1000"/>
      <c r="C1000"/>
      <c r="D1000"/>
      <c r="E1000" s="28"/>
      <c r="F1000"/>
      <c r="G1000"/>
      <c r="H1000"/>
      <c r="I1000"/>
      <c r="J1000"/>
      <c r="K1000"/>
      <c r="L1000"/>
      <c r="M1000"/>
    </row>
    <row r="1001" spans="1:13" ht="12.75" x14ac:dyDescent="0.2">
      <c r="A1001"/>
      <c r="B1001"/>
      <c r="C1001"/>
      <c r="D1001"/>
      <c r="E1001" s="28"/>
      <c r="F1001"/>
      <c r="G1001"/>
      <c r="H1001"/>
      <c r="I1001"/>
      <c r="J1001"/>
      <c r="K1001"/>
      <c r="L1001"/>
      <c r="M1001"/>
    </row>
    <row r="1002" spans="1:13" ht="12.75" x14ac:dyDescent="0.2">
      <c r="A1002"/>
      <c r="B1002"/>
      <c r="C1002"/>
      <c r="D1002"/>
      <c r="E1002" s="28"/>
      <c r="F1002"/>
      <c r="G1002"/>
      <c r="H1002"/>
      <c r="I1002"/>
      <c r="J1002"/>
      <c r="K1002"/>
      <c r="L1002"/>
      <c r="M1002"/>
    </row>
    <row r="1003" spans="1:13" ht="12.75" x14ac:dyDescent="0.2">
      <c r="A1003"/>
      <c r="B1003"/>
      <c r="C1003"/>
      <c r="D1003"/>
      <c r="E1003" s="28"/>
      <c r="F1003"/>
      <c r="G1003"/>
      <c r="H1003"/>
      <c r="I1003"/>
      <c r="J1003"/>
      <c r="K1003"/>
      <c r="L1003"/>
      <c r="M1003"/>
    </row>
    <row r="1004" spans="1:13" ht="12.75" x14ac:dyDescent="0.2">
      <c r="A1004"/>
      <c r="B1004"/>
      <c r="C1004"/>
      <c r="D1004"/>
      <c r="E1004" s="28"/>
      <c r="F1004"/>
      <c r="G1004"/>
      <c r="H1004"/>
      <c r="I1004"/>
      <c r="J1004"/>
      <c r="K1004"/>
      <c r="L1004"/>
      <c r="M1004"/>
    </row>
    <row r="1005" spans="1:13" ht="12.75" x14ac:dyDescent="0.2">
      <c r="A1005"/>
      <c r="B1005"/>
      <c r="C1005"/>
      <c r="D1005"/>
      <c r="E1005" s="28"/>
      <c r="F1005"/>
      <c r="G1005"/>
      <c r="H1005"/>
      <c r="I1005"/>
      <c r="J1005"/>
      <c r="K1005"/>
      <c r="L1005"/>
      <c r="M1005"/>
    </row>
    <row r="1006" spans="1:13" ht="12.75" x14ac:dyDescent="0.2">
      <c r="A1006"/>
      <c r="B1006"/>
      <c r="C1006"/>
      <c r="D1006"/>
      <c r="E1006" s="28"/>
      <c r="F1006"/>
      <c r="G1006"/>
      <c r="H1006"/>
      <c r="I1006"/>
      <c r="J1006"/>
      <c r="K1006"/>
      <c r="L1006"/>
      <c r="M1006"/>
    </row>
    <row r="1007" spans="1:13" ht="12.75" x14ac:dyDescent="0.2">
      <c r="A1007"/>
      <c r="B1007"/>
      <c r="C1007"/>
      <c r="D1007"/>
      <c r="E1007" s="28"/>
      <c r="F1007"/>
      <c r="G1007"/>
      <c r="H1007"/>
      <c r="I1007"/>
      <c r="J1007"/>
      <c r="K1007"/>
      <c r="L1007"/>
      <c r="M1007"/>
    </row>
    <row r="1008" spans="1:13" ht="12.75" x14ac:dyDescent="0.2">
      <c r="A1008"/>
      <c r="B1008"/>
      <c r="C1008"/>
      <c r="D1008"/>
      <c r="E1008" s="28"/>
      <c r="F1008"/>
      <c r="G1008"/>
      <c r="H1008"/>
      <c r="I1008"/>
      <c r="J1008"/>
      <c r="K1008"/>
      <c r="L1008"/>
      <c r="M1008"/>
    </row>
    <row r="1009" spans="1:13" ht="12.75" x14ac:dyDescent="0.2">
      <c r="A1009"/>
      <c r="B1009"/>
      <c r="C1009"/>
      <c r="D1009"/>
      <c r="E1009" s="28"/>
      <c r="F1009"/>
      <c r="G1009"/>
      <c r="H1009"/>
      <c r="I1009"/>
      <c r="J1009"/>
      <c r="K1009"/>
      <c r="L1009"/>
      <c r="M1009"/>
    </row>
    <row r="1010" spans="1:13" ht="12.75" x14ac:dyDescent="0.2">
      <c r="A1010"/>
      <c r="B1010"/>
      <c r="C1010"/>
      <c r="D1010"/>
      <c r="E1010" s="28"/>
      <c r="F1010"/>
      <c r="G1010"/>
      <c r="H1010"/>
      <c r="I1010"/>
      <c r="J1010"/>
      <c r="K1010"/>
      <c r="L1010"/>
      <c r="M1010"/>
    </row>
    <row r="1011" spans="1:13" ht="12.75" x14ac:dyDescent="0.2">
      <c r="A1011"/>
      <c r="B1011"/>
      <c r="C1011"/>
      <c r="D1011"/>
      <c r="E1011" s="28"/>
      <c r="F1011"/>
      <c r="G1011"/>
      <c r="H1011"/>
      <c r="I1011"/>
      <c r="J1011"/>
      <c r="K1011"/>
      <c r="L1011"/>
      <c r="M1011"/>
    </row>
    <row r="1012" spans="1:13" ht="12.75" x14ac:dyDescent="0.2">
      <c r="A1012"/>
      <c r="B1012"/>
      <c r="C1012"/>
      <c r="D1012"/>
      <c r="E1012" s="28"/>
      <c r="F1012"/>
      <c r="G1012"/>
      <c r="H1012"/>
      <c r="I1012"/>
      <c r="J1012"/>
      <c r="K1012"/>
      <c r="L1012"/>
      <c r="M1012"/>
    </row>
    <row r="1013" spans="1:13" ht="12.75" x14ac:dyDescent="0.2">
      <c r="A1013"/>
      <c r="B1013"/>
      <c r="C1013"/>
      <c r="D1013"/>
      <c r="E1013" s="28"/>
      <c r="F1013"/>
      <c r="G1013"/>
      <c r="H1013"/>
      <c r="I1013"/>
      <c r="J1013"/>
      <c r="K1013"/>
      <c r="L1013"/>
      <c r="M1013"/>
    </row>
    <row r="1014" spans="1:13" ht="12.75" x14ac:dyDescent="0.2">
      <c r="A1014"/>
      <c r="B1014"/>
      <c r="C1014"/>
      <c r="D1014"/>
      <c r="E1014" s="28"/>
      <c r="F1014"/>
      <c r="G1014"/>
      <c r="H1014"/>
      <c r="I1014"/>
      <c r="J1014"/>
      <c r="K1014"/>
      <c r="L1014"/>
      <c r="M1014"/>
    </row>
    <row r="1015" spans="1:13" ht="12.75" x14ac:dyDescent="0.2">
      <c r="A1015"/>
      <c r="B1015"/>
      <c r="C1015"/>
      <c r="D1015"/>
      <c r="E1015" s="28"/>
      <c r="F1015"/>
      <c r="G1015"/>
      <c r="H1015"/>
      <c r="I1015"/>
      <c r="J1015"/>
      <c r="K1015"/>
      <c r="L1015"/>
      <c r="M1015"/>
    </row>
    <row r="1016" spans="1:13" ht="12.75" x14ac:dyDescent="0.2">
      <c r="A1016"/>
      <c r="B1016"/>
      <c r="C1016"/>
      <c r="D1016"/>
      <c r="E1016" s="28"/>
      <c r="F1016"/>
      <c r="G1016"/>
      <c r="H1016"/>
      <c r="I1016"/>
      <c r="J1016"/>
      <c r="K1016"/>
      <c r="L1016"/>
      <c r="M1016"/>
    </row>
    <row r="1017" spans="1:13" ht="12.75" x14ac:dyDescent="0.2">
      <c r="A1017"/>
      <c r="B1017"/>
      <c r="C1017"/>
      <c r="D1017"/>
      <c r="E1017" s="28"/>
      <c r="F1017"/>
      <c r="G1017"/>
      <c r="H1017"/>
      <c r="I1017"/>
      <c r="J1017"/>
      <c r="K1017"/>
      <c r="L1017"/>
      <c r="M1017"/>
    </row>
    <row r="1018" spans="1:13" ht="12.75" x14ac:dyDescent="0.2">
      <c r="A1018"/>
      <c r="B1018"/>
      <c r="C1018"/>
      <c r="D1018"/>
      <c r="E1018" s="28"/>
      <c r="F1018"/>
      <c r="G1018"/>
      <c r="H1018"/>
      <c r="I1018"/>
      <c r="J1018"/>
      <c r="K1018"/>
      <c r="L1018"/>
      <c r="M1018"/>
    </row>
    <row r="1019" spans="1:13" ht="12.75" x14ac:dyDescent="0.2">
      <c r="A1019"/>
      <c r="B1019"/>
      <c r="C1019"/>
      <c r="D1019"/>
      <c r="E1019" s="28"/>
      <c r="F1019"/>
      <c r="G1019"/>
      <c r="H1019"/>
      <c r="I1019"/>
      <c r="J1019"/>
      <c r="K1019"/>
      <c r="L1019"/>
      <c r="M1019"/>
    </row>
    <row r="1020" spans="1:13" ht="12.75" x14ac:dyDescent="0.2">
      <c r="A1020"/>
      <c r="B1020"/>
      <c r="C1020"/>
      <c r="D1020"/>
      <c r="E1020" s="28"/>
      <c r="F1020"/>
      <c r="G1020"/>
      <c r="H1020"/>
      <c r="I1020"/>
      <c r="J1020"/>
      <c r="K1020"/>
      <c r="L1020"/>
      <c r="M1020"/>
    </row>
    <row r="1021" spans="1:13" ht="12.75" x14ac:dyDescent="0.2">
      <c r="A1021"/>
      <c r="B1021"/>
      <c r="C1021"/>
      <c r="D1021"/>
      <c r="E1021" s="28"/>
      <c r="F1021"/>
      <c r="G1021"/>
      <c r="H1021"/>
      <c r="I1021"/>
      <c r="J1021"/>
      <c r="K1021"/>
      <c r="L1021"/>
      <c r="M1021"/>
    </row>
    <row r="1022" spans="1:13" ht="12.75" x14ac:dyDescent="0.2">
      <c r="A1022"/>
      <c r="B1022"/>
      <c r="C1022"/>
      <c r="D1022"/>
      <c r="E1022" s="28"/>
      <c r="F1022"/>
      <c r="G1022"/>
      <c r="H1022"/>
      <c r="I1022"/>
      <c r="J1022"/>
      <c r="K1022"/>
      <c r="L1022"/>
      <c r="M1022"/>
    </row>
    <row r="1023" spans="1:13" ht="12.75" x14ac:dyDescent="0.2">
      <c r="A1023"/>
      <c r="B1023"/>
      <c r="C1023"/>
      <c r="D1023"/>
      <c r="E1023" s="28"/>
      <c r="F1023"/>
      <c r="G1023"/>
      <c r="H1023"/>
      <c r="I1023"/>
      <c r="J1023"/>
      <c r="K1023"/>
      <c r="L1023"/>
      <c r="M1023"/>
    </row>
    <row r="1024" spans="1:13" ht="12.75" x14ac:dyDescent="0.2">
      <c r="A1024"/>
      <c r="B1024"/>
      <c r="C1024"/>
      <c r="D1024"/>
      <c r="E1024" s="28"/>
      <c r="F1024"/>
      <c r="G1024"/>
      <c r="H1024"/>
      <c r="I1024"/>
      <c r="J1024"/>
      <c r="K1024"/>
      <c r="L1024"/>
      <c r="M1024"/>
    </row>
    <row r="1025" spans="1:13" ht="12.75" x14ac:dyDescent="0.2">
      <c r="A1025"/>
      <c r="B1025"/>
      <c r="C1025"/>
      <c r="D1025"/>
      <c r="E1025" s="28"/>
      <c r="F1025"/>
      <c r="G1025"/>
      <c r="H1025"/>
      <c r="I1025"/>
      <c r="J1025"/>
      <c r="K1025"/>
      <c r="L1025"/>
      <c r="M1025"/>
    </row>
    <row r="1026" spans="1:13" ht="12.75" x14ac:dyDescent="0.2">
      <c r="A1026"/>
      <c r="B1026"/>
      <c r="C1026"/>
      <c r="D1026"/>
      <c r="E1026" s="28"/>
      <c r="F1026"/>
      <c r="G1026"/>
      <c r="H1026"/>
      <c r="I1026"/>
      <c r="J1026"/>
      <c r="K1026"/>
      <c r="L1026"/>
      <c r="M1026"/>
    </row>
    <row r="1027" spans="1:13" ht="12.75" x14ac:dyDescent="0.2">
      <c r="A1027"/>
      <c r="B1027"/>
      <c r="C1027"/>
      <c r="D1027"/>
      <c r="E1027" s="28"/>
      <c r="F1027"/>
      <c r="G1027"/>
      <c r="H1027"/>
      <c r="I1027"/>
      <c r="J1027"/>
      <c r="K1027"/>
      <c r="L1027"/>
      <c r="M1027"/>
    </row>
    <row r="1028" spans="1:13" ht="12.75" x14ac:dyDescent="0.2">
      <c r="A1028"/>
      <c r="B1028"/>
      <c r="C1028"/>
      <c r="D1028"/>
      <c r="E1028" s="28"/>
      <c r="F1028"/>
      <c r="G1028"/>
      <c r="H1028"/>
      <c r="I1028"/>
      <c r="J1028"/>
      <c r="K1028"/>
      <c r="L1028"/>
      <c r="M1028"/>
    </row>
    <row r="1029" spans="1:13" ht="12.75" x14ac:dyDescent="0.2">
      <c r="A1029"/>
      <c r="B1029"/>
      <c r="C1029"/>
      <c r="D1029"/>
      <c r="E1029" s="28"/>
      <c r="F1029"/>
      <c r="G1029"/>
      <c r="H1029"/>
      <c r="I1029"/>
      <c r="J1029"/>
      <c r="K1029"/>
      <c r="L1029"/>
      <c r="M1029"/>
    </row>
    <row r="1030" spans="1:13" ht="12.75" x14ac:dyDescent="0.2">
      <c r="A1030"/>
      <c r="B1030"/>
      <c r="C1030"/>
      <c r="D1030"/>
      <c r="E1030" s="28"/>
      <c r="F1030"/>
      <c r="G1030"/>
      <c r="H1030"/>
      <c r="I1030"/>
      <c r="J1030"/>
      <c r="K1030"/>
      <c r="L1030"/>
      <c r="M1030"/>
    </row>
    <row r="1031" spans="1:13" ht="12.75" x14ac:dyDescent="0.2">
      <c r="A1031"/>
      <c r="B1031"/>
      <c r="C1031"/>
      <c r="D1031"/>
      <c r="E1031" s="28"/>
      <c r="F1031"/>
      <c r="G1031"/>
      <c r="H1031"/>
      <c r="I1031"/>
      <c r="J1031"/>
      <c r="K1031"/>
      <c r="L1031"/>
      <c r="M1031"/>
    </row>
    <row r="1032" spans="1:13" ht="12.75" x14ac:dyDescent="0.2">
      <c r="A1032"/>
      <c r="B1032"/>
      <c r="C1032"/>
      <c r="D1032"/>
      <c r="E1032" s="28"/>
      <c r="F1032"/>
      <c r="G1032"/>
      <c r="H1032"/>
      <c r="I1032"/>
      <c r="J1032"/>
      <c r="K1032"/>
      <c r="L1032"/>
      <c r="M1032"/>
    </row>
    <row r="1033" spans="1:13" ht="12.75" x14ac:dyDescent="0.2">
      <c r="A1033"/>
      <c r="B1033"/>
      <c r="C1033"/>
      <c r="D1033"/>
      <c r="E1033" s="28"/>
      <c r="F1033"/>
      <c r="G1033"/>
      <c r="H1033"/>
      <c r="I1033"/>
      <c r="J1033"/>
      <c r="K1033"/>
      <c r="L1033"/>
      <c r="M1033"/>
    </row>
    <row r="1034" spans="1:13" ht="12.75" x14ac:dyDescent="0.2">
      <c r="A1034"/>
      <c r="B1034"/>
      <c r="C1034"/>
      <c r="D1034"/>
      <c r="E1034" s="28"/>
      <c r="F1034"/>
      <c r="G1034"/>
      <c r="H1034"/>
      <c r="I1034"/>
      <c r="J1034"/>
      <c r="K1034"/>
      <c r="L1034"/>
      <c r="M1034"/>
    </row>
    <row r="1035" spans="1:13" ht="12.75" x14ac:dyDescent="0.2">
      <c r="A1035"/>
      <c r="B1035"/>
      <c r="C1035"/>
      <c r="D1035"/>
      <c r="E1035" s="28"/>
      <c r="F1035"/>
      <c r="G1035"/>
      <c r="H1035"/>
      <c r="I1035"/>
      <c r="J1035"/>
      <c r="K1035"/>
      <c r="L1035"/>
      <c r="M1035"/>
    </row>
    <row r="1036" spans="1:13" ht="12.75" x14ac:dyDescent="0.2">
      <c r="A1036"/>
      <c r="B1036"/>
      <c r="C1036"/>
      <c r="D1036"/>
      <c r="E1036" s="28"/>
      <c r="F1036"/>
      <c r="G1036"/>
      <c r="H1036"/>
      <c r="I1036"/>
      <c r="J1036"/>
      <c r="K1036"/>
      <c r="L1036"/>
      <c r="M1036"/>
    </row>
    <row r="1037" spans="1:13" ht="12.75" x14ac:dyDescent="0.2">
      <c r="A1037"/>
      <c r="B1037"/>
      <c r="C1037"/>
      <c r="D1037"/>
      <c r="E1037" s="28"/>
      <c r="F1037"/>
      <c r="G1037"/>
      <c r="H1037"/>
      <c r="I1037"/>
      <c r="J1037"/>
      <c r="K1037"/>
      <c r="L1037"/>
      <c r="M1037"/>
    </row>
    <row r="1038" spans="1:13" ht="12.75" x14ac:dyDescent="0.2">
      <c r="A1038"/>
      <c r="B1038"/>
      <c r="C1038"/>
      <c r="D1038"/>
      <c r="E1038" s="28"/>
      <c r="F1038"/>
      <c r="G1038"/>
      <c r="H1038"/>
      <c r="I1038"/>
      <c r="J1038"/>
      <c r="K1038"/>
      <c r="L1038"/>
      <c r="M1038"/>
    </row>
    <row r="1039" spans="1:13" ht="12.75" x14ac:dyDescent="0.2">
      <c r="A1039"/>
      <c r="B1039"/>
      <c r="C1039"/>
      <c r="D1039"/>
      <c r="E1039" s="28"/>
      <c r="F1039"/>
      <c r="G1039"/>
      <c r="H1039"/>
      <c r="I1039"/>
      <c r="J1039"/>
      <c r="K1039"/>
      <c r="L1039"/>
      <c r="M1039"/>
    </row>
    <row r="1040" spans="1:13" ht="12.75" x14ac:dyDescent="0.2">
      <c r="A1040"/>
      <c r="B1040"/>
      <c r="C1040"/>
      <c r="D1040"/>
      <c r="E1040" s="28"/>
      <c r="F1040"/>
      <c r="G1040"/>
      <c r="H1040"/>
      <c r="I1040"/>
      <c r="J1040"/>
      <c r="K1040"/>
      <c r="L1040"/>
      <c r="M1040"/>
    </row>
    <row r="1041" spans="1:13" ht="12.75" x14ac:dyDescent="0.2">
      <c r="A1041"/>
      <c r="B1041"/>
      <c r="C1041"/>
      <c r="D1041"/>
      <c r="E1041" s="28"/>
      <c r="F1041"/>
      <c r="G1041"/>
      <c r="H1041"/>
      <c r="I1041"/>
      <c r="J1041"/>
      <c r="K1041"/>
      <c r="L1041"/>
      <c r="M1041"/>
    </row>
    <row r="1042" spans="1:13" ht="12.75" x14ac:dyDescent="0.2">
      <c r="A1042"/>
      <c r="B1042"/>
      <c r="C1042"/>
      <c r="D1042"/>
      <c r="E1042" s="28"/>
      <c r="F1042"/>
      <c r="G1042"/>
      <c r="H1042"/>
      <c r="I1042"/>
      <c r="J1042"/>
      <c r="K1042"/>
      <c r="L1042"/>
      <c r="M1042"/>
    </row>
    <row r="1043" spans="1:13" ht="12.75" x14ac:dyDescent="0.2">
      <c r="A1043"/>
      <c r="B1043"/>
      <c r="C1043"/>
      <c r="D1043"/>
      <c r="E1043" s="28"/>
      <c r="F1043"/>
      <c r="G1043"/>
      <c r="H1043"/>
      <c r="I1043"/>
      <c r="J1043"/>
      <c r="K1043"/>
      <c r="L1043"/>
      <c r="M1043"/>
    </row>
    <row r="1044" spans="1:13" ht="12.75" x14ac:dyDescent="0.2">
      <c r="A1044"/>
      <c r="B1044"/>
      <c r="C1044"/>
      <c r="D1044"/>
      <c r="E1044" s="28"/>
      <c r="F1044"/>
      <c r="G1044"/>
      <c r="H1044"/>
      <c r="I1044"/>
      <c r="J1044"/>
      <c r="K1044"/>
      <c r="L1044"/>
      <c r="M1044"/>
    </row>
    <row r="1045" spans="1:13" ht="12.75" x14ac:dyDescent="0.2">
      <c r="A1045"/>
      <c r="B1045"/>
      <c r="C1045"/>
      <c r="D1045"/>
      <c r="E1045" s="28"/>
      <c r="F1045"/>
      <c r="G1045"/>
      <c r="H1045"/>
      <c r="I1045"/>
      <c r="J1045"/>
      <c r="K1045"/>
      <c r="L1045"/>
      <c r="M1045"/>
    </row>
    <row r="1046" spans="1:13" ht="12.75" x14ac:dyDescent="0.2">
      <c r="A1046"/>
      <c r="B1046"/>
      <c r="C1046"/>
      <c r="D1046"/>
      <c r="E1046" s="28"/>
      <c r="F1046"/>
      <c r="G1046"/>
      <c r="H1046"/>
      <c r="I1046"/>
      <c r="J1046"/>
      <c r="K1046"/>
      <c r="L1046"/>
      <c r="M1046"/>
    </row>
    <row r="1047" spans="1:13" ht="12.75" x14ac:dyDescent="0.2">
      <c r="A1047"/>
      <c r="B1047"/>
      <c r="C1047"/>
      <c r="D1047"/>
      <c r="E1047" s="28"/>
      <c r="F1047"/>
      <c r="G1047"/>
      <c r="H1047"/>
      <c r="I1047"/>
      <c r="J1047"/>
      <c r="K1047"/>
      <c r="L1047"/>
      <c r="M1047"/>
    </row>
    <row r="1048" spans="1:13" ht="12.75" x14ac:dyDescent="0.2">
      <c r="A1048"/>
      <c r="B1048"/>
      <c r="C1048"/>
      <c r="D1048"/>
      <c r="E1048" s="28"/>
      <c r="F1048"/>
      <c r="G1048"/>
      <c r="H1048"/>
      <c r="I1048"/>
      <c r="J1048"/>
      <c r="K1048"/>
      <c r="L1048"/>
      <c r="M1048"/>
    </row>
    <row r="1049" spans="1:13" ht="12.75" x14ac:dyDescent="0.2">
      <c r="A1049"/>
      <c r="B1049"/>
      <c r="C1049"/>
      <c r="D1049"/>
      <c r="E1049" s="28"/>
      <c r="F1049"/>
      <c r="G1049"/>
      <c r="H1049"/>
      <c r="I1049"/>
      <c r="J1049"/>
      <c r="K1049"/>
      <c r="L1049"/>
      <c r="M1049"/>
    </row>
    <row r="1050" spans="1:13" ht="12.75" x14ac:dyDescent="0.2">
      <c r="A1050"/>
      <c r="B1050"/>
      <c r="C1050"/>
      <c r="D1050"/>
      <c r="E1050" s="28"/>
      <c r="F1050"/>
      <c r="G1050"/>
      <c r="H1050"/>
      <c r="I1050"/>
      <c r="J1050"/>
      <c r="K1050"/>
      <c r="L1050"/>
      <c r="M1050"/>
    </row>
    <row r="1051" spans="1:13" ht="12.75" x14ac:dyDescent="0.2">
      <c r="A1051"/>
      <c r="B1051"/>
      <c r="C1051"/>
      <c r="D1051"/>
      <c r="E1051" s="28"/>
      <c r="F1051"/>
      <c r="G1051"/>
      <c r="H1051"/>
      <c r="I1051"/>
      <c r="J1051"/>
      <c r="K1051"/>
      <c r="L1051"/>
      <c r="M1051"/>
    </row>
    <row r="1052" spans="1:13" ht="12.75" x14ac:dyDescent="0.2">
      <c r="A1052"/>
      <c r="B1052"/>
      <c r="C1052"/>
      <c r="D1052"/>
      <c r="E1052" s="28"/>
      <c r="F1052"/>
      <c r="G1052"/>
      <c r="H1052"/>
      <c r="I1052"/>
      <c r="J1052"/>
      <c r="K1052"/>
      <c r="L1052"/>
      <c r="M1052"/>
    </row>
    <row r="1053" spans="1:13" ht="12.75" x14ac:dyDescent="0.2">
      <c r="A1053"/>
      <c r="B1053"/>
      <c r="C1053"/>
      <c r="D1053"/>
      <c r="E1053" s="28"/>
      <c r="F1053"/>
      <c r="G1053"/>
      <c r="H1053"/>
      <c r="I1053"/>
      <c r="J1053"/>
      <c r="K1053"/>
      <c r="L1053"/>
      <c r="M1053"/>
    </row>
    <row r="1054" spans="1:13" ht="12.75" x14ac:dyDescent="0.2">
      <c r="A1054"/>
      <c r="B1054"/>
      <c r="C1054"/>
      <c r="D1054"/>
      <c r="E1054" s="28"/>
      <c r="F1054"/>
      <c r="G1054"/>
      <c r="H1054"/>
      <c r="I1054"/>
      <c r="J1054"/>
      <c r="K1054"/>
      <c r="L1054"/>
      <c r="M1054"/>
    </row>
    <row r="1055" spans="1:13" ht="12.75" x14ac:dyDescent="0.2">
      <c r="A1055"/>
      <c r="B1055"/>
      <c r="C1055"/>
      <c r="D1055"/>
      <c r="E1055" s="28"/>
      <c r="F1055"/>
      <c r="G1055"/>
      <c r="H1055"/>
      <c r="I1055"/>
      <c r="J1055"/>
      <c r="K1055"/>
      <c r="L1055"/>
      <c r="M1055"/>
    </row>
    <row r="1056" spans="1:13" ht="12.75" x14ac:dyDescent="0.2">
      <c r="A1056"/>
      <c r="B1056"/>
      <c r="C1056"/>
      <c r="D1056"/>
      <c r="E1056" s="28"/>
      <c r="F1056"/>
      <c r="G1056"/>
      <c r="H1056"/>
      <c r="I1056"/>
      <c r="J1056"/>
      <c r="K1056"/>
      <c r="L1056"/>
      <c r="M1056"/>
    </row>
    <row r="1057" spans="1:13" ht="12.75" x14ac:dyDescent="0.2">
      <c r="A1057"/>
      <c r="B1057"/>
      <c r="C1057"/>
      <c r="D1057"/>
      <c r="E1057" s="28"/>
      <c r="F1057"/>
      <c r="G1057"/>
      <c r="H1057"/>
      <c r="I1057"/>
      <c r="J1057"/>
      <c r="K1057"/>
      <c r="L1057"/>
      <c r="M1057"/>
    </row>
    <row r="1058" spans="1:13" ht="12.75" x14ac:dyDescent="0.2">
      <c r="A1058"/>
      <c r="B1058"/>
      <c r="C1058"/>
      <c r="D1058"/>
      <c r="E1058" s="28"/>
      <c r="F1058"/>
      <c r="G1058"/>
      <c r="H1058"/>
      <c r="I1058"/>
      <c r="J1058"/>
      <c r="K1058"/>
      <c r="L1058"/>
      <c r="M1058"/>
    </row>
    <row r="1059" spans="1:13" ht="12.75" x14ac:dyDescent="0.2">
      <c r="A1059"/>
      <c r="B1059"/>
      <c r="C1059"/>
      <c r="D1059"/>
      <c r="E1059" s="28"/>
      <c r="F1059"/>
      <c r="G1059"/>
      <c r="H1059"/>
      <c r="I1059"/>
      <c r="J1059"/>
      <c r="K1059"/>
      <c r="L1059"/>
      <c r="M1059"/>
    </row>
    <row r="1060" spans="1:13" ht="12.75" x14ac:dyDescent="0.2">
      <c r="A1060"/>
      <c r="B1060"/>
      <c r="C1060"/>
      <c r="D1060"/>
      <c r="E1060" s="28"/>
      <c r="F1060"/>
      <c r="G1060"/>
      <c r="H1060"/>
      <c r="I1060"/>
      <c r="J1060"/>
      <c r="K1060"/>
      <c r="L1060"/>
      <c r="M1060"/>
    </row>
    <row r="1061" spans="1:13" ht="12.75" x14ac:dyDescent="0.2">
      <c r="A1061"/>
      <c r="B1061"/>
      <c r="C1061"/>
      <c r="D1061"/>
      <c r="E1061" s="28"/>
      <c r="F1061"/>
      <c r="G1061"/>
      <c r="H1061"/>
      <c r="I1061"/>
      <c r="J1061"/>
      <c r="K1061"/>
      <c r="L1061"/>
      <c r="M1061"/>
    </row>
    <row r="1062" spans="1:13" ht="12.75" x14ac:dyDescent="0.2">
      <c r="A1062"/>
      <c r="B1062"/>
      <c r="C1062"/>
      <c r="D1062"/>
      <c r="E1062" s="28"/>
      <c r="F1062"/>
      <c r="G1062"/>
      <c r="H1062"/>
      <c r="I1062"/>
      <c r="J1062"/>
      <c r="K1062"/>
      <c r="L1062"/>
      <c r="M1062"/>
    </row>
    <row r="1063" spans="1:13" ht="12.75" x14ac:dyDescent="0.2">
      <c r="A1063"/>
      <c r="B1063"/>
      <c r="C1063"/>
      <c r="D1063"/>
      <c r="E1063" s="28"/>
      <c r="F1063"/>
      <c r="G1063"/>
      <c r="H1063"/>
      <c r="I1063"/>
      <c r="J1063"/>
      <c r="K1063"/>
      <c r="L1063"/>
      <c r="M1063"/>
    </row>
    <row r="1064" spans="1:13" ht="12.75" x14ac:dyDescent="0.2">
      <c r="A1064"/>
      <c r="B1064"/>
      <c r="C1064"/>
      <c r="D1064"/>
      <c r="E1064" s="28"/>
      <c r="F1064"/>
      <c r="G1064"/>
      <c r="H1064"/>
      <c r="I1064"/>
      <c r="J1064"/>
      <c r="K1064"/>
      <c r="L1064"/>
      <c r="M1064"/>
    </row>
    <row r="1065" spans="1:13" ht="12.75" x14ac:dyDescent="0.2">
      <c r="A1065"/>
      <c r="B1065"/>
      <c r="C1065"/>
      <c r="D1065"/>
      <c r="E1065" s="28"/>
      <c r="F1065"/>
      <c r="G1065"/>
      <c r="H1065"/>
      <c r="I1065"/>
      <c r="J1065"/>
      <c r="K1065"/>
      <c r="L1065"/>
      <c r="M1065"/>
    </row>
    <row r="1066" spans="1:13" ht="12.75" x14ac:dyDescent="0.2">
      <c r="A1066"/>
      <c r="B1066"/>
      <c r="C1066"/>
      <c r="D1066"/>
      <c r="E1066" s="28"/>
      <c r="F1066"/>
      <c r="G1066"/>
      <c r="H1066"/>
      <c r="I1066"/>
      <c r="J1066"/>
      <c r="K1066"/>
      <c r="L1066"/>
      <c r="M1066"/>
    </row>
    <row r="1067" spans="1:13" ht="12.75" x14ac:dyDescent="0.2">
      <c r="A1067"/>
      <c r="B1067"/>
      <c r="C1067"/>
      <c r="D1067"/>
      <c r="E1067" s="28"/>
      <c r="F1067"/>
      <c r="G1067"/>
      <c r="H1067"/>
      <c r="I1067"/>
      <c r="J1067"/>
      <c r="K1067"/>
      <c r="L1067"/>
      <c r="M1067"/>
    </row>
    <row r="1068" spans="1:13" ht="12.75" x14ac:dyDescent="0.2">
      <c r="A1068"/>
      <c r="B1068"/>
      <c r="C1068"/>
      <c r="D1068"/>
      <c r="E1068" s="28"/>
      <c r="F1068"/>
      <c r="G1068"/>
      <c r="H1068"/>
      <c r="I1068"/>
      <c r="J1068"/>
      <c r="K1068"/>
      <c r="L1068"/>
      <c r="M1068"/>
    </row>
    <row r="1069" spans="1:13" ht="12.75" x14ac:dyDescent="0.2">
      <c r="A1069"/>
      <c r="B1069"/>
      <c r="C1069"/>
      <c r="D1069"/>
      <c r="E1069" s="28"/>
      <c r="F1069"/>
      <c r="G1069"/>
      <c r="H1069"/>
      <c r="I1069"/>
      <c r="J1069"/>
      <c r="K1069"/>
      <c r="L1069"/>
      <c r="M1069"/>
    </row>
    <row r="1070" spans="1:13" ht="12.75" x14ac:dyDescent="0.2">
      <c r="A1070"/>
      <c r="B1070"/>
      <c r="C1070"/>
      <c r="D1070"/>
      <c r="E1070" s="28"/>
      <c r="F1070"/>
      <c r="G1070"/>
      <c r="H1070"/>
      <c r="I1070"/>
      <c r="J1070"/>
      <c r="K1070"/>
      <c r="L1070"/>
      <c r="M1070"/>
    </row>
    <row r="1071" spans="1:13" ht="12.75" x14ac:dyDescent="0.2">
      <c r="A1071"/>
      <c r="B1071"/>
      <c r="C1071"/>
      <c r="D1071"/>
      <c r="E1071" s="28"/>
      <c r="F1071"/>
      <c r="G1071"/>
      <c r="H1071"/>
      <c r="I1071"/>
      <c r="J1071"/>
      <c r="K1071"/>
      <c r="L1071"/>
      <c r="M1071"/>
    </row>
    <row r="1072" spans="1:13" ht="12.75" x14ac:dyDescent="0.2">
      <c r="A1072"/>
      <c r="B1072"/>
      <c r="C1072"/>
      <c r="D1072"/>
      <c r="E1072" s="28"/>
      <c r="F1072"/>
      <c r="G1072"/>
      <c r="H1072"/>
      <c r="I1072"/>
      <c r="J1072"/>
      <c r="K1072"/>
      <c r="L1072"/>
      <c r="M1072"/>
    </row>
    <row r="1073" spans="1:13" ht="12.75" x14ac:dyDescent="0.2">
      <c r="A1073"/>
      <c r="B1073"/>
      <c r="C1073"/>
      <c r="D1073"/>
      <c r="E1073" s="28"/>
      <c r="F1073"/>
      <c r="G1073"/>
      <c r="H1073"/>
      <c r="I1073"/>
      <c r="J1073"/>
      <c r="K1073"/>
      <c r="L1073"/>
      <c r="M1073"/>
    </row>
    <row r="1074" spans="1:13" ht="12.75" x14ac:dyDescent="0.2">
      <c r="A1074"/>
      <c r="B1074"/>
      <c r="C1074"/>
      <c r="D1074"/>
      <c r="E1074" s="28"/>
      <c r="F1074"/>
      <c r="G1074"/>
      <c r="H1074"/>
      <c r="I1074"/>
      <c r="J1074"/>
      <c r="K1074"/>
      <c r="L1074"/>
      <c r="M1074"/>
    </row>
    <row r="1075" spans="1:13" ht="12.75" x14ac:dyDescent="0.2">
      <c r="A1075"/>
      <c r="B1075"/>
      <c r="C1075"/>
      <c r="D1075"/>
      <c r="E1075" s="28"/>
      <c r="F1075"/>
      <c r="G1075"/>
      <c r="H1075"/>
      <c r="I1075"/>
      <c r="J1075"/>
      <c r="K1075"/>
      <c r="L1075"/>
      <c r="M1075"/>
    </row>
    <row r="1076" spans="1:13" ht="12.75" x14ac:dyDescent="0.2">
      <c r="A1076"/>
      <c r="B1076"/>
      <c r="C1076"/>
      <c r="D1076"/>
      <c r="E1076" s="28"/>
      <c r="F1076"/>
      <c r="G1076"/>
      <c r="H1076"/>
      <c r="I1076"/>
      <c r="J1076"/>
      <c r="K1076"/>
      <c r="L1076"/>
      <c r="M1076"/>
    </row>
    <row r="1077" spans="1:13" ht="12.75" x14ac:dyDescent="0.2">
      <c r="A1077"/>
      <c r="B1077"/>
      <c r="C1077"/>
      <c r="D1077"/>
      <c r="E1077" s="28"/>
      <c r="F1077"/>
      <c r="G1077"/>
      <c r="H1077"/>
      <c r="I1077"/>
      <c r="J1077"/>
      <c r="K1077"/>
      <c r="L1077"/>
      <c r="M1077"/>
    </row>
    <row r="1078" spans="1:13" ht="12.75" x14ac:dyDescent="0.2">
      <c r="A1078"/>
      <c r="B1078"/>
      <c r="C1078"/>
      <c r="D1078"/>
      <c r="E1078" s="28"/>
      <c r="F1078"/>
      <c r="G1078"/>
      <c r="H1078"/>
      <c r="I1078"/>
      <c r="J1078"/>
      <c r="K1078"/>
      <c r="L1078"/>
      <c r="M1078"/>
    </row>
    <row r="1079" spans="1:13" ht="12.75" x14ac:dyDescent="0.2">
      <c r="A1079"/>
      <c r="B1079"/>
      <c r="C1079"/>
      <c r="D1079"/>
      <c r="E1079" s="28"/>
      <c r="F1079"/>
      <c r="G1079"/>
      <c r="H1079"/>
      <c r="I1079"/>
      <c r="J1079"/>
      <c r="K1079"/>
      <c r="L1079"/>
      <c r="M1079"/>
    </row>
    <row r="1080" spans="1:13" ht="12.75" x14ac:dyDescent="0.2">
      <c r="A1080"/>
      <c r="B1080"/>
      <c r="C1080"/>
      <c r="D1080"/>
      <c r="E1080" s="28"/>
      <c r="F1080"/>
      <c r="G1080"/>
      <c r="H1080"/>
      <c r="I1080"/>
      <c r="J1080"/>
      <c r="K1080"/>
      <c r="L1080"/>
      <c r="M1080"/>
    </row>
    <row r="1081" spans="1:13" ht="12.75" x14ac:dyDescent="0.2">
      <c r="A1081"/>
      <c r="B1081"/>
      <c r="C1081"/>
      <c r="D1081"/>
      <c r="E1081" s="28"/>
      <c r="F1081"/>
      <c r="G1081"/>
      <c r="H1081"/>
      <c r="I1081"/>
      <c r="J1081"/>
      <c r="K1081"/>
      <c r="L1081"/>
      <c r="M1081"/>
    </row>
    <row r="1082" spans="1:13" ht="12.75" x14ac:dyDescent="0.2">
      <c r="A1082"/>
      <c r="B1082"/>
      <c r="C1082"/>
      <c r="D1082"/>
      <c r="E1082" s="28"/>
      <c r="F1082"/>
      <c r="G1082"/>
      <c r="H1082"/>
      <c r="I1082"/>
      <c r="J1082"/>
      <c r="K1082"/>
      <c r="L1082"/>
      <c r="M1082"/>
    </row>
    <row r="1083" spans="1:13" ht="12.75" x14ac:dyDescent="0.2">
      <c r="A1083"/>
      <c r="B1083"/>
      <c r="C1083"/>
      <c r="D1083"/>
      <c r="E1083" s="28"/>
      <c r="F1083"/>
      <c r="G1083"/>
      <c r="H1083"/>
      <c r="I1083"/>
      <c r="J1083"/>
      <c r="K1083"/>
      <c r="L1083"/>
      <c r="M1083"/>
    </row>
    <row r="1084" spans="1:13" ht="12.75" x14ac:dyDescent="0.2">
      <c r="A1084"/>
      <c r="B1084"/>
      <c r="C1084"/>
      <c r="D1084"/>
      <c r="E1084" s="28"/>
      <c r="F1084"/>
      <c r="G1084"/>
      <c r="H1084"/>
      <c r="I1084"/>
      <c r="J1084"/>
      <c r="K1084"/>
      <c r="L1084"/>
      <c r="M1084"/>
    </row>
    <row r="1085" spans="1:13" ht="12.75" x14ac:dyDescent="0.2">
      <c r="A1085"/>
      <c r="B1085"/>
      <c r="C1085"/>
      <c r="D1085"/>
      <c r="E1085" s="28"/>
      <c r="F1085"/>
      <c r="G1085"/>
      <c r="H1085"/>
      <c r="I1085"/>
      <c r="J1085"/>
      <c r="K1085"/>
      <c r="L1085"/>
      <c r="M1085"/>
    </row>
    <row r="1086" spans="1:13" ht="12.75" x14ac:dyDescent="0.2">
      <c r="A1086"/>
      <c r="B1086"/>
      <c r="C1086"/>
      <c r="D1086"/>
      <c r="E1086" s="28"/>
      <c r="F1086"/>
      <c r="G1086"/>
      <c r="H1086"/>
      <c r="I1086"/>
      <c r="J1086"/>
      <c r="K1086"/>
      <c r="L1086"/>
      <c r="M1086"/>
    </row>
    <row r="1087" spans="1:13" ht="12.75" x14ac:dyDescent="0.2">
      <c r="A1087"/>
      <c r="B1087"/>
      <c r="C1087"/>
      <c r="D1087"/>
      <c r="E1087" s="28"/>
      <c r="F1087"/>
      <c r="G1087"/>
      <c r="H1087"/>
      <c r="I1087"/>
      <c r="J1087"/>
      <c r="K1087"/>
      <c r="L1087"/>
      <c r="M1087"/>
    </row>
    <row r="1088" spans="1:13" ht="12.75" x14ac:dyDescent="0.2">
      <c r="A1088"/>
      <c r="B1088"/>
      <c r="C1088"/>
      <c r="D1088"/>
      <c r="E1088" s="28"/>
      <c r="F1088"/>
      <c r="G1088"/>
      <c r="H1088"/>
      <c r="I1088"/>
      <c r="J1088"/>
      <c r="K1088"/>
      <c r="L1088"/>
      <c r="M1088"/>
    </row>
    <row r="1089" spans="1:13" ht="12.75" x14ac:dyDescent="0.2">
      <c r="A1089"/>
      <c r="B1089"/>
      <c r="C1089"/>
      <c r="D1089"/>
      <c r="E1089" s="28"/>
      <c r="F1089"/>
      <c r="G1089"/>
      <c r="H1089"/>
      <c r="I1089"/>
      <c r="J1089"/>
      <c r="K1089"/>
      <c r="L1089"/>
      <c r="M1089"/>
    </row>
    <row r="1090" spans="1:13" ht="12.75" x14ac:dyDescent="0.2">
      <c r="A1090"/>
      <c r="B1090"/>
      <c r="C1090"/>
      <c r="D1090"/>
      <c r="E1090" s="28"/>
      <c r="F1090"/>
      <c r="G1090"/>
      <c r="H1090"/>
      <c r="I1090"/>
      <c r="J1090"/>
      <c r="K1090"/>
      <c r="L1090"/>
      <c r="M1090"/>
    </row>
    <row r="1091" spans="1:13" ht="12.75" x14ac:dyDescent="0.2">
      <c r="A1091"/>
      <c r="B1091"/>
      <c r="C1091"/>
      <c r="D1091"/>
      <c r="E1091" s="28"/>
      <c r="F1091"/>
      <c r="G1091"/>
      <c r="H1091"/>
      <c r="I1091"/>
      <c r="J1091"/>
      <c r="K1091"/>
      <c r="L1091"/>
      <c r="M1091"/>
    </row>
    <row r="1092" spans="1:13" ht="12.75" x14ac:dyDescent="0.2">
      <c r="A1092"/>
      <c r="B1092"/>
      <c r="C1092"/>
      <c r="D1092"/>
      <c r="E1092" s="28"/>
      <c r="F1092"/>
      <c r="G1092"/>
      <c r="H1092"/>
      <c r="I1092"/>
      <c r="J1092"/>
      <c r="K1092"/>
      <c r="L1092"/>
      <c r="M1092"/>
    </row>
    <row r="1093" spans="1:13" ht="12.75" x14ac:dyDescent="0.2">
      <c r="A1093"/>
      <c r="B1093"/>
      <c r="C1093"/>
      <c r="D1093"/>
      <c r="E1093" s="28"/>
      <c r="F1093"/>
      <c r="G1093"/>
      <c r="H1093"/>
      <c r="I1093"/>
      <c r="J1093"/>
      <c r="K1093"/>
      <c r="L1093"/>
      <c r="M1093"/>
    </row>
    <row r="1094" spans="1:13" ht="12.75" x14ac:dyDescent="0.2">
      <c r="A1094"/>
      <c r="B1094"/>
      <c r="C1094"/>
      <c r="D1094"/>
      <c r="E1094" s="28"/>
      <c r="F1094"/>
      <c r="G1094"/>
      <c r="H1094"/>
      <c r="I1094"/>
      <c r="J1094"/>
      <c r="K1094"/>
      <c r="L1094"/>
      <c r="M1094"/>
    </row>
    <row r="1095" spans="1:13" ht="12.75" x14ac:dyDescent="0.2">
      <c r="A1095"/>
      <c r="B1095"/>
      <c r="C1095"/>
      <c r="D1095"/>
      <c r="E1095" s="28"/>
      <c r="F1095"/>
      <c r="G1095"/>
      <c r="H1095"/>
      <c r="I1095"/>
      <c r="J1095"/>
      <c r="K1095"/>
      <c r="L1095"/>
      <c r="M1095"/>
    </row>
    <row r="1096" spans="1:13" ht="12.75" x14ac:dyDescent="0.2">
      <c r="A1096"/>
      <c r="B1096"/>
      <c r="C1096"/>
      <c r="D1096"/>
      <c r="E1096" s="28"/>
      <c r="F1096"/>
      <c r="G1096"/>
      <c r="H1096"/>
      <c r="I1096"/>
      <c r="J1096"/>
      <c r="K1096"/>
      <c r="L1096"/>
      <c r="M1096"/>
    </row>
    <row r="1097" spans="1:13" ht="12.75" x14ac:dyDescent="0.2">
      <c r="A1097"/>
      <c r="B1097"/>
      <c r="C1097"/>
      <c r="D1097"/>
      <c r="E1097" s="28"/>
      <c r="F1097"/>
      <c r="G1097"/>
      <c r="H1097"/>
      <c r="I1097"/>
      <c r="J1097"/>
      <c r="K1097"/>
      <c r="L1097"/>
      <c r="M1097"/>
    </row>
    <row r="1098" spans="1:13" ht="12.75" x14ac:dyDescent="0.2">
      <c r="A1098"/>
      <c r="B1098"/>
      <c r="C1098"/>
      <c r="D1098"/>
      <c r="E1098" s="28"/>
      <c r="F1098"/>
      <c r="G1098"/>
      <c r="H1098"/>
      <c r="I1098"/>
      <c r="J1098"/>
      <c r="K1098"/>
      <c r="L1098"/>
      <c r="M1098"/>
    </row>
    <row r="1099" spans="1:13" ht="12.75" x14ac:dyDescent="0.2">
      <c r="A1099"/>
      <c r="B1099"/>
      <c r="C1099"/>
      <c r="D1099"/>
      <c r="E1099" s="28"/>
      <c r="F1099"/>
      <c r="G1099"/>
      <c r="H1099"/>
      <c r="I1099"/>
      <c r="J1099"/>
      <c r="K1099"/>
      <c r="L1099"/>
      <c r="M1099"/>
    </row>
    <row r="1100" spans="1:13" ht="12.75" x14ac:dyDescent="0.2">
      <c r="A1100"/>
      <c r="B1100"/>
      <c r="C1100"/>
      <c r="D1100"/>
      <c r="E1100" s="28"/>
      <c r="F1100"/>
      <c r="G1100"/>
      <c r="H1100"/>
      <c r="I1100"/>
      <c r="J1100"/>
      <c r="K1100"/>
      <c r="L1100"/>
      <c r="M1100"/>
    </row>
    <row r="1101" spans="1:13" ht="12.75" x14ac:dyDescent="0.2">
      <c r="A1101"/>
      <c r="B1101"/>
      <c r="C1101"/>
      <c r="D1101"/>
      <c r="E1101" s="28"/>
      <c r="F1101"/>
      <c r="G1101"/>
      <c r="H1101"/>
      <c r="I1101"/>
      <c r="J1101"/>
      <c r="K1101"/>
      <c r="L1101"/>
      <c r="M1101"/>
    </row>
    <row r="1102" spans="1:13" ht="12.75" x14ac:dyDescent="0.2">
      <c r="A1102"/>
      <c r="B1102"/>
      <c r="C1102"/>
      <c r="D1102"/>
      <c r="E1102" s="28"/>
      <c r="F1102"/>
      <c r="G1102"/>
      <c r="H1102"/>
      <c r="I1102"/>
      <c r="J1102"/>
      <c r="K1102"/>
      <c r="L1102"/>
      <c r="M1102"/>
    </row>
    <row r="1103" spans="1:13" ht="12.75" x14ac:dyDescent="0.2">
      <c r="A1103"/>
      <c r="B1103"/>
      <c r="C1103"/>
      <c r="D1103"/>
      <c r="E1103" s="28"/>
      <c r="F1103"/>
      <c r="G1103"/>
      <c r="H1103"/>
      <c r="I1103"/>
      <c r="J1103"/>
      <c r="K1103"/>
      <c r="L1103"/>
      <c r="M1103"/>
    </row>
    <row r="1104" spans="1:13" ht="12.75" x14ac:dyDescent="0.2">
      <c r="A1104"/>
      <c r="B1104"/>
      <c r="C1104"/>
      <c r="D1104"/>
      <c r="E1104" s="28"/>
      <c r="F1104"/>
      <c r="G1104"/>
      <c r="H1104"/>
      <c r="I1104"/>
      <c r="J1104"/>
      <c r="K1104"/>
      <c r="L1104"/>
      <c r="M1104"/>
    </row>
    <row r="1105" spans="1:13" ht="12.75" x14ac:dyDescent="0.2">
      <c r="A1105"/>
      <c r="B1105"/>
      <c r="C1105"/>
      <c r="D1105"/>
      <c r="E1105" s="28"/>
      <c r="F1105"/>
      <c r="G1105"/>
      <c r="H1105"/>
      <c r="I1105"/>
      <c r="J1105"/>
      <c r="K1105"/>
      <c r="L1105"/>
      <c r="M1105"/>
    </row>
    <row r="1106" spans="1:13" ht="12.75" x14ac:dyDescent="0.2">
      <c r="A1106"/>
      <c r="B1106"/>
      <c r="C1106"/>
      <c r="D1106"/>
      <c r="E1106" s="28"/>
      <c r="F1106"/>
      <c r="G1106"/>
      <c r="H1106"/>
      <c r="I1106"/>
      <c r="J1106"/>
      <c r="K1106"/>
      <c r="L1106"/>
      <c r="M1106"/>
    </row>
    <row r="1107" spans="1:13" ht="12.75" x14ac:dyDescent="0.2">
      <c r="A1107"/>
      <c r="B1107"/>
      <c r="C1107"/>
      <c r="D1107"/>
      <c r="E1107" s="28"/>
      <c r="F1107"/>
      <c r="G1107"/>
      <c r="H1107"/>
      <c r="I1107"/>
      <c r="J1107"/>
      <c r="K1107"/>
      <c r="L1107"/>
      <c r="M1107"/>
    </row>
    <row r="1108" spans="1:13" ht="12.75" x14ac:dyDescent="0.2">
      <c r="A1108"/>
      <c r="B1108"/>
      <c r="C1108"/>
      <c r="D1108"/>
      <c r="E1108" s="28"/>
      <c r="F1108"/>
      <c r="G1108"/>
      <c r="H1108"/>
      <c r="I1108"/>
      <c r="J1108"/>
      <c r="K1108"/>
      <c r="L1108"/>
      <c r="M1108"/>
    </row>
    <row r="1109" spans="1:13" ht="12.75" x14ac:dyDescent="0.2">
      <c r="A1109"/>
      <c r="B1109"/>
      <c r="C1109"/>
      <c r="D1109"/>
      <c r="E1109" s="28"/>
      <c r="F1109"/>
      <c r="G1109"/>
      <c r="H1109"/>
      <c r="I1109"/>
      <c r="J1109"/>
      <c r="K1109"/>
      <c r="L1109"/>
      <c r="M1109"/>
    </row>
    <row r="1110" spans="1:13" ht="12.75" x14ac:dyDescent="0.2">
      <c r="A1110"/>
      <c r="B1110"/>
      <c r="C1110"/>
      <c r="D1110"/>
      <c r="E1110" s="28"/>
      <c r="F1110"/>
      <c r="G1110"/>
      <c r="H1110"/>
      <c r="I1110"/>
      <c r="J1110"/>
      <c r="K1110"/>
      <c r="L1110"/>
      <c r="M1110"/>
    </row>
    <row r="1111" spans="1:13" ht="12.75" x14ac:dyDescent="0.2">
      <c r="A1111"/>
      <c r="B1111"/>
      <c r="C1111"/>
      <c r="D1111"/>
      <c r="E1111" s="28"/>
      <c r="F1111"/>
      <c r="G1111"/>
      <c r="H1111"/>
      <c r="I1111"/>
      <c r="J1111"/>
      <c r="K1111"/>
      <c r="L1111"/>
      <c r="M1111"/>
    </row>
    <row r="1112" spans="1:13" ht="12.75" x14ac:dyDescent="0.2">
      <c r="A1112"/>
      <c r="B1112"/>
      <c r="C1112"/>
      <c r="D1112"/>
      <c r="E1112" s="28"/>
      <c r="F1112"/>
      <c r="G1112"/>
      <c r="H1112"/>
      <c r="I1112"/>
      <c r="J1112"/>
      <c r="K1112"/>
      <c r="L1112"/>
      <c r="M1112"/>
    </row>
    <row r="1113" spans="1:13" ht="12.75" x14ac:dyDescent="0.2">
      <c r="A1113"/>
      <c r="B1113"/>
      <c r="C1113"/>
      <c r="D1113"/>
      <c r="E1113" s="28"/>
      <c r="F1113"/>
      <c r="G1113"/>
      <c r="H1113"/>
      <c r="I1113"/>
      <c r="J1113"/>
      <c r="K1113"/>
      <c r="L1113"/>
      <c r="M1113"/>
    </row>
    <row r="1114" spans="1:13" ht="12.75" x14ac:dyDescent="0.2">
      <c r="A1114"/>
      <c r="B1114"/>
      <c r="C1114"/>
      <c r="D1114"/>
      <c r="E1114" s="28"/>
      <c r="F1114"/>
      <c r="G1114"/>
      <c r="H1114"/>
      <c r="I1114"/>
      <c r="J1114"/>
      <c r="K1114"/>
      <c r="L1114"/>
      <c r="M1114"/>
    </row>
    <row r="1115" spans="1:13" ht="12.75" x14ac:dyDescent="0.2">
      <c r="A1115"/>
      <c r="B1115"/>
      <c r="C1115"/>
      <c r="D1115"/>
      <c r="E1115" s="28"/>
      <c r="F1115"/>
      <c r="G1115"/>
      <c r="H1115"/>
      <c r="I1115"/>
      <c r="J1115"/>
      <c r="K1115"/>
      <c r="L1115"/>
      <c r="M1115"/>
    </row>
    <row r="1116" spans="1:13" ht="12.75" x14ac:dyDescent="0.2">
      <c r="A1116"/>
      <c r="B1116"/>
      <c r="C1116"/>
      <c r="D1116"/>
      <c r="E1116" s="28"/>
      <c r="F1116"/>
      <c r="G1116"/>
      <c r="H1116"/>
      <c r="I1116"/>
      <c r="J1116"/>
      <c r="K1116"/>
      <c r="L1116"/>
      <c r="M1116"/>
    </row>
    <row r="1117" spans="1:13" ht="12.75" x14ac:dyDescent="0.2">
      <c r="A1117"/>
      <c r="B1117"/>
      <c r="C1117"/>
      <c r="D1117"/>
      <c r="E1117" s="28"/>
      <c r="F1117"/>
      <c r="G1117"/>
      <c r="H1117"/>
      <c r="I1117"/>
      <c r="J1117"/>
      <c r="K1117"/>
      <c r="L1117"/>
      <c r="M1117"/>
    </row>
    <row r="1118" spans="1:13" ht="12.75" x14ac:dyDescent="0.2">
      <c r="A1118"/>
      <c r="B1118"/>
      <c r="C1118"/>
      <c r="D1118"/>
      <c r="E1118" s="28"/>
      <c r="F1118"/>
      <c r="G1118"/>
      <c r="H1118"/>
      <c r="I1118"/>
      <c r="J1118"/>
      <c r="K1118"/>
      <c r="L1118"/>
      <c r="M1118"/>
    </row>
    <row r="1119" spans="1:13" ht="12.75" x14ac:dyDescent="0.2">
      <c r="A1119"/>
      <c r="B1119"/>
      <c r="C1119"/>
      <c r="D1119"/>
      <c r="E1119" s="28"/>
      <c r="F1119"/>
      <c r="G1119"/>
      <c r="H1119"/>
      <c r="I1119"/>
      <c r="J1119"/>
      <c r="K1119"/>
      <c r="L1119"/>
      <c r="M1119"/>
    </row>
    <row r="1120" spans="1:13" ht="12.75" x14ac:dyDescent="0.2">
      <c r="A1120"/>
      <c r="B1120"/>
      <c r="C1120"/>
      <c r="D1120"/>
      <c r="E1120" s="28"/>
      <c r="F1120"/>
      <c r="G1120"/>
      <c r="H1120"/>
      <c r="I1120"/>
      <c r="J1120"/>
      <c r="K1120"/>
      <c r="L1120"/>
      <c r="M1120"/>
    </row>
    <row r="1121" spans="1:13" ht="12.75" x14ac:dyDescent="0.2">
      <c r="A1121"/>
      <c r="B1121"/>
      <c r="C1121"/>
      <c r="D1121"/>
      <c r="E1121" s="28"/>
      <c r="F1121"/>
      <c r="G1121"/>
      <c r="H1121"/>
      <c r="I1121"/>
      <c r="J1121"/>
      <c r="K1121"/>
      <c r="L1121"/>
      <c r="M1121"/>
    </row>
    <row r="1122" spans="1:13" ht="12.75" x14ac:dyDescent="0.2">
      <c r="A1122"/>
      <c r="B1122"/>
      <c r="C1122"/>
      <c r="D1122"/>
      <c r="E1122" s="28"/>
      <c r="F1122"/>
      <c r="G1122"/>
      <c r="H1122"/>
      <c r="I1122"/>
      <c r="J1122"/>
      <c r="K1122"/>
      <c r="L1122"/>
      <c r="M1122"/>
    </row>
    <row r="1123" spans="1:13" ht="12.75" x14ac:dyDescent="0.2">
      <c r="A1123"/>
      <c r="B1123"/>
      <c r="C1123"/>
      <c r="D1123"/>
      <c r="E1123" s="28"/>
      <c r="F1123"/>
      <c r="G1123"/>
      <c r="H1123"/>
      <c r="I1123"/>
      <c r="J1123"/>
      <c r="K1123"/>
      <c r="L1123"/>
      <c r="M1123"/>
    </row>
    <row r="1124" spans="1:13" ht="12.75" x14ac:dyDescent="0.2">
      <c r="A1124"/>
      <c r="B1124"/>
      <c r="C1124"/>
      <c r="D1124"/>
      <c r="E1124" s="28"/>
      <c r="F1124"/>
      <c r="G1124"/>
      <c r="H1124"/>
      <c r="I1124"/>
      <c r="J1124"/>
      <c r="K1124"/>
      <c r="L1124"/>
      <c r="M1124"/>
    </row>
    <row r="1125" spans="1:13" ht="12.75" x14ac:dyDescent="0.2">
      <c r="A1125"/>
      <c r="B1125"/>
      <c r="C1125"/>
      <c r="D1125"/>
      <c r="E1125" s="28"/>
      <c r="F1125"/>
      <c r="G1125"/>
      <c r="H1125"/>
      <c r="I1125"/>
      <c r="J1125"/>
      <c r="K1125"/>
      <c r="L1125"/>
      <c r="M1125"/>
    </row>
    <row r="1126" spans="1:13" ht="12.75" x14ac:dyDescent="0.2">
      <c r="A1126"/>
      <c r="B1126"/>
      <c r="C1126"/>
      <c r="D1126"/>
      <c r="E1126" s="28"/>
      <c r="F1126"/>
      <c r="G1126"/>
      <c r="H1126"/>
      <c r="I1126"/>
      <c r="J1126"/>
      <c r="K1126"/>
      <c r="L1126"/>
      <c r="M1126"/>
    </row>
    <row r="1127" spans="1:13" ht="12.75" x14ac:dyDescent="0.2">
      <c r="A1127"/>
      <c r="B1127"/>
      <c r="C1127"/>
      <c r="D1127"/>
      <c r="E1127" s="28"/>
      <c r="F1127"/>
      <c r="G1127"/>
      <c r="H1127"/>
      <c r="I1127"/>
      <c r="J1127"/>
      <c r="K1127"/>
      <c r="L1127"/>
      <c r="M1127"/>
    </row>
    <row r="1128" spans="1:13" ht="12.75" x14ac:dyDescent="0.2">
      <c r="A1128"/>
      <c r="B1128"/>
      <c r="C1128"/>
      <c r="D1128"/>
      <c r="E1128" s="28"/>
      <c r="F1128"/>
      <c r="G1128"/>
      <c r="H1128"/>
      <c r="I1128"/>
      <c r="J1128"/>
      <c r="K1128"/>
      <c r="L1128"/>
      <c r="M1128"/>
    </row>
    <row r="1129" spans="1:13" ht="12.75" x14ac:dyDescent="0.2">
      <c r="A1129"/>
      <c r="B1129"/>
      <c r="C1129"/>
      <c r="D1129"/>
      <c r="E1129" s="28"/>
      <c r="F1129"/>
      <c r="G1129"/>
      <c r="H1129"/>
      <c r="I1129"/>
      <c r="J1129"/>
      <c r="K1129"/>
      <c r="L1129"/>
      <c r="M1129"/>
    </row>
    <row r="1130" spans="1:13" ht="12.75" x14ac:dyDescent="0.2">
      <c r="A1130"/>
      <c r="B1130"/>
      <c r="C1130"/>
      <c r="D1130"/>
      <c r="E1130" s="28"/>
      <c r="F1130"/>
      <c r="G1130"/>
      <c r="H1130"/>
      <c r="I1130"/>
      <c r="J1130"/>
      <c r="K1130"/>
      <c r="L1130"/>
      <c r="M1130"/>
    </row>
    <row r="1131" spans="1:13" ht="12.75" x14ac:dyDescent="0.2">
      <c r="A1131"/>
      <c r="B1131"/>
      <c r="C1131"/>
      <c r="D1131"/>
      <c r="E1131" s="28"/>
      <c r="F1131"/>
      <c r="G1131"/>
      <c r="H1131"/>
      <c r="I1131"/>
      <c r="J1131"/>
      <c r="K1131"/>
      <c r="L1131"/>
      <c r="M1131"/>
    </row>
    <row r="1132" spans="1:13" ht="12.75" x14ac:dyDescent="0.2">
      <c r="A1132"/>
      <c r="B1132"/>
      <c r="C1132"/>
      <c r="D1132"/>
      <c r="E1132" s="28"/>
      <c r="F1132"/>
      <c r="G1132"/>
      <c r="H1132"/>
      <c r="I1132"/>
      <c r="J1132"/>
      <c r="K1132"/>
      <c r="L1132"/>
      <c r="M1132"/>
    </row>
    <row r="1133" spans="1:13" ht="12.75" x14ac:dyDescent="0.2">
      <c r="A1133"/>
      <c r="B1133"/>
      <c r="C1133"/>
      <c r="D1133"/>
      <c r="E1133" s="28"/>
      <c r="F1133"/>
      <c r="G1133"/>
      <c r="H1133"/>
      <c r="I1133"/>
      <c r="J1133"/>
      <c r="K1133"/>
      <c r="L1133"/>
      <c r="M1133"/>
    </row>
    <row r="1134" spans="1:13" ht="12.75" x14ac:dyDescent="0.2">
      <c r="A1134"/>
      <c r="B1134"/>
      <c r="C1134"/>
      <c r="D1134"/>
      <c r="E1134" s="28"/>
      <c r="F1134"/>
      <c r="G1134"/>
      <c r="H1134"/>
      <c r="I1134"/>
      <c r="J1134"/>
      <c r="K1134"/>
      <c r="L1134"/>
      <c r="M1134"/>
    </row>
    <row r="1135" spans="1:13" ht="12.75" x14ac:dyDescent="0.2">
      <c r="A1135"/>
      <c r="B1135"/>
      <c r="C1135"/>
      <c r="D1135"/>
      <c r="E1135" s="28"/>
      <c r="F1135"/>
      <c r="G1135"/>
      <c r="H1135"/>
      <c r="I1135"/>
      <c r="J1135"/>
      <c r="K1135"/>
      <c r="L1135"/>
      <c r="M1135"/>
    </row>
    <row r="1136" spans="1:13" ht="12.75" x14ac:dyDescent="0.2">
      <c r="A1136"/>
      <c r="B1136"/>
      <c r="C1136"/>
      <c r="D1136"/>
      <c r="E1136" s="28"/>
      <c r="F1136"/>
      <c r="G1136"/>
      <c r="H1136"/>
      <c r="I1136"/>
      <c r="J1136"/>
      <c r="K1136"/>
      <c r="L1136"/>
      <c r="M1136"/>
    </row>
    <row r="1137" spans="1:13" ht="12.75" x14ac:dyDescent="0.2">
      <c r="A1137"/>
      <c r="B1137"/>
      <c r="C1137"/>
      <c r="D1137"/>
      <c r="E1137" s="28"/>
      <c r="F1137"/>
      <c r="G1137"/>
      <c r="H1137"/>
      <c r="I1137"/>
      <c r="J1137"/>
      <c r="K1137"/>
      <c r="L1137"/>
      <c r="M1137"/>
    </row>
    <row r="1138" spans="1:13" ht="12.75" x14ac:dyDescent="0.2">
      <c r="A1138"/>
      <c r="B1138"/>
      <c r="C1138"/>
      <c r="D1138"/>
      <c r="E1138" s="28"/>
      <c r="F1138"/>
      <c r="G1138"/>
      <c r="H1138"/>
      <c r="I1138"/>
      <c r="J1138"/>
      <c r="K1138"/>
      <c r="L1138"/>
      <c r="M1138"/>
    </row>
    <row r="1139" spans="1:13" ht="12.75" x14ac:dyDescent="0.2">
      <c r="A1139"/>
      <c r="B1139"/>
      <c r="C1139"/>
      <c r="D1139"/>
      <c r="E1139" s="28"/>
      <c r="F1139"/>
      <c r="G1139"/>
      <c r="H1139"/>
      <c r="I1139"/>
      <c r="J1139"/>
      <c r="K1139"/>
      <c r="L1139"/>
      <c r="M1139"/>
    </row>
    <row r="1140" spans="1:13" ht="12.75" x14ac:dyDescent="0.2">
      <c r="A1140"/>
      <c r="B1140"/>
      <c r="C1140"/>
      <c r="D1140"/>
      <c r="E1140" s="28"/>
      <c r="F1140"/>
      <c r="G1140"/>
      <c r="H1140"/>
      <c r="I1140"/>
      <c r="J1140"/>
      <c r="K1140"/>
      <c r="L1140"/>
      <c r="M1140"/>
    </row>
    <row r="1141" spans="1:13" ht="12.75" x14ac:dyDescent="0.2">
      <c r="A1141"/>
      <c r="B1141"/>
      <c r="C1141"/>
      <c r="D1141"/>
      <c r="E1141" s="28"/>
      <c r="F1141"/>
      <c r="G1141"/>
      <c r="H1141"/>
      <c r="I1141"/>
      <c r="J1141"/>
      <c r="K1141"/>
      <c r="L1141"/>
      <c r="M1141"/>
    </row>
    <row r="1142" spans="1:13" ht="12.75" x14ac:dyDescent="0.2">
      <c r="A1142"/>
      <c r="B1142"/>
      <c r="C1142"/>
      <c r="D1142"/>
      <c r="E1142" s="28"/>
      <c r="F1142"/>
      <c r="G1142"/>
      <c r="H1142"/>
      <c r="I1142"/>
      <c r="J1142"/>
      <c r="K1142"/>
      <c r="L1142"/>
      <c r="M1142"/>
    </row>
    <row r="1143" spans="1:13" ht="12.75" x14ac:dyDescent="0.2">
      <c r="A1143"/>
      <c r="B1143"/>
      <c r="C1143"/>
      <c r="D1143"/>
      <c r="E1143" s="28"/>
      <c r="F1143"/>
      <c r="G1143"/>
      <c r="H1143"/>
      <c r="I1143"/>
      <c r="J1143"/>
      <c r="K1143"/>
      <c r="L1143"/>
      <c r="M1143"/>
    </row>
    <row r="1144" spans="1:13" ht="12.75" x14ac:dyDescent="0.2">
      <c r="A1144"/>
      <c r="B1144"/>
      <c r="C1144"/>
      <c r="D1144"/>
      <c r="E1144" s="28"/>
      <c r="F1144"/>
      <c r="G1144"/>
      <c r="H1144"/>
      <c r="I1144"/>
      <c r="J1144"/>
      <c r="K1144"/>
      <c r="L1144"/>
      <c r="M1144"/>
    </row>
    <row r="1145" spans="1:13" ht="12.75" x14ac:dyDescent="0.2">
      <c r="A1145"/>
      <c r="B1145"/>
      <c r="C1145"/>
      <c r="D1145"/>
      <c r="E1145" s="28"/>
      <c r="F1145"/>
      <c r="G1145"/>
      <c r="H1145"/>
      <c r="I1145"/>
      <c r="J1145"/>
      <c r="K1145"/>
      <c r="L1145"/>
      <c r="M1145"/>
    </row>
    <row r="1146" spans="1:13" ht="12.75" x14ac:dyDescent="0.2">
      <c r="A1146"/>
      <c r="B1146"/>
      <c r="C1146"/>
      <c r="D1146"/>
      <c r="E1146" s="28"/>
      <c r="F1146"/>
      <c r="G1146"/>
      <c r="H1146"/>
      <c r="I1146"/>
      <c r="J1146"/>
      <c r="K1146"/>
      <c r="L1146"/>
      <c r="M1146"/>
    </row>
    <row r="1147" spans="1:13" ht="12.75" x14ac:dyDescent="0.2">
      <c r="A1147"/>
      <c r="B1147"/>
      <c r="C1147"/>
      <c r="D1147"/>
      <c r="E1147" s="28"/>
      <c r="F1147"/>
      <c r="G1147"/>
      <c r="H1147"/>
      <c r="I1147"/>
      <c r="J1147"/>
      <c r="K1147"/>
      <c r="L1147"/>
      <c r="M1147"/>
    </row>
    <row r="1148" spans="1:13" ht="12.75" x14ac:dyDescent="0.2">
      <c r="A1148"/>
      <c r="B1148"/>
      <c r="C1148"/>
      <c r="D1148"/>
      <c r="E1148" s="28"/>
      <c r="F1148"/>
      <c r="G1148"/>
      <c r="H1148"/>
      <c r="I1148"/>
      <c r="J1148"/>
      <c r="K1148"/>
      <c r="L1148"/>
      <c r="M1148"/>
    </row>
    <row r="1149" spans="1:13" ht="12.75" x14ac:dyDescent="0.2">
      <c r="A1149"/>
      <c r="B1149"/>
      <c r="C1149"/>
      <c r="D1149"/>
      <c r="E1149" s="28"/>
      <c r="F1149"/>
      <c r="G1149"/>
      <c r="H1149"/>
      <c r="I1149"/>
      <c r="J1149"/>
      <c r="K1149"/>
      <c r="L1149"/>
      <c r="M1149"/>
    </row>
    <row r="1150" spans="1:13" ht="12.75" x14ac:dyDescent="0.2">
      <c r="A1150"/>
      <c r="B1150"/>
      <c r="C1150"/>
      <c r="D1150"/>
      <c r="E1150" s="28"/>
      <c r="F1150"/>
      <c r="G1150"/>
      <c r="H1150"/>
      <c r="I1150"/>
      <c r="J1150"/>
      <c r="K1150"/>
      <c r="L1150"/>
      <c r="M1150"/>
    </row>
    <row r="1151" spans="1:13" ht="12.75" x14ac:dyDescent="0.2">
      <c r="A1151"/>
      <c r="B1151"/>
      <c r="C1151"/>
      <c r="D1151"/>
      <c r="E1151" s="28"/>
      <c r="F1151"/>
      <c r="G1151"/>
      <c r="H1151"/>
      <c r="I1151"/>
      <c r="J1151"/>
      <c r="K1151"/>
      <c r="L1151"/>
      <c r="M1151"/>
    </row>
    <row r="1152" spans="1:13" ht="12.75" x14ac:dyDescent="0.2">
      <c r="A1152"/>
      <c r="B1152"/>
      <c r="C1152"/>
      <c r="D1152"/>
      <c r="E1152" s="28"/>
      <c r="F1152"/>
      <c r="G1152"/>
      <c r="H1152"/>
      <c r="I1152"/>
      <c r="J1152"/>
      <c r="K1152"/>
      <c r="L1152"/>
      <c r="M1152"/>
    </row>
    <row r="1153" spans="1:13" ht="12.75" x14ac:dyDescent="0.2">
      <c r="A1153"/>
      <c r="B1153"/>
      <c r="C1153"/>
      <c r="D1153"/>
      <c r="E1153" s="28"/>
      <c r="F1153"/>
      <c r="G1153"/>
      <c r="H1153"/>
      <c r="I1153"/>
      <c r="J1153"/>
      <c r="K1153"/>
      <c r="L1153"/>
      <c r="M1153"/>
    </row>
    <row r="1154" spans="1:13" ht="12.75" x14ac:dyDescent="0.2">
      <c r="A1154"/>
      <c r="B1154"/>
      <c r="C1154"/>
      <c r="D1154"/>
      <c r="E1154" s="28"/>
      <c r="F1154"/>
      <c r="G1154"/>
      <c r="H1154"/>
      <c r="I1154"/>
      <c r="J1154"/>
      <c r="K1154"/>
      <c r="L1154"/>
      <c r="M1154"/>
    </row>
    <row r="1155" spans="1:13" ht="12.75" x14ac:dyDescent="0.2">
      <c r="A1155"/>
      <c r="B1155"/>
      <c r="C1155"/>
      <c r="D1155"/>
      <c r="E1155" s="28"/>
      <c r="F1155"/>
      <c r="G1155"/>
      <c r="H1155"/>
      <c r="I1155"/>
      <c r="J1155"/>
      <c r="K1155"/>
      <c r="L1155"/>
      <c r="M1155"/>
    </row>
    <row r="1156" spans="1:13" ht="12.75" x14ac:dyDescent="0.2">
      <c r="A1156"/>
      <c r="B1156"/>
      <c r="C1156"/>
      <c r="D1156"/>
      <c r="E1156" s="28"/>
      <c r="F1156"/>
      <c r="G1156"/>
      <c r="H1156"/>
      <c r="I1156"/>
      <c r="J1156"/>
      <c r="K1156"/>
      <c r="L1156"/>
      <c r="M1156"/>
    </row>
    <row r="1157" spans="1:13" ht="12.75" x14ac:dyDescent="0.2">
      <c r="A1157"/>
      <c r="B1157"/>
      <c r="C1157"/>
      <c r="D1157"/>
      <c r="E1157" s="28"/>
      <c r="F1157"/>
      <c r="G1157"/>
      <c r="H1157"/>
      <c r="I1157"/>
      <c r="J1157"/>
      <c r="K1157"/>
      <c r="L1157"/>
      <c r="M1157"/>
    </row>
    <row r="1158" spans="1:13" ht="12.75" x14ac:dyDescent="0.2">
      <c r="A1158"/>
      <c r="B1158"/>
      <c r="C1158"/>
      <c r="D1158"/>
      <c r="E1158" s="28"/>
      <c r="F1158"/>
      <c r="G1158"/>
      <c r="H1158"/>
      <c r="I1158"/>
      <c r="J1158"/>
      <c r="K1158"/>
      <c r="L1158"/>
      <c r="M1158"/>
    </row>
    <row r="1159" spans="1:13" ht="12.75" x14ac:dyDescent="0.2">
      <c r="A1159"/>
      <c r="B1159"/>
      <c r="C1159"/>
      <c r="D1159"/>
      <c r="E1159" s="28"/>
      <c r="F1159"/>
      <c r="G1159"/>
      <c r="H1159"/>
      <c r="I1159"/>
      <c r="J1159"/>
      <c r="K1159"/>
      <c r="L1159"/>
      <c r="M1159"/>
    </row>
    <row r="1160" spans="1:13" ht="12.75" x14ac:dyDescent="0.2">
      <c r="A1160"/>
      <c r="B1160"/>
      <c r="C1160"/>
      <c r="D1160"/>
      <c r="E1160" s="28"/>
      <c r="F1160"/>
      <c r="G1160"/>
      <c r="H1160"/>
      <c r="I1160"/>
      <c r="J1160"/>
      <c r="K1160"/>
      <c r="L1160"/>
      <c r="M1160"/>
    </row>
    <row r="1161" spans="1:13" ht="12.75" x14ac:dyDescent="0.2">
      <c r="A1161"/>
      <c r="B1161"/>
      <c r="C1161"/>
      <c r="D1161"/>
      <c r="E1161" s="28"/>
      <c r="F1161"/>
      <c r="G1161"/>
      <c r="H1161"/>
      <c r="I1161"/>
      <c r="J1161"/>
      <c r="K1161"/>
      <c r="L1161"/>
      <c r="M1161"/>
    </row>
    <row r="1162" spans="1:13" ht="12.75" x14ac:dyDescent="0.2">
      <c r="A1162"/>
      <c r="B1162"/>
      <c r="C1162"/>
      <c r="D1162"/>
      <c r="E1162" s="28"/>
      <c r="F1162"/>
      <c r="G1162"/>
      <c r="H1162"/>
      <c r="I1162"/>
      <c r="J1162"/>
      <c r="K1162"/>
      <c r="L1162"/>
      <c r="M1162"/>
    </row>
    <row r="1163" spans="1:13" ht="12.75" x14ac:dyDescent="0.2">
      <c r="A1163"/>
      <c r="B1163"/>
      <c r="C1163"/>
      <c r="D1163"/>
      <c r="E1163" s="28"/>
      <c r="F1163"/>
      <c r="G1163"/>
      <c r="H1163"/>
      <c r="I1163"/>
      <c r="J1163"/>
      <c r="K1163"/>
      <c r="L1163"/>
      <c r="M1163"/>
    </row>
    <row r="1164" spans="1:13" ht="12.75" x14ac:dyDescent="0.2">
      <c r="A1164"/>
      <c r="B1164"/>
      <c r="C1164"/>
      <c r="D1164"/>
      <c r="E1164" s="28"/>
      <c r="F1164"/>
      <c r="G1164"/>
      <c r="H1164"/>
      <c r="I1164"/>
      <c r="J1164"/>
      <c r="K1164"/>
      <c r="L1164"/>
      <c r="M1164"/>
    </row>
    <row r="1165" spans="1:13" ht="12.75" x14ac:dyDescent="0.2">
      <c r="A1165"/>
      <c r="B1165"/>
      <c r="C1165"/>
      <c r="D1165"/>
      <c r="E1165" s="28"/>
      <c r="F1165"/>
      <c r="G1165"/>
      <c r="H1165"/>
      <c r="I1165"/>
      <c r="J1165"/>
      <c r="K1165"/>
      <c r="L1165"/>
      <c r="M1165"/>
    </row>
    <row r="1166" spans="1:13" ht="12.75" x14ac:dyDescent="0.2">
      <c r="A1166"/>
      <c r="B1166"/>
      <c r="C1166"/>
      <c r="D1166"/>
      <c r="E1166" s="28"/>
      <c r="F1166"/>
      <c r="G1166"/>
      <c r="H1166"/>
      <c r="I1166"/>
      <c r="J1166"/>
      <c r="K1166"/>
      <c r="L1166"/>
      <c r="M1166"/>
    </row>
    <row r="1167" spans="1:13" ht="12.75" x14ac:dyDescent="0.2">
      <c r="A1167"/>
      <c r="B1167"/>
      <c r="C1167"/>
      <c r="D1167"/>
      <c r="E1167" s="28"/>
      <c r="F1167"/>
      <c r="G1167"/>
      <c r="H1167"/>
      <c r="I1167"/>
      <c r="J1167"/>
      <c r="K1167"/>
      <c r="L1167"/>
      <c r="M1167"/>
    </row>
    <row r="1168" spans="1:13" ht="12.75" x14ac:dyDescent="0.2">
      <c r="A1168"/>
      <c r="B1168"/>
      <c r="C1168"/>
      <c r="D1168"/>
      <c r="E1168" s="28"/>
      <c r="F1168"/>
      <c r="G1168"/>
      <c r="H1168"/>
      <c r="I1168"/>
      <c r="J1168"/>
      <c r="K1168"/>
      <c r="L1168"/>
      <c r="M1168"/>
    </row>
    <row r="1169" spans="1:13" ht="12.75" x14ac:dyDescent="0.2">
      <c r="A1169"/>
      <c r="B1169"/>
      <c r="C1169"/>
      <c r="D1169"/>
      <c r="E1169" s="28"/>
      <c r="F1169"/>
      <c r="G1169"/>
      <c r="H1169"/>
      <c r="I1169"/>
      <c r="J1169"/>
      <c r="K1169"/>
      <c r="L1169"/>
      <c r="M1169"/>
    </row>
    <row r="1170" spans="1:13" ht="12.75" x14ac:dyDescent="0.2">
      <c r="A1170"/>
      <c r="B1170"/>
      <c r="C1170"/>
      <c r="D1170"/>
      <c r="E1170" s="28"/>
      <c r="F1170"/>
      <c r="G1170"/>
      <c r="H1170"/>
      <c r="I1170"/>
      <c r="J1170"/>
      <c r="K1170"/>
      <c r="L1170"/>
      <c r="M1170"/>
    </row>
    <row r="1171" spans="1:13" ht="12.75" x14ac:dyDescent="0.2">
      <c r="A1171"/>
      <c r="B1171"/>
      <c r="C1171"/>
      <c r="D1171"/>
      <c r="E1171" s="28"/>
      <c r="F1171"/>
      <c r="G1171"/>
      <c r="H1171"/>
      <c r="I1171"/>
      <c r="J1171"/>
      <c r="K1171"/>
      <c r="L1171"/>
      <c r="M1171"/>
    </row>
    <row r="1172" spans="1:13" ht="12.75" x14ac:dyDescent="0.2">
      <c r="A1172"/>
      <c r="B1172"/>
      <c r="C1172"/>
      <c r="D1172"/>
      <c r="E1172" s="28"/>
      <c r="F1172"/>
      <c r="G1172"/>
      <c r="H1172"/>
      <c r="I1172"/>
      <c r="J1172"/>
      <c r="K1172"/>
      <c r="L1172"/>
      <c r="M1172"/>
    </row>
    <row r="1173" spans="1:13" ht="12.75" x14ac:dyDescent="0.2">
      <c r="A1173"/>
      <c r="B1173"/>
      <c r="C1173"/>
      <c r="D1173"/>
      <c r="E1173" s="28"/>
      <c r="F1173"/>
      <c r="G1173"/>
      <c r="H1173"/>
      <c r="I1173"/>
      <c r="J1173"/>
      <c r="K1173"/>
      <c r="L1173"/>
      <c r="M1173"/>
    </row>
    <row r="1174" spans="1:13" ht="12.75" x14ac:dyDescent="0.2">
      <c r="A1174"/>
      <c r="B1174"/>
      <c r="C1174"/>
      <c r="D1174"/>
      <c r="E1174" s="28"/>
      <c r="F1174"/>
      <c r="G1174"/>
      <c r="H1174"/>
      <c r="I1174"/>
      <c r="J1174"/>
      <c r="K1174"/>
      <c r="L1174"/>
      <c r="M1174"/>
    </row>
    <row r="1175" spans="1:13" ht="12.75" x14ac:dyDescent="0.2">
      <c r="A1175"/>
      <c r="B1175"/>
      <c r="C1175"/>
      <c r="D1175"/>
      <c r="E1175" s="28"/>
      <c r="F1175"/>
      <c r="G1175"/>
      <c r="H1175"/>
      <c r="I1175"/>
      <c r="J1175"/>
      <c r="K1175"/>
      <c r="L1175"/>
      <c r="M1175"/>
    </row>
    <row r="1176" spans="1:13" ht="12.75" x14ac:dyDescent="0.2">
      <c r="A1176"/>
      <c r="B1176"/>
      <c r="C1176"/>
      <c r="D1176"/>
      <c r="E1176" s="28"/>
      <c r="F1176"/>
      <c r="G1176"/>
      <c r="H1176"/>
      <c r="I1176"/>
      <c r="J1176"/>
      <c r="K1176"/>
      <c r="L1176"/>
      <c r="M1176"/>
    </row>
    <row r="1177" spans="1:13" ht="12.75" x14ac:dyDescent="0.2">
      <c r="A1177"/>
      <c r="B1177"/>
      <c r="C1177"/>
      <c r="D1177"/>
      <c r="E1177" s="28"/>
      <c r="F1177"/>
      <c r="G1177"/>
      <c r="H1177"/>
      <c r="I1177"/>
      <c r="J1177"/>
      <c r="K1177"/>
      <c r="L1177"/>
      <c r="M1177"/>
    </row>
    <row r="1178" spans="1:13" ht="12.75" x14ac:dyDescent="0.2">
      <c r="A1178"/>
      <c r="B1178"/>
      <c r="C1178"/>
      <c r="D1178"/>
      <c r="E1178" s="28"/>
      <c r="F1178"/>
      <c r="G1178"/>
      <c r="H1178"/>
      <c r="I1178"/>
      <c r="J1178"/>
      <c r="K1178"/>
      <c r="L1178"/>
      <c r="M1178"/>
    </row>
    <row r="1179" spans="1:13" ht="12.75" x14ac:dyDescent="0.2">
      <c r="A1179"/>
      <c r="B1179"/>
      <c r="C1179"/>
      <c r="D1179"/>
      <c r="E1179" s="28"/>
      <c r="F1179"/>
      <c r="G1179"/>
      <c r="H1179"/>
      <c r="I1179"/>
      <c r="J1179"/>
      <c r="K1179"/>
      <c r="L1179"/>
      <c r="M1179"/>
    </row>
    <row r="1180" spans="1:13" ht="12.75" x14ac:dyDescent="0.2">
      <c r="A1180"/>
      <c r="B1180"/>
      <c r="C1180"/>
      <c r="D1180"/>
      <c r="E1180" s="28"/>
      <c r="F1180"/>
      <c r="G1180"/>
      <c r="H1180"/>
      <c r="I1180"/>
      <c r="J1180"/>
      <c r="K1180"/>
      <c r="L1180"/>
      <c r="M1180"/>
    </row>
    <row r="1181" spans="1:13" ht="12.75" x14ac:dyDescent="0.2">
      <c r="A1181"/>
      <c r="B1181"/>
      <c r="C1181"/>
      <c r="D1181"/>
      <c r="E1181" s="28"/>
      <c r="F1181"/>
      <c r="G1181"/>
      <c r="H1181"/>
      <c r="I1181"/>
      <c r="J1181"/>
      <c r="K1181"/>
      <c r="L1181"/>
      <c r="M1181"/>
    </row>
    <row r="1182" spans="1:13" ht="12.75" x14ac:dyDescent="0.2">
      <c r="A1182"/>
      <c r="B1182"/>
      <c r="C1182"/>
      <c r="D1182"/>
      <c r="E1182" s="28"/>
      <c r="F1182"/>
      <c r="G1182"/>
      <c r="H1182"/>
      <c r="I1182"/>
      <c r="J1182"/>
      <c r="K1182"/>
      <c r="L1182"/>
      <c r="M1182"/>
    </row>
    <row r="1183" spans="1:13" ht="12.75" x14ac:dyDescent="0.2">
      <c r="A1183"/>
      <c r="B1183"/>
      <c r="C1183"/>
      <c r="D1183"/>
      <c r="E1183" s="28"/>
      <c r="F1183"/>
      <c r="G1183"/>
      <c r="H1183"/>
      <c r="I1183"/>
      <c r="J1183"/>
      <c r="K1183"/>
      <c r="L1183"/>
      <c r="M1183"/>
    </row>
    <row r="1184" spans="1:13" ht="12.75" x14ac:dyDescent="0.2">
      <c r="A1184"/>
      <c r="B1184"/>
      <c r="C1184"/>
      <c r="D1184"/>
      <c r="E1184" s="28"/>
      <c r="F1184"/>
      <c r="G1184"/>
      <c r="H1184"/>
      <c r="I1184"/>
      <c r="J1184"/>
      <c r="K1184"/>
      <c r="L1184"/>
      <c r="M1184"/>
    </row>
    <row r="1185" spans="1:13" ht="12.75" x14ac:dyDescent="0.2">
      <c r="A1185"/>
      <c r="B1185"/>
      <c r="C1185"/>
      <c r="D1185"/>
      <c r="E1185" s="28"/>
      <c r="F1185"/>
      <c r="G1185"/>
      <c r="H1185"/>
      <c r="I1185"/>
      <c r="J1185"/>
      <c r="K1185"/>
      <c r="L1185"/>
      <c r="M1185"/>
    </row>
    <row r="1186" spans="1:13" ht="12.75" x14ac:dyDescent="0.2">
      <c r="A1186"/>
      <c r="B1186"/>
      <c r="C1186"/>
      <c r="D1186"/>
      <c r="E1186" s="28"/>
      <c r="F1186"/>
      <c r="G1186"/>
      <c r="H1186"/>
      <c r="I1186"/>
      <c r="J1186"/>
      <c r="K1186"/>
      <c r="L1186"/>
      <c r="M1186"/>
    </row>
    <row r="1187" spans="1:13" ht="12.75" x14ac:dyDescent="0.2">
      <c r="A1187"/>
      <c r="B1187"/>
      <c r="C1187"/>
      <c r="D1187"/>
      <c r="E1187" s="28"/>
      <c r="F1187"/>
      <c r="G1187"/>
      <c r="H1187"/>
      <c r="I1187"/>
      <c r="J1187"/>
      <c r="K1187"/>
      <c r="L1187"/>
      <c r="M1187"/>
    </row>
    <row r="1188" spans="1:13" ht="12.75" x14ac:dyDescent="0.2">
      <c r="A1188"/>
      <c r="B1188"/>
      <c r="C1188"/>
      <c r="D1188"/>
      <c r="E1188" s="28"/>
      <c r="F1188"/>
      <c r="G1188"/>
      <c r="H1188"/>
      <c r="I1188"/>
      <c r="J1188"/>
      <c r="K1188"/>
      <c r="L1188"/>
      <c r="M1188"/>
    </row>
    <row r="1189" spans="1:13" ht="12.75" x14ac:dyDescent="0.2">
      <c r="A1189"/>
      <c r="B1189"/>
      <c r="C1189"/>
      <c r="D1189"/>
      <c r="E1189" s="28"/>
      <c r="F1189"/>
      <c r="G1189"/>
      <c r="H1189"/>
      <c r="I1189"/>
      <c r="J1189"/>
      <c r="K1189"/>
      <c r="L1189"/>
      <c r="M1189"/>
    </row>
    <row r="1190" spans="1:13" ht="12.75" x14ac:dyDescent="0.2">
      <c r="A1190"/>
      <c r="B1190"/>
      <c r="C1190"/>
      <c r="D1190"/>
      <c r="E1190" s="28"/>
      <c r="F1190"/>
      <c r="G1190"/>
      <c r="H1190"/>
      <c r="I1190"/>
      <c r="J1190"/>
      <c r="K1190"/>
      <c r="L1190"/>
      <c r="M1190"/>
    </row>
    <row r="1191" spans="1:13" ht="12.75" x14ac:dyDescent="0.2">
      <c r="A1191"/>
      <c r="B1191"/>
      <c r="C1191"/>
      <c r="D1191"/>
      <c r="E1191" s="28"/>
      <c r="F1191"/>
      <c r="G1191"/>
      <c r="H1191"/>
      <c r="I1191"/>
      <c r="J1191"/>
      <c r="K1191"/>
      <c r="L1191"/>
      <c r="M1191"/>
    </row>
    <row r="1192" spans="1:13" ht="12.75" x14ac:dyDescent="0.2">
      <c r="A1192"/>
      <c r="B1192"/>
      <c r="C1192"/>
      <c r="D1192"/>
      <c r="E1192" s="28"/>
      <c r="F1192"/>
      <c r="G1192"/>
      <c r="H1192"/>
      <c r="I1192"/>
      <c r="J1192"/>
      <c r="K1192"/>
      <c r="L1192"/>
      <c r="M1192"/>
    </row>
    <row r="1193" spans="1:13" ht="12.75" x14ac:dyDescent="0.2">
      <c r="A1193"/>
      <c r="B1193"/>
      <c r="C1193"/>
      <c r="D1193"/>
      <c r="E1193" s="28"/>
      <c r="F1193"/>
      <c r="G1193"/>
      <c r="H1193"/>
      <c r="I1193"/>
      <c r="J1193"/>
      <c r="K1193"/>
      <c r="L1193"/>
      <c r="M1193"/>
    </row>
    <row r="1194" spans="1:13" ht="12.75" x14ac:dyDescent="0.2">
      <c r="A1194"/>
      <c r="B1194"/>
      <c r="C1194"/>
      <c r="D1194"/>
      <c r="E1194" s="28"/>
      <c r="F1194"/>
      <c r="G1194"/>
      <c r="H1194"/>
      <c r="I1194"/>
      <c r="J1194"/>
      <c r="K1194"/>
      <c r="L1194"/>
      <c r="M1194"/>
    </row>
    <row r="1195" spans="1:13" ht="12.75" x14ac:dyDescent="0.2">
      <c r="A1195"/>
      <c r="B1195"/>
      <c r="C1195"/>
      <c r="D1195"/>
      <c r="E1195" s="28"/>
      <c r="F1195"/>
      <c r="G1195"/>
      <c r="H1195"/>
      <c r="I1195"/>
      <c r="J1195"/>
      <c r="K1195"/>
      <c r="L1195"/>
      <c r="M1195"/>
    </row>
    <row r="1196" spans="1:13" ht="12.75" x14ac:dyDescent="0.2">
      <c r="A1196"/>
      <c r="B1196"/>
      <c r="C1196"/>
      <c r="D1196"/>
      <c r="E1196" s="28"/>
      <c r="F1196"/>
      <c r="G1196"/>
      <c r="H1196"/>
      <c r="I1196"/>
      <c r="J1196"/>
      <c r="K1196"/>
      <c r="L1196"/>
      <c r="M1196"/>
    </row>
    <row r="1197" spans="1:13" ht="12.75" x14ac:dyDescent="0.2">
      <c r="A1197"/>
      <c r="B1197"/>
      <c r="C1197"/>
      <c r="D1197"/>
      <c r="E1197" s="28"/>
      <c r="F1197"/>
      <c r="G1197"/>
      <c r="H1197"/>
      <c r="I1197"/>
      <c r="J1197"/>
      <c r="K1197"/>
      <c r="L1197"/>
      <c r="M1197"/>
    </row>
    <row r="1198" spans="1:13" ht="12.75" x14ac:dyDescent="0.2">
      <c r="A1198"/>
      <c r="B1198"/>
      <c r="C1198"/>
      <c r="D1198"/>
      <c r="E1198" s="28"/>
      <c r="F1198"/>
      <c r="G1198"/>
      <c r="H1198"/>
      <c r="I1198"/>
      <c r="J1198"/>
      <c r="K1198"/>
      <c r="L1198"/>
      <c r="M1198"/>
    </row>
    <row r="1199" spans="1:13" ht="12.75" x14ac:dyDescent="0.2">
      <c r="A1199"/>
      <c r="B1199"/>
      <c r="C1199"/>
      <c r="D1199"/>
      <c r="E1199" s="28"/>
      <c r="F1199"/>
      <c r="G1199"/>
      <c r="H1199"/>
      <c r="I1199"/>
      <c r="J1199"/>
      <c r="K1199"/>
      <c r="L1199"/>
      <c r="M1199"/>
    </row>
    <row r="1200" spans="1:13" ht="12.75" x14ac:dyDescent="0.2">
      <c r="A1200"/>
      <c r="B1200"/>
      <c r="C1200"/>
      <c r="D1200"/>
      <c r="E1200" s="28"/>
      <c r="F1200"/>
      <c r="G1200"/>
      <c r="H1200"/>
      <c r="I1200"/>
      <c r="J1200"/>
      <c r="K1200"/>
      <c r="L1200"/>
      <c r="M1200"/>
    </row>
    <row r="1201" spans="1:13" ht="12.75" x14ac:dyDescent="0.2">
      <c r="A1201"/>
      <c r="B1201"/>
      <c r="C1201"/>
      <c r="D1201"/>
      <c r="E1201" s="28"/>
      <c r="F1201"/>
      <c r="G1201"/>
      <c r="H1201"/>
      <c r="I1201"/>
      <c r="J1201"/>
      <c r="K1201"/>
      <c r="L1201"/>
      <c r="M1201"/>
    </row>
    <row r="1202" spans="1:13" ht="12.75" x14ac:dyDescent="0.2">
      <c r="A1202"/>
      <c r="B1202"/>
      <c r="C1202"/>
      <c r="D1202"/>
      <c r="E1202" s="28"/>
      <c r="F1202"/>
      <c r="G1202"/>
      <c r="H1202"/>
      <c r="I1202"/>
      <c r="J1202"/>
      <c r="K1202"/>
      <c r="L1202"/>
      <c r="M1202"/>
    </row>
    <row r="1203" spans="1:13" ht="12.75" x14ac:dyDescent="0.2">
      <c r="A1203"/>
      <c r="B1203"/>
      <c r="C1203"/>
      <c r="D1203"/>
      <c r="E1203" s="28"/>
      <c r="F1203"/>
      <c r="G1203"/>
      <c r="H1203"/>
      <c r="I1203"/>
      <c r="J1203"/>
      <c r="K1203"/>
      <c r="L1203"/>
      <c r="M1203"/>
    </row>
    <row r="1204" spans="1:13" ht="12.75" x14ac:dyDescent="0.2">
      <c r="A1204"/>
      <c r="B1204"/>
      <c r="C1204"/>
      <c r="D1204"/>
      <c r="E1204" s="28"/>
      <c r="F1204"/>
      <c r="G1204"/>
      <c r="H1204"/>
      <c r="I1204"/>
      <c r="J1204"/>
      <c r="K1204"/>
      <c r="L1204"/>
      <c r="M1204"/>
    </row>
    <row r="1205" spans="1:13" ht="12.75" x14ac:dyDescent="0.2">
      <c r="A1205"/>
      <c r="B1205"/>
      <c r="C1205"/>
      <c r="D1205"/>
      <c r="E1205" s="28"/>
      <c r="F1205"/>
      <c r="G1205"/>
      <c r="H1205"/>
      <c r="I1205"/>
      <c r="J1205"/>
      <c r="K1205"/>
      <c r="L1205"/>
      <c r="M1205"/>
    </row>
    <row r="1206" spans="1:13" ht="12.75" x14ac:dyDescent="0.2">
      <c r="A1206"/>
      <c r="B1206"/>
      <c r="C1206"/>
      <c r="D1206"/>
      <c r="E1206" s="28"/>
      <c r="F1206"/>
      <c r="G1206"/>
      <c r="H1206"/>
      <c r="I1206"/>
      <c r="J1206"/>
      <c r="K1206"/>
      <c r="L1206"/>
      <c r="M1206"/>
    </row>
    <row r="1207" spans="1:13" ht="12.75" x14ac:dyDescent="0.2">
      <c r="A1207"/>
      <c r="B1207"/>
      <c r="C1207"/>
      <c r="D1207"/>
      <c r="E1207" s="28"/>
      <c r="F1207"/>
      <c r="G1207"/>
      <c r="H1207"/>
      <c r="I1207"/>
      <c r="J1207"/>
      <c r="K1207"/>
      <c r="L1207"/>
      <c r="M1207"/>
    </row>
    <row r="1208" spans="1:13" ht="12.75" x14ac:dyDescent="0.2">
      <c r="A1208"/>
      <c r="B1208"/>
      <c r="C1208"/>
      <c r="D1208"/>
      <c r="E1208" s="28"/>
      <c r="F1208"/>
      <c r="G1208"/>
      <c r="H1208"/>
      <c r="I1208"/>
      <c r="J1208"/>
      <c r="K1208"/>
      <c r="L1208"/>
      <c r="M1208"/>
    </row>
    <row r="1209" spans="1:13" ht="12.75" x14ac:dyDescent="0.2">
      <c r="A1209"/>
      <c r="B1209"/>
      <c r="C1209"/>
      <c r="D1209"/>
      <c r="E1209" s="28"/>
      <c r="F1209"/>
      <c r="G1209"/>
      <c r="H1209"/>
      <c r="I1209"/>
      <c r="J1209"/>
      <c r="K1209"/>
      <c r="L1209"/>
      <c r="M1209"/>
    </row>
    <row r="1210" spans="1:13" ht="12.75" x14ac:dyDescent="0.2">
      <c r="A1210"/>
      <c r="B1210"/>
      <c r="C1210"/>
      <c r="D1210"/>
      <c r="E1210" s="28"/>
      <c r="F1210"/>
      <c r="G1210"/>
      <c r="H1210"/>
      <c r="I1210"/>
      <c r="J1210"/>
      <c r="K1210"/>
      <c r="L1210"/>
      <c r="M1210"/>
    </row>
    <row r="1211" spans="1:13" ht="12.75" x14ac:dyDescent="0.2">
      <c r="A1211"/>
      <c r="B1211"/>
      <c r="C1211"/>
      <c r="D1211"/>
      <c r="E1211" s="28"/>
      <c r="F1211"/>
      <c r="G1211"/>
      <c r="H1211"/>
      <c r="I1211"/>
      <c r="J1211"/>
      <c r="K1211"/>
      <c r="L1211"/>
      <c r="M1211"/>
    </row>
    <row r="1212" spans="1:13" ht="12.75" x14ac:dyDescent="0.2">
      <c r="A1212"/>
      <c r="B1212"/>
      <c r="C1212"/>
      <c r="D1212"/>
      <c r="E1212" s="28"/>
      <c r="F1212"/>
      <c r="G1212"/>
      <c r="H1212"/>
      <c r="I1212"/>
      <c r="J1212"/>
      <c r="K1212"/>
      <c r="L1212"/>
      <c r="M1212"/>
    </row>
    <row r="1213" spans="1:13" ht="12.75" x14ac:dyDescent="0.2">
      <c r="A1213"/>
      <c r="B1213"/>
      <c r="C1213"/>
      <c r="D1213"/>
      <c r="E1213" s="28"/>
      <c r="F1213"/>
      <c r="G1213"/>
      <c r="H1213"/>
      <c r="I1213"/>
      <c r="J1213"/>
      <c r="K1213"/>
      <c r="L1213"/>
      <c r="M1213"/>
    </row>
    <row r="1214" spans="1:13" ht="12.75" x14ac:dyDescent="0.2">
      <c r="A1214"/>
      <c r="B1214"/>
      <c r="C1214"/>
      <c r="D1214"/>
      <c r="E1214" s="28"/>
      <c r="F1214"/>
      <c r="G1214"/>
      <c r="H1214"/>
      <c r="I1214"/>
      <c r="J1214"/>
      <c r="K1214"/>
      <c r="L1214"/>
      <c r="M1214"/>
    </row>
    <row r="1215" spans="1:13" ht="12.75" x14ac:dyDescent="0.2">
      <c r="A1215"/>
      <c r="B1215"/>
      <c r="C1215"/>
      <c r="D1215"/>
      <c r="E1215" s="28"/>
      <c r="F1215"/>
      <c r="G1215"/>
      <c r="H1215"/>
      <c r="I1215"/>
      <c r="J1215"/>
      <c r="K1215"/>
      <c r="L1215"/>
      <c r="M1215"/>
    </row>
    <row r="1216" spans="1:13" ht="12.75" x14ac:dyDescent="0.2">
      <c r="A1216"/>
      <c r="B1216"/>
      <c r="C1216"/>
      <c r="D1216"/>
      <c r="E1216" s="28"/>
      <c r="F1216"/>
      <c r="G1216"/>
      <c r="H1216"/>
      <c r="I1216"/>
      <c r="J1216"/>
      <c r="K1216"/>
      <c r="L1216"/>
      <c r="M1216"/>
    </row>
    <row r="1217" spans="1:13" ht="12.75" x14ac:dyDescent="0.2">
      <c r="A1217"/>
      <c r="B1217"/>
      <c r="C1217"/>
      <c r="D1217"/>
      <c r="E1217" s="28"/>
      <c r="F1217"/>
      <c r="G1217"/>
      <c r="H1217"/>
      <c r="I1217"/>
      <c r="J1217"/>
      <c r="K1217"/>
      <c r="L1217"/>
      <c r="M1217"/>
    </row>
    <row r="1218" spans="1:13" ht="12.75" x14ac:dyDescent="0.2">
      <c r="A1218"/>
      <c r="B1218"/>
      <c r="C1218"/>
      <c r="D1218"/>
      <c r="E1218" s="28"/>
      <c r="F1218"/>
      <c r="G1218"/>
      <c r="H1218"/>
      <c r="I1218"/>
      <c r="J1218"/>
      <c r="K1218"/>
      <c r="L1218"/>
      <c r="M1218"/>
    </row>
    <row r="1219" spans="1:13" ht="12.75" x14ac:dyDescent="0.2">
      <c r="A1219"/>
      <c r="B1219"/>
      <c r="C1219"/>
      <c r="D1219"/>
      <c r="E1219" s="28"/>
      <c r="F1219"/>
      <c r="G1219"/>
      <c r="H1219"/>
      <c r="I1219"/>
      <c r="J1219"/>
      <c r="K1219"/>
      <c r="L1219"/>
      <c r="M1219"/>
    </row>
    <row r="1220" spans="1:13" ht="12.75" x14ac:dyDescent="0.2">
      <c r="A1220"/>
      <c r="B1220"/>
      <c r="C1220"/>
      <c r="D1220"/>
      <c r="E1220" s="28"/>
      <c r="F1220"/>
      <c r="G1220"/>
      <c r="H1220"/>
      <c r="I1220"/>
      <c r="J1220"/>
      <c r="K1220"/>
      <c r="L1220"/>
      <c r="M1220"/>
    </row>
    <row r="1221" spans="1:13" ht="12.75" x14ac:dyDescent="0.2">
      <c r="A1221"/>
      <c r="B1221"/>
      <c r="C1221"/>
      <c r="D1221"/>
      <c r="E1221" s="28"/>
      <c r="F1221"/>
      <c r="G1221"/>
      <c r="H1221"/>
      <c r="I1221"/>
      <c r="J1221"/>
      <c r="K1221"/>
      <c r="L1221"/>
      <c r="M1221"/>
    </row>
    <row r="1222" spans="1:13" ht="12.75" x14ac:dyDescent="0.2">
      <c r="A1222"/>
      <c r="B1222"/>
      <c r="C1222"/>
      <c r="D1222"/>
      <c r="E1222" s="28"/>
      <c r="F1222"/>
      <c r="G1222"/>
      <c r="H1222"/>
      <c r="I1222"/>
      <c r="J1222"/>
      <c r="K1222"/>
      <c r="L1222"/>
      <c r="M1222"/>
    </row>
    <row r="1223" spans="1:13" ht="12.75" x14ac:dyDescent="0.2">
      <c r="A1223"/>
      <c r="B1223"/>
      <c r="C1223"/>
      <c r="D1223"/>
      <c r="E1223" s="28"/>
      <c r="F1223"/>
      <c r="G1223"/>
      <c r="H1223"/>
      <c r="I1223"/>
      <c r="J1223"/>
      <c r="K1223"/>
      <c r="L1223"/>
      <c r="M1223"/>
    </row>
    <row r="1224" spans="1:13" ht="12.75" x14ac:dyDescent="0.2">
      <c r="A1224"/>
      <c r="B1224"/>
      <c r="C1224"/>
      <c r="D1224"/>
      <c r="E1224" s="28"/>
      <c r="F1224"/>
      <c r="G1224"/>
      <c r="H1224"/>
      <c r="I1224"/>
      <c r="J1224"/>
      <c r="K1224"/>
      <c r="L1224"/>
      <c r="M1224"/>
    </row>
    <row r="1225" spans="1:13" ht="12.75" x14ac:dyDescent="0.2">
      <c r="A1225"/>
      <c r="B1225"/>
      <c r="C1225"/>
      <c r="D1225"/>
      <c r="E1225" s="28"/>
      <c r="F1225"/>
      <c r="G1225"/>
      <c r="H1225"/>
      <c r="I1225"/>
      <c r="J1225"/>
      <c r="K1225"/>
      <c r="L1225"/>
      <c r="M1225"/>
    </row>
    <row r="1226" spans="1:13" ht="12.75" x14ac:dyDescent="0.2">
      <c r="A1226"/>
      <c r="B1226"/>
      <c r="C1226"/>
      <c r="D1226"/>
      <c r="E1226" s="28"/>
      <c r="F1226"/>
      <c r="G1226"/>
      <c r="H1226"/>
      <c r="I1226"/>
      <c r="J1226"/>
      <c r="K1226"/>
      <c r="L1226"/>
      <c r="M1226"/>
    </row>
    <row r="1227" spans="1:13" ht="12.75" x14ac:dyDescent="0.2">
      <c r="A1227"/>
      <c r="B1227"/>
      <c r="C1227"/>
      <c r="D1227"/>
      <c r="E1227" s="28"/>
      <c r="F1227"/>
      <c r="G1227"/>
      <c r="H1227"/>
      <c r="I1227"/>
      <c r="J1227"/>
      <c r="K1227"/>
      <c r="L1227"/>
      <c r="M1227"/>
    </row>
    <row r="1228" spans="1:13" ht="12.75" x14ac:dyDescent="0.2">
      <c r="A1228"/>
      <c r="B1228"/>
      <c r="C1228"/>
      <c r="D1228"/>
      <c r="E1228" s="28"/>
      <c r="F1228"/>
      <c r="G1228"/>
      <c r="H1228"/>
      <c r="I1228"/>
      <c r="J1228"/>
      <c r="K1228"/>
      <c r="L1228"/>
      <c r="M1228"/>
    </row>
    <row r="1229" spans="1:13" ht="12.75" x14ac:dyDescent="0.2">
      <c r="A1229"/>
      <c r="B1229"/>
      <c r="C1229"/>
      <c r="D1229"/>
      <c r="E1229" s="28"/>
      <c r="F1229"/>
      <c r="G1229"/>
      <c r="H1229"/>
      <c r="I1229"/>
      <c r="J1229"/>
      <c r="K1229"/>
      <c r="L1229"/>
      <c r="M1229"/>
    </row>
    <row r="1230" spans="1:13" ht="12.75" x14ac:dyDescent="0.2">
      <c r="A1230"/>
      <c r="B1230"/>
      <c r="C1230"/>
      <c r="D1230"/>
      <c r="E1230" s="28"/>
      <c r="F1230"/>
      <c r="G1230"/>
      <c r="H1230"/>
      <c r="I1230"/>
      <c r="J1230"/>
      <c r="K1230"/>
      <c r="L1230"/>
      <c r="M1230"/>
    </row>
    <row r="1231" spans="1:13" ht="12.75" x14ac:dyDescent="0.2">
      <c r="A1231"/>
      <c r="B1231"/>
      <c r="C1231"/>
      <c r="D1231"/>
      <c r="E1231" s="28"/>
      <c r="F1231"/>
      <c r="G1231"/>
      <c r="H1231"/>
      <c r="I1231"/>
      <c r="J1231"/>
      <c r="K1231"/>
      <c r="L1231"/>
      <c r="M1231"/>
    </row>
    <row r="1232" spans="1:13" ht="12.75" x14ac:dyDescent="0.2">
      <c r="A1232"/>
      <c r="B1232"/>
      <c r="C1232"/>
      <c r="D1232"/>
      <c r="E1232" s="28"/>
      <c r="F1232"/>
      <c r="G1232"/>
      <c r="H1232"/>
      <c r="I1232"/>
      <c r="J1232"/>
      <c r="K1232"/>
      <c r="L1232"/>
      <c r="M1232"/>
    </row>
    <row r="1233" spans="1:13" ht="12.75" x14ac:dyDescent="0.2">
      <c r="A1233"/>
      <c r="B1233"/>
      <c r="C1233"/>
      <c r="D1233"/>
      <c r="E1233" s="28"/>
      <c r="F1233"/>
      <c r="G1233"/>
      <c r="H1233"/>
      <c r="I1233"/>
      <c r="J1233"/>
      <c r="K1233"/>
      <c r="L1233"/>
      <c r="M1233"/>
    </row>
    <row r="1234" spans="1:13" ht="12.75" x14ac:dyDescent="0.2">
      <c r="A1234"/>
      <c r="B1234"/>
      <c r="C1234"/>
      <c r="D1234"/>
      <c r="E1234" s="28"/>
      <c r="F1234"/>
      <c r="G1234"/>
      <c r="H1234"/>
      <c r="I1234"/>
      <c r="J1234"/>
      <c r="K1234"/>
      <c r="L1234"/>
      <c r="M1234"/>
    </row>
    <row r="1235" spans="1:13" ht="12.75" x14ac:dyDescent="0.2">
      <c r="A1235"/>
      <c r="B1235"/>
      <c r="C1235"/>
      <c r="D1235"/>
      <c r="E1235" s="28"/>
      <c r="F1235"/>
      <c r="G1235"/>
      <c r="H1235"/>
      <c r="I1235"/>
      <c r="J1235"/>
      <c r="K1235"/>
      <c r="L1235"/>
      <c r="M1235"/>
    </row>
    <row r="1236" spans="1:13" ht="12.75" x14ac:dyDescent="0.2">
      <c r="A1236"/>
      <c r="B1236"/>
      <c r="C1236"/>
      <c r="D1236"/>
      <c r="E1236" s="28"/>
      <c r="F1236"/>
      <c r="G1236"/>
      <c r="H1236"/>
      <c r="I1236"/>
      <c r="J1236"/>
      <c r="K1236"/>
      <c r="L1236"/>
      <c r="M1236"/>
    </row>
    <row r="1237" spans="1:13" ht="12.75" x14ac:dyDescent="0.2">
      <c r="A1237"/>
      <c r="B1237"/>
      <c r="C1237"/>
      <c r="D1237"/>
      <c r="E1237" s="28"/>
      <c r="F1237"/>
      <c r="G1237"/>
      <c r="H1237"/>
      <c r="I1237"/>
      <c r="J1237"/>
      <c r="K1237"/>
      <c r="L1237"/>
      <c r="M1237"/>
    </row>
    <row r="1238" spans="1:13" ht="12.75" x14ac:dyDescent="0.2">
      <c r="A1238"/>
      <c r="B1238"/>
      <c r="C1238"/>
      <c r="D1238"/>
      <c r="E1238" s="28"/>
      <c r="F1238"/>
      <c r="G1238"/>
      <c r="H1238"/>
      <c r="I1238"/>
      <c r="J1238"/>
      <c r="K1238"/>
      <c r="L1238"/>
      <c r="M1238"/>
    </row>
    <row r="1239" spans="1:13" ht="12.75" x14ac:dyDescent="0.2">
      <c r="A1239"/>
      <c r="B1239"/>
      <c r="C1239"/>
      <c r="D1239"/>
      <c r="E1239" s="28"/>
      <c r="F1239"/>
      <c r="G1239"/>
      <c r="H1239"/>
      <c r="I1239"/>
      <c r="J1239"/>
      <c r="K1239"/>
      <c r="L1239"/>
      <c r="M1239"/>
    </row>
    <row r="1240" spans="1:13" ht="12.75" x14ac:dyDescent="0.2">
      <c r="A1240"/>
      <c r="B1240"/>
      <c r="C1240"/>
      <c r="D1240"/>
      <c r="E1240" s="28"/>
      <c r="F1240"/>
      <c r="G1240"/>
      <c r="H1240"/>
      <c r="I1240"/>
      <c r="J1240"/>
      <c r="K1240"/>
      <c r="L1240"/>
      <c r="M1240"/>
    </row>
    <row r="1241" spans="1:13" ht="12.75" x14ac:dyDescent="0.2">
      <c r="A1241"/>
      <c r="B1241"/>
      <c r="C1241"/>
      <c r="D1241"/>
      <c r="E1241" s="28"/>
      <c r="F1241"/>
      <c r="G1241"/>
      <c r="H1241"/>
      <c r="I1241"/>
      <c r="J1241"/>
      <c r="K1241"/>
      <c r="L1241"/>
      <c r="M1241"/>
    </row>
    <row r="1242" spans="1:13" ht="12.75" x14ac:dyDescent="0.2">
      <c r="A1242"/>
      <c r="B1242"/>
      <c r="C1242"/>
      <c r="D1242"/>
      <c r="E1242" s="28"/>
      <c r="F1242"/>
      <c r="G1242"/>
      <c r="H1242"/>
      <c r="I1242"/>
      <c r="J1242"/>
      <c r="K1242"/>
      <c r="L1242"/>
      <c r="M1242"/>
    </row>
    <row r="1243" spans="1:13" ht="12.75" x14ac:dyDescent="0.2">
      <c r="A1243"/>
      <c r="B1243"/>
      <c r="C1243"/>
      <c r="D1243"/>
      <c r="E1243" s="28"/>
      <c r="F1243"/>
      <c r="G1243"/>
      <c r="H1243"/>
      <c r="I1243"/>
      <c r="J1243"/>
      <c r="K1243"/>
      <c r="L1243"/>
      <c r="M1243"/>
    </row>
    <row r="1244" spans="1:13" ht="12.75" x14ac:dyDescent="0.2">
      <c r="A1244"/>
      <c r="B1244"/>
      <c r="C1244"/>
      <c r="D1244"/>
      <c r="E1244" s="28"/>
      <c r="F1244"/>
      <c r="G1244"/>
      <c r="H1244"/>
      <c r="I1244"/>
      <c r="J1244"/>
      <c r="K1244"/>
      <c r="L1244"/>
      <c r="M1244"/>
    </row>
    <row r="1245" spans="1:13" ht="12.75" x14ac:dyDescent="0.2">
      <c r="A1245"/>
      <c r="B1245"/>
      <c r="C1245"/>
      <c r="D1245"/>
      <c r="E1245" s="28"/>
      <c r="F1245"/>
      <c r="G1245"/>
      <c r="H1245"/>
      <c r="I1245"/>
      <c r="J1245"/>
      <c r="K1245"/>
      <c r="L1245"/>
      <c r="M1245"/>
    </row>
    <row r="1246" spans="1:13" ht="12.75" x14ac:dyDescent="0.2">
      <c r="A1246"/>
      <c r="B1246"/>
      <c r="C1246"/>
      <c r="D1246"/>
      <c r="E1246" s="28"/>
      <c r="F1246"/>
      <c r="G1246"/>
      <c r="H1246"/>
      <c r="I1246"/>
      <c r="J1246"/>
      <c r="K1246"/>
      <c r="L1246"/>
      <c r="M1246"/>
    </row>
    <row r="1247" spans="1:13" ht="12.75" x14ac:dyDescent="0.2">
      <c r="A1247"/>
      <c r="B1247"/>
      <c r="C1247"/>
      <c r="D1247"/>
      <c r="E1247" s="28"/>
      <c r="F1247"/>
      <c r="G1247"/>
      <c r="H1247"/>
      <c r="I1247"/>
      <c r="J1247"/>
      <c r="K1247"/>
      <c r="L1247"/>
      <c r="M1247"/>
    </row>
    <row r="1248" spans="1:13" ht="12.75" x14ac:dyDescent="0.2">
      <c r="A1248"/>
      <c r="B1248"/>
      <c r="C1248"/>
      <c r="D1248"/>
      <c r="E1248" s="28"/>
      <c r="F1248"/>
      <c r="G1248"/>
      <c r="H1248"/>
      <c r="I1248"/>
      <c r="J1248"/>
      <c r="K1248"/>
      <c r="L1248"/>
      <c r="M1248"/>
    </row>
    <row r="1249" spans="1:13" ht="12.75" x14ac:dyDescent="0.2">
      <c r="A1249"/>
      <c r="B1249"/>
      <c r="C1249"/>
      <c r="D1249"/>
      <c r="E1249" s="28"/>
      <c r="F1249"/>
      <c r="G1249"/>
      <c r="H1249"/>
      <c r="I1249"/>
      <c r="J1249"/>
      <c r="K1249"/>
      <c r="L1249"/>
      <c r="M1249"/>
    </row>
    <row r="1250" spans="1:13" ht="12.75" x14ac:dyDescent="0.2">
      <c r="A1250"/>
      <c r="B1250"/>
      <c r="C1250"/>
      <c r="D1250"/>
      <c r="E1250" s="28"/>
      <c r="F1250"/>
      <c r="G1250"/>
      <c r="H1250"/>
      <c r="I1250"/>
      <c r="J1250"/>
      <c r="K1250"/>
      <c r="L1250"/>
      <c r="M1250"/>
    </row>
    <row r="1251" spans="1:13" ht="12.75" x14ac:dyDescent="0.2">
      <c r="A1251"/>
      <c r="B1251"/>
      <c r="C1251"/>
      <c r="D1251"/>
      <c r="E1251" s="28"/>
      <c r="F1251"/>
      <c r="G1251"/>
      <c r="H1251"/>
      <c r="I1251"/>
      <c r="J1251"/>
      <c r="K1251"/>
      <c r="L1251"/>
      <c r="M1251"/>
    </row>
    <row r="1252" spans="1:13" ht="12.75" x14ac:dyDescent="0.2">
      <c r="A1252"/>
      <c r="B1252"/>
      <c r="C1252"/>
      <c r="D1252"/>
      <c r="E1252" s="28"/>
      <c r="F1252"/>
      <c r="G1252"/>
      <c r="H1252"/>
      <c r="I1252"/>
      <c r="J1252"/>
      <c r="K1252"/>
      <c r="L1252"/>
      <c r="M1252"/>
    </row>
    <row r="1253" spans="1:13" ht="12.75" x14ac:dyDescent="0.2">
      <c r="A1253"/>
      <c r="B1253"/>
      <c r="C1253"/>
      <c r="D1253"/>
      <c r="E1253" s="28"/>
      <c r="F1253"/>
      <c r="G1253"/>
      <c r="H1253"/>
      <c r="I1253"/>
      <c r="J1253"/>
      <c r="K1253"/>
      <c r="L1253"/>
      <c r="M1253"/>
    </row>
    <row r="1254" spans="1:13" ht="12.75" x14ac:dyDescent="0.2">
      <c r="A1254"/>
      <c r="B1254"/>
      <c r="C1254"/>
      <c r="D1254"/>
      <c r="E1254" s="28"/>
      <c r="F1254"/>
      <c r="G1254"/>
      <c r="H1254"/>
      <c r="I1254"/>
      <c r="J1254"/>
      <c r="K1254"/>
      <c r="L1254"/>
      <c r="M1254"/>
    </row>
    <row r="1255" spans="1:13" ht="12.75" x14ac:dyDescent="0.2">
      <c r="A1255"/>
      <c r="B1255"/>
      <c r="C1255"/>
      <c r="D1255"/>
      <c r="E1255" s="28"/>
      <c r="F1255"/>
      <c r="G1255"/>
      <c r="H1255"/>
      <c r="I1255"/>
      <c r="J1255"/>
      <c r="K1255"/>
      <c r="L1255"/>
      <c r="M1255"/>
    </row>
    <row r="1256" spans="1:13" ht="12.75" x14ac:dyDescent="0.2">
      <c r="A1256"/>
      <c r="B1256"/>
      <c r="C1256"/>
      <c r="D1256"/>
      <c r="E1256" s="28"/>
      <c r="F1256"/>
      <c r="G1256"/>
      <c r="H1256"/>
      <c r="I1256"/>
      <c r="J1256"/>
      <c r="K1256"/>
      <c r="L1256"/>
      <c r="M1256"/>
    </row>
    <row r="1257" spans="1:13" ht="12.75" x14ac:dyDescent="0.2">
      <c r="A1257"/>
      <c r="B1257"/>
      <c r="C1257"/>
      <c r="D1257"/>
      <c r="E1257" s="28"/>
      <c r="F1257"/>
      <c r="G1257"/>
      <c r="H1257"/>
      <c r="I1257"/>
      <c r="J1257"/>
      <c r="K1257"/>
      <c r="L1257"/>
      <c r="M1257"/>
    </row>
    <row r="1258" spans="1:13" ht="12.75" x14ac:dyDescent="0.2">
      <c r="A1258"/>
      <c r="B1258"/>
      <c r="C1258"/>
      <c r="D1258"/>
      <c r="E1258" s="28"/>
      <c r="F1258"/>
      <c r="G1258"/>
      <c r="H1258"/>
      <c r="I1258"/>
      <c r="J1258"/>
      <c r="K1258"/>
      <c r="L1258"/>
      <c r="M1258"/>
    </row>
    <row r="1259" spans="1:13" ht="12.75" x14ac:dyDescent="0.2">
      <c r="A1259"/>
      <c r="B1259"/>
      <c r="C1259"/>
      <c r="D1259"/>
      <c r="E1259" s="28"/>
      <c r="F1259"/>
      <c r="G1259"/>
      <c r="H1259"/>
      <c r="I1259"/>
      <c r="J1259"/>
      <c r="K1259"/>
      <c r="L1259"/>
      <c r="M1259"/>
    </row>
    <row r="1260" spans="1:13" ht="12.75" x14ac:dyDescent="0.2">
      <c r="A1260"/>
      <c r="B1260"/>
      <c r="C1260"/>
      <c r="D1260"/>
      <c r="E1260" s="28"/>
      <c r="F1260"/>
      <c r="G1260"/>
      <c r="H1260"/>
      <c r="I1260"/>
      <c r="J1260"/>
      <c r="K1260"/>
      <c r="L1260"/>
      <c r="M1260"/>
    </row>
    <row r="1261" spans="1:13" ht="12.75" x14ac:dyDescent="0.2">
      <c r="A1261"/>
      <c r="B1261"/>
      <c r="C1261"/>
      <c r="D1261"/>
      <c r="E1261" s="28"/>
      <c r="F1261"/>
      <c r="G1261"/>
      <c r="H1261"/>
      <c r="I1261"/>
      <c r="J1261"/>
      <c r="K1261"/>
      <c r="L1261"/>
      <c r="M1261"/>
    </row>
    <row r="1262" spans="1:13" ht="12.75" x14ac:dyDescent="0.2">
      <c r="A1262"/>
      <c r="B1262"/>
      <c r="C1262"/>
      <c r="D1262"/>
      <c r="E1262" s="28"/>
      <c r="F1262"/>
      <c r="G1262"/>
      <c r="H1262"/>
      <c r="I1262"/>
      <c r="J1262"/>
      <c r="K1262"/>
      <c r="L1262"/>
      <c r="M1262"/>
    </row>
    <row r="1263" spans="1:13" ht="12.75" x14ac:dyDescent="0.2">
      <c r="A1263"/>
      <c r="B1263"/>
      <c r="C1263"/>
      <c r="D1263"/>
      <c r="E1263" s="28"/>
      <c r="F1263"/>
      <c r="G1263"/>
      <c r="H1263"/>
      <c r="I1263"/>
      <c r="J1263"/>
      <c r="K1263"/>
      <c r="L1263"/>
      <c r="M1263"/>
    </row>
    <row r="1264" spans="1:13" ht="12.75" x14ac:dyDescent="0.2">
      <c r="A1264"/>
      <c r="B1264"/>
      <c r="C1264"/>
      <c r="D1264"/>
      <c r="E1264" s="28"/>
      <c r="F1264"/>
      <c r="G1264"/>
      <c r="H1264"/>
      <c r="I1264"/>
      <c r="J1264"/>
      <c r="K1264"/>
      <c r="L1264"/>
      <c r="M1264"/>
    </row>
    <row r="1265" spans="1:13" ht="12.75" x14ac:dyDescent="0.2">
      <c r="A1265"/>
      <c r="B1265"/>
      <c r="C1265"/>
      <c r="D1265"/>
      <c r="E1265" s="28"/>
      <c r="F1265"/>
      <c r="G1265"/>
      <c r="H1265"/>
      <c r="I1265"/>
      <c r="J1265"/>
      <c r="K1265"/>
      <c r="L1265"/>
      <c r="M1265"/>
    </row>
    <row r="1266" spans="1:13" ht="12.75" x14ac:dyDescent="0.2">
      <c r="A1266"/>
      <c r="B1266"/>
      <c r="C1266"/>
      <c r="D1266"/>
      <c r="E1266" s="28"/>
      <c r="F1266"/>
      <c r="G1266"/>
      <c r="H1266"/>
      <c r="I1266"/>
      <c r="J1266"/>
      <c r="K1266"/>
      <c r="L1266"/>
      <c r="M1266"/>
    </row>
    <row r="1267" spans="1:13" ht="12.75" x14ac:dyDescent="0.2">
      <c r="A1267"/>
      <c r="B1267"/>
      <c r="C1267"/>
      <c r="D1267"/>
      <c r="E1267" s="28"/>
      <c r="F1267"/>
      <c r="G1267"/>
      <c r="H1267"/>
      <c r="I1267"/>
      <c r="J1267"/>
      <c r="K1267"/>
      <c r="L1267"/>
      <c r="M1267"/>
    </row>
    <row r="1268" spans="1:13" ht="12.75" x14ac:dyDescent="0.2">
      <c r="A1268"/>
      <c r="B1268"/>
      <c r="C1268"/>
      <c r="D1268"/>
      <c r="E1268" s="28"/>
      <c r="F1268"/>
      <c r="G1268"/>
      <c r="H1268"/>
      <c r="I1268"/>
      <c r="J1268"/>
      <c r="K1268"/>
      <c r="L1268"/>
      <c r="M1268"/>
    </row>
    <row r="1269" spans="1:13" ht="12.75" x14ac:dyDescent="0.2">
      <c r="A1269"/>
      <c r="B1269"/>
      <c r="C1269"/>
      <c r="D1269"/>
      <c r="E1269" s="28"/>
      <c r="F1269"/>
      <c r="G1269"/>
      <c r="H1269"/>
      <c r="I1269"/>
      <c r="J1269"/>
      <c r="K1269"/>
      <c r="L1269"/>
      <c r="M1269"/>
    </row>
    <row r="1270" spans="1:13" ht="12.75" x14ac:dyDescent="0.2">
      <c r="A1270"/>
      <c r="B1270"/>
      <c r="C1270"/>
      <c r="D1270"/>
      <c r="E1270" s="28"/>
      <c r="F1270"/>
      <c r="G1270"/>
      <c r="H1270"/>
      <c r="I1270"/>
      <c r="J1270"/>
      <c r="K1270"/>
      <c r="L1270"/>
      <c r="M1270"/>
    </row>
    <row r="1271" spans="1:13" ht="12.75" x14ac:dyDescent="0.2">
      <c r="A1271"/>
      <c r="B1271"/>
      <c r="C1271"/>
      <c r="D1271"/>
      <c r="E1271" s="28"/>
      <c r="F1271"/>
      <c r="G1271"/>
      <c r="H1271"/>
      <c r="I1271"/>
      <c r="J1271"/>
      <c r="K1271"/>
      <c r="L1271"/>
      <c r="M1271"/>
    </row>
    <row r="1272" spans="1:13" ht="12.75" x14ac:dyDescent="0.2">
      <c r="A1272"/>
      <c r="B1272"/>
      <c r="C1272"/>
      <c r="D1272"/>
      <c r="E1272" s="28"/>
      <c r="F1272"/>
      <c r="G1272"/>
      <c r="H1272"/>
      <c r="I1272"/>
      <c r="J1272"/>
      <c r="K1272"/>
      <c r="L1272"/>
      <c r="M1272"/>
    </row>
    <row r="1273" spans="1:13" ht="12.75" x14ac:dyDescent="0.2">
      <c r="A1273"/>
      <c r="B1273"/>
      <c r="C1273"/>
      <c r="D1273"/>
      <c r="E1273" s="28"/>
      <c r="F1273"/>
      <c r="G1273"/>
      <c r="H1273"/>
      <c r="I1273"/>
      <c r="J1273"/>
      <c r="K1273"/>
      <c r="L1273"/>
      <c r="M1273"/>
    </row>
    <row r="1274" spans="1:13" ht="12.75" x14ac:dyDescent="0.2">
      <c r="A1274"/>
      <c r="B1274"/>
      <c r="C1274"/>
      <c r="D1274"/>
      <c r="E1274" s="28"/>
      <c r="F1274"/>
      <c r="G1274"/>
      <c r="H1274"/>
      <c r="I1274"/>
      <c r="J1274"/>
      <c r="K1274"/>
      <c r="L1274"/>
      <c r="M1274"/>
    </row>
    <row r="1275" spans="1:13" ht="12.75" x14ac:dyDescent="0.2">
      <c r="A1275"/>
      <c r="B1275"/>
      <c r="C1275"/>
      <c r="D1275"/>
      <c r="E1275" s="28"/>
      <c r="F1275"/>
      <c r="G1275"/>
      <c r="H1275"/>
      <c r="I1275"/>
      <c r="J1275"/>
      <c r="K1275"/>
      <c r="L1275"/>
      <c r="M1275"/>
    </row>
    <row r="1276" spans="1:13" ht="12.75" x14ac:dyDescent="0.2">
      <c r="A1276"/>
      <c r="B1276"/>
      <c r="C1276"/>
      <c r="D1276"/>
      <c r="E1276" s="28"/>
      <c r="F1276"/>
      <c r="G1276"/>
      <c r="H1276"/>
      <c r="I1276"/>
      <c r="J1276"/>
      <c r="K1276"/>
      <c r="L1276"/>
      <c r="M1276"/>
    </row>
    <row r="1277" spans="1:13" ht="12.75" x14ac:dyDescent="0.2">
      <c r="A1277"/>
      <c r="B1277"/>
      <c r="C1277"/>
      <c r="D1277"/>
      <c r="E1277" s="28"/>
      <c r="F1277"/>
      <c r="G1277"/>
      <c r="H1277"/>
      <c r="I1277"/>
      <c r="J1277"/>
      <c r="K1277"/>
      <c r="L1277"/>
      <c r="M1277"/>
    </row>
    <row r="1278" spans="1:13" ht="12.75" x14ac:dyDescent="0.2">
      <c r="A1278"/>
      <c r="B1278"/>
      <c r="C1278"/>
      <c r="D1278"/>
      <c r="E1278" s="28"/>
      <c r="F1278"/>
      <c r="G1278"/>
      <c r="H1278"/>
      <c r="I1278"/>
      <c r="J1278"/>
      <c r="K1278"/>
      <c r="L1278"/>
      <c r="M1278"/>
    </row>
    <row r="1279" spans="1:13" ht="12.75" x14ac:dyDescent="0.2">
      <c r="A1279"/>
      <c r="B1279"/>
      <c r="C1279"/>
      <c r="D1279"/>
      <c r="E1279" s="28"/>
      <c r="F1279"/>
      <c r="G1279"/>
      <c r="H1279"/>
      <c r="I1279"/>
      <c r="J1279"/>
      <c r="K1279"/>
      <c r="L1279"/>
      <c r="M1279"/>
    </row>
    <row r="1280" spans="1:13" ht="12.75" x14ac:dyDescent="0.2">
      <c r="A1280"/>
      <c r="B1280"/>
      <c r="C1280"/>
      <c r="D1280"/>
      <c r="E1280" s="28"/>
      <c r="F1280"/>
      <c r="G1280"/>
      <c r="H1280"/>
      <c r="I1280"/>
      <c r="J1280"/>
      <c r="K1280"/>
      <c r="L1280"/>
      <c r="M1280"/>
    </row>
    <row r="1281" spans="1:13" ht="12.75" x14ac:dyDescent="0.2">
      <c r="A1281"/>
      <c r="B1281"/>
      <c r="C1281"/>
      <c r="D1281"/>
      <c r="E1281" s="28"/>
      <c r="F1281"/>
      <c r="G1281"/>
      <c r="H1281"/>
      <c r="I1281"/>
      <c r="J1281"/>
      <c r="K1281"/>
      <c r="L1281"/>
      <c r="M1281"/>
    </row>
    <row r="1282" spans="1:13" ht="12.75" x14ac:dyDescent="0.2">
      <c r="A1282"/>
      <c r="B1282"/>
      <c r="C1282"/>
      <c r="D1282"/>
      <c r="E1282" s="28"/>
      <c r="F1282"/>
      <c r="G1282"/>
      <c r="H1282"/>
      <c r="I1282"/>
      <c r="J1282"/>
      <c r="K1282"/>
      <c r="L1282"/>
      <c r="M1282"/>
    </row>
    <row r="1283" spans="1:13" ht="12.75" x14ac:dyDescent="0.2">
      <c r="A1283"/>
      <c r="B1283"/>
      <c r="C1283"/>
      <c r="D1283"/>
      <c r="E1283" s="28"/>
      <c r="F1283"/>
      <c r="G1283"/>
      <c r="H1283"/>
      <c r="I1283"/>
      <c r="J1283"/>
      <c r="K1283"/>
      <c r="L1283"/>
      <c r="M1283"/>
    </row>
    <row r="1284" spans="1:13" ht="12.75" x14ac:dyDescent="0.2">
      <c r="A1284"/>
      <c r="B1284"/>
      <c r="C1284"/>
      <c r="D1284"/>
      <c r="E1284" s="28"/>
      <c r="F1284"/>
      <c r="G1284"/>
      <c r="H1284"/>
      <c r="I1284"/>
      <c r="J1284"/>
      <c r="K1284"/>
      <c r="L1284"/>
      <c r="M1284"/>
    </row>
    <row r="1285" spans="1:13" ht="12.75" x14ac:dyDescent="0.2">
      <c r="A1285"/>
      <c r="B1285"/>
      <c r="C1285"/>
      <c r="D1285"/>
      <c r="E1285" s="28"/>
      <c r="F1285"/>
      <c r="G1285"/>
      <c r="H1285"/>
      <c r="I1285"/>
      <c r="J1285"/>
      <c r="K1285"/>
      <c r="L1285"/>
      <c r="M1285"/>
    </row>
    <row r="1286" spans="1:13" ht="12.75" x14ac:dyDescent="0.2">
      <c r="A1286"/>
      <c r="B1286"/>
      <c r="C1286"/>
      <c r="D1286"/>
      <c r="E1286" s="28"/>
      <c r="F1286"/>
      <c r="G1286"/>
      <c r="H1286"/>
      <c r="I1286"/>
      <c r="J1286"/>
      <c r="K1286"/>
      <c r="L1286"/>
      <c r="M1286"/>
    </row>
    <row r="1287" spans="1:13" ht="12.75" x14ac:dyDescent="0.2">
      <c r="A1287"/>
      <c r="B1287"/>
      <c r="C1287"/>
      <c r="D1287"/>
      <c r="E1287" s="28"/>
      <c r="F1287"/>
      <c r="G1287"/>
      <c r="H1287"/>
      <c r="I1287"/>
      <c r="J1287"/>
      <c r="K1287"/>
      <c r="L1287"/>
      <c r="M1287"/>
    </row>
    <row r="1288" spans="1:13" ht="12.75" x14ac:dyDescent="0.2">
      <c r="A1288"/>
      <c r="B1288"/>
      <c r="C1288"/>
      <c r="D1288"/>
      <c r="E1288" s="28"/>
      <c r="F1288"/>
      <c r="G1288"/>
      <c r="H1288"/>
      <c r="I1288"/>
      <c r="J1288"/>
      <c r="K1288"/>
      <c r="L1288"/>
      <c r="M1288"/>
    </row>
    <row r="1289" spans="1:13" ht="12.75" x14ac:dyDescent="0.2">
      <c r="A1289"/>
      <c r="B1289"/>
      <c r="C1289"/>
      <c r="D1289"/>
      <c r="E1289" s="28"/>
      <c r="F1289"/>
      <c r="G1289"/>
      <c r="H1289"/>
      <c r="I1289"/>
      <c r="J1289"/>
      <c r="K1289"/>
      <c r="L1289"/>
      <c r="M1289"/>
    </row>
    <row r="1290" spans="1:13" ht="12.75" x14ac:dyDescent="0.2">
      <c r="A1290"/>
      <c r="B1290"/>
      <c r="C1290"/>
      <c r="D1290"/>
      <c r="E1290" s="28"/>
      <c r="F1290"/>
      <c r="G1290"/>
      <c r="H1290"/>
      <c r="I1290"/>
      <c r="J1290"/>
      <c r="K1290"/>
      <c r="L1290"/>
      <c r="M1290"/>
    </row>
    <row r="1291" spans="1:13" ht="12.75" x14ac:dyDescent="0.2">
      <c r="A1291"/>
      <c r="B1291"/>
      <c r="C1291"/>
      <c r="D1291"/>
      <c r="E1291" s="28"/>
      <c r="F1291"/>
      <c r="G1291"/>
      <c r="H1291"/>
      <c r="I1291"/>
      <c r="J1291"/>
      <c r="K1291"/>
      <c r="L1291"/>
      <c r="M1291"/>
    </row>
    <row r="1292" spans="1:13" ht="12.75" x14ac:dyDescent="0.2">
      <c r="A1292"/>
      <c r="B1292"/>
      <c r="C1292"/>
      <c r="D1292"/>
      <c r="E1292" s="28"/>
      <c r="F1292"/>
      <c r="G1292"/>
      <c r="H1292"/>
      <c r="I1292"/>
      <c r="J1292"/>
      <c r="K1292"/>
      <c r="L1292"/>
      <c r="M1292"/>
    </row>
    <row r="1293" spans="1:13" ht="12.75" x14ac:dyDescent="0.2">
      <c r="A1293"/>
      <c r="B1293"/>
      <c r="C1293"/>
      <c r="D1293"/>
      <c r="E1293" s="28"/>
      <c r="F1293"/>
      <c r="G1293"/>
      <c r="H1293"/>
      <c r="I1293"/>
      <c r="J1293"/>
      <c r="K1293"/>
      <c r="L1293"/>
      <c r="M1293"/>
    </row>
    <row r="1294" spans="1:13" ht="12.75" x14ac:dyDescent="0.2">
      <c r="A1294"/>
      <c r="B1294"/>
      <c r="C1294"/>
      <c r="D1294"/>
      <c r="E1294" s="28"/>
      <c r="F1294"/>
      <c r="G1294"/>
      <c r="H1294"/>
      <c r="I1294"/>
      <c r="J1294"/>
      <c r="K1294"/>
      <c r="L1294"/>
      <c r="M1294"/>
    </row>
    <row r="1295" spans="1:13" ht="12.75" x14ac:dyDescent="0.2">
      <c r="A1295"/>
      <c r="B1295"/>
      <c r="C1295"/>
      <c r="D1295"/>
      <c r="E1295" s="28"/>
      <c r="F1295"/>
      <c r="G1295"/>
      <c r="H1295"/>
      <c r="I1295"/>
      <c r="J1295"/>
      <c r="K1295"/>
      <c r="L1295"/>
      <c r="M1295"/>
    </row>
    <row r="1296" spans="1:13" ht="12.75" x14ac:dyDescent="0.2">
      <c r="A1296"/>
      <c r="B1296"/>
      <c r="C1296"/>
      <c r="D1296"/>
      <c r="E1296" s="28"/>
      <c r="F1296"/>
      <c r="G1296"/>
      <c r="H1296"/>
      <c r="I1296"/>
      <c r="J1296"/>
      <c r="K1296"/>
      <c r="L1296"/>
      <c r="M1296"/>
    </row>
    <row r="1297" spans="1:13" ht="12.75" x14ac:dyDescent="0.2">
      <c r="A1297"/>
      <c r="B1297"/>
      <c r="C1297"/>
      <c r="D1297"/>
      <c r="E1297" s="28"/>
      <c r="F1297"/>
      <c r="G1297"/>
      <c r="H1297"/>
      <c r="I1297"/>
      <c r="J1297"/>
      <c r="K1297"/>
      <c r="L1297"/>
      <c r="M1297"/>
    </row>
    <row r="1298" spans="1:13" ht="12.75" x14ac:dyDescent="0.2">
      <c r="A1298"/>
      <c r="B1298"/>
      <c r="C1298"/>
      <c r="D1298"/>
      <c r="E1298" s="28"/>
      <c r="F1298"/>
      <c r="G1298"/>
      <c r="H1298"/>
      <c r="I1298"/>
      <c r="J1298"/>
      <c r="K1298"/>
      <c r="L1298"/>
      <c r="M1298"/>
    </row>
    <row r="1299" spans="1:13" ht="12.75" x14ac:dyDescent="0.2">
      <c r="A1299"/>
      <c r="B1299"/>
      <c r="C1299"/>
      <c r="D1299"/>
      <c r="E1299" s="28"/>
      <c r="F1299"/>
      <c r="G1299"/>
      <c r="H1299"/>
      <c r="I1299"/>
      <c r="J1299"/>
      <c r="K1299"/>
      <c r="L1299"/>
      <c r="M1299"/>
    </row>
    <row r="1300" spans="1:13" ht="12.75" x14ac:dyDescent="0.2">
      <c r="A1300"/>
      <c r="B1300"/>
      <c r="C1300"/>
      <c r="D1300"/>
      <c r="E1300" s="28"/>
      <c r="F1300"/>
      <c r="G1300"/>
      <c r="H1300"/>
      <c r="I1300"/>
      <c r="J1300"/>
      <c r="K1300"/>
      <c r="L1300"/>
      <c r="M1300"/>
    </row>
    <row r="1301" spans="1:13" ht="12.75" x14ac:dyDescent="0.2">
      <c r="A1301"/>
      <c r="B1301"/>
      <c r="C1301"/>
      <c r="D1301"/>
      <c r="E1301" s="28"/>
      <c r="F1301"/>
      <c r="G1301"/>
      <c r="H1301"/>
      <c r="I1301"/>
      <c r="J1301"/>
      <c r="K1301"/>
      <c r="L1301"/>
      <c r="M1301"/>
    </row>
    <row r="1302" spans="1:13" ht="12.75" x14ac:dyDescent="0.2">
      <c r="A1302"/>
      <c r="B1302"/>
      <c r="C1302"/>
      <c r="D1302"/>
      <c r="E1302" s="28"/>
      <c r="F1302"/>
      <c r="G1302"/>
      <c r="H1302"/>
      <c r="I1302"/>
      <c r="J1302"/>
      <c r="K1302"/>
      <c r="L1302"/>
      <c r="M1302"/>
    </row>
    <row r="1303" spans="1:13" ht="12.75" x14ac:dyDescent="0.2">
      <c r="A1303"/>
      <c r="B1303"/>
      <c r="C1303"/>
      <c r="D1303"/>
      <c r="E1303" s="28"/>
      <c r="F1303"/>
      <c r="G1303"/>
      <c r="H1303"/>
      <c r="I1303"/>
      <c r="J1303"/>
      <c r="K1303"/>
      <c r="L1303"/>
      <c r="M1303"/>
    </row>
    <row r="1304" spans="1:13" ht="12.75" x14ac:dyDescent="0.2">
      <c r="A1304"/>
      <c r="B1304"/>
      <c r="C1304"/>
      <c r="D1304"/>
      <c r="E1304" s="28"/>
      <c r="F1304"/>
      <c r="G1304"/>
      <c r="H1304"/>
      <c r="I1304"/>
      <c r="J1304"/>
      <c r="K1304"/>
      <c r="L1304"/>
      <c r="M1304"/>
    </row>
    <row r="1305" spans="1:13" ht="12.75" x14ac:dyDescent="0.2">
      <c r="A1305"/>
      <c r="B1305"/>
      <c r="C1305"/>
      <c r="D1305"/>
      <c r="E1305" s="28"/>
      <c r="F1305"/>
      <c r="G1305"/>
      <c r="H1305"/>
      <c r="I1305"/>
      <c r="J1305"/>
      <c r="K1305"/>
      <c r="L1305"/>
      <c r="M1305"/>
    </row>
    <row r="1306" spans="1:13" ht="12.75" x14ac:dyDescent="0.2">
      <c r="A1306"/>
      <c r="B1306"/>
      <c r="C1306"/>
      <c r="D1306"/>
      <c r="E1306" s="28"/>
      <c r="F1306"/>
      <c r="G1306"/>
      <c r="H1306"/>
      <c r="I1306"/>
      <c r="J1306"/>
      <c r="K1306"/>
      <c r="L1306"/>
      <c r="M1306"/>
    </row>
    <row r="1307" spans="1:13" ht="12.75" x14ac:dyDescent="0.2">
      <c r="A1307"/>
      <c r="B1307"/>
      <c r="C1307"/>
      <c r="D1307"/>
      <c r="E1307" s="28"/>
      <c r="F1307"/>
      <c r="G1307"/>
      <c r="H1307"/>
      <c r="I1307"/>
      <c r="J1307"/>
      <c r="K1307"/>
      <c r="L1307"/>
      <c r="M1307"/>
    </row>
    <row r="1308" spans="1:13" ht="12.75" x14ac:dyDescent="0.2">
      <c r="A1308"/>
      <c r="B1308"/>
      <c r="C1308"/>
      <c r="D1308"/>
      <c r="E1308" s="28"/>
      <c r="F1308"/>
      <c r="G1308"/>
      <c r="H1308"/>
      <c r="I1308"/>
      <c r="J1308"/>
      <c r="K1308"/>
      <c r="L1308"/>
      <c r="M1308"/>
    </row>
    <row r="1309" spans="1:13" ht="12.75" x14ac:dyDescent="0.2">
      <c r="A1309"/>
      <c r="B1309"/>
      <c r="C1309"/>
      <c r="D1309"/>
      <c r="E1309" s="28"/>
      <c r="F1309"/>
      <c r="G1309"/>
      <c r="H1309"/>
      <c r="I1309"/>
      <c r="J1309"/>
      <c r="K1309"/>
      <c r="L1309"/>
      <c r="M1309"/>
    </row>
    <row r="1310" spans="1:13" ht="12.75" x14ac:dyDescent="0.2">
      <c r="A1310"/>
      <c r="B1310"/>
      <c r="C1310"/>
      <c r="D1310"/>
      <c r="E1310" s="28"/>
      <c r="F1310"/>
      <c r="G1310"/>
      <c r="H1310"/>
      <c r="I1310"/>
      <c r="J1310"/>
      <c r="K1310"/>
      <c r="L1310"/>
      <c r="M1310"/>
    </row>
    <row r="1311" spans="1:13" ht="12.75" x14ac:dyDescent="0.2">
      <c r="A1311"/>
      <c r="B1311"/>
      <c r="C1311"/>
      <c r="D1311"/>
      <c r="E1311" s="28"/>
      <c r="F1311"/>
      <c r="G1311"/>
      <c r="H1311"/>
      <c r="I1311"/>
      <c r="J1311"/>
      <c r="K1311"/>
      <c r="L1311"/>
      <c r="M1311"/>
    </row>
    <row r="1312" spans="1:13" ht="12.75" x14ac:dyDescent="0.2">
      <c r="A1312"/>
      <c r="B1312"/>
      <c r="C1312"/>
      <c r="D1312"/>
      <c r="E1312" s="28"/>
      <c r="F1312"/>
      <c r="G1312"/>
      <c r="H1312"/>
      <c r="I1312"/>
      <c r="J1312"/>
      <c r="K1312"/>
      <c r="L1312"/>
      <c r="M1312"/>
    </row>
    <row r="1313" spans="1:13" ht="12.75" x14ac:dyDescent="0.2">
      <c r="A1313"/>
      <c r="B1313"/>
      <c r="C1313"/>
      <c r="D1313"/>
      <c r="E1313" s="28"/>
      <c r="F1313"/>
      <c r="G1313"/>
      <c r="H1313"/>
      <c r="I1313"/>
      <c r="J1313"/>
      <c r="K1313"/>
      <c r="L1313"/>
      <c r="M1313"/>
    </row>
    <row r="1314" spans="1:13" ht="12.75" x14ac:dyDescent="0.2">
      <c r="A1314"/>
      <c r="B1314"/>
      <c r="C1314"/>
      <c r="D1314"/>
      <c r="E1314" s="28"/>
      <c r="F1314"/>
      <c r="G1314"/>
      <c r="H1314"/>
      <c r="I1314"/>
      <c r="J1314"/>
      <c r="K1314"/>
      <c r="L1314"/>
      <c r="M1314"/>
    </row>
    <row r="1315" spans="1:13" ht="12.75" x14ac:dyDescent="0.2">
      <c r="A1315"/>
      <c r="B1315"/>
      <c r="C1315"/>
      <c r="D1315"/>
      <c r="E1315" s="28"/>
      <c r="F1315"/>
      <c r="G1315"/>
      <c r="H1315"/>
      <c r="I1315"/>
      <c r="J1315"/>
      <c r="K1315"/>
      <c r="L1315"/>
      <c r="M1315"/>
    </row>
    <row r="1316" spans="1:13" ht="12.75" x14ac:dyDescent="0.2">
      <c r="A1316"/>
      <c r="B1316"/>
      <c r="C1316"/>
      <c r="D1316"/>
      <c r="E1316" s="28"/>
      <c r="F1316"/>
      <c r="G1316"/>
      <c r="H1316"/>
      <c r="I1316"/>
      <c r="J1316"/>
      <c r="K1316"/>
      <c r="L1316"/>
      <c r="M1316"/>
    </row>
    <row r="1317" spans="1:13" ht="12.75" x14ac:dyDescent="0.2">
      <c r="A1317"/>
      <c r="B1317"/>
      <c r="C1317"/>
      <c r="D1317"/>
      <c r="E1317" s="28"/>
      <c r="F1317"/>
      <c r="G1317"/>
      <c r="H1317"/>
      <c r="I1317"/>
      <c r="J1317"/>
      <c r="K1317"/>
      <c r="L1317"/>
      <c r="M1317"/>
    </row>
    <row r="1318" spans="1:13" ht="12.75" x14ac:dyDescent="0.2">
      <c r="A1318"/>
      <c r="B1318"/>
      <c r="C1318"/>
      <c r="D1318"/>
      <c r="E1318" s="28"/>
      <c r="F1318"/>
      <c r="G1318"/>
      <c r="H1318"/>
      <c r="I1318"/>
      <c r="J1318"/>
      <c r="K1318"/>
      <c r="L1318"/>
      <c r="M1318"/>
    </row>
    <row r="1319" spans="1:13" ht="12.75" x14ac:dyDescent="0.2">
      <c r="A1319"/>
      <c r="B1319"/>
      <c r="C1319"/>
      <c r="D1319"/>
      <c r="E1319" s="28"/>
      <c r="F1319"/>
      <c r="G1319"/>
      <c r="H1319"/>
      <c r="I1319"/>
      <c r="J1319"/>
      <c r="K1319"/>
      <c r="L1319"/>
      <c r="M1319"/>
    </row>
    <row r="1320" spans="1:13" ht="12.75" x14ac:dyDescent="0.2">
      <c r="A1320"/>
      <c r="B1320"/>
      <c r="C1320"/>
      <c r="D1320"/>
      <c r="E1320" s="28"/>
      <c r="F1320"/>
      <c r="G1320"/>
      <c r="H1320"/>
      <c r="I1320"/>
      <c r="J1320"/>
      <c r="K1320"/>
      <c r="L1320"/>
      <c r="M1320"/>
    </row>
    <row r="1321" spans="1:13" ht="12.75" x14ac:dyDescent="0.2">
      <c r="A1321"/>
      <c r="B1321"/>
      <c r="C1321"/>
      <c r="D1321"/>
      <c r="E1321" s="28"/>
      <c r="F1321"/>
      <c r="G1321"/>
      <c r="H1321"/>
      <c r="I1321"/>
      <c r="J1321"/>
      <c r="K1321"/>
      <c r="L1321"/>
      <c r="M1321"/>
    </row>
    <row r="1322" spans="1:13" ht="12.75" x14ac:dyDescent="0.2">
      <c r="A1322"/>
      <c r="B1322"/>
      <c r="C1322"/>
      <c r="D1322"/>
      <c r="E1322" s="28"/>
      <c r="F1322"/>
      <c r="G1322"/>
      <c r="H1322"/>
      <c r="I1322"/>
      <c r="J1322"/>
      <c r="K1322"/>
      <c r="L1322"/>
      <c r="M1322"/>
    </row>
    <row r="1323" spans="1:13" ht="12.75" x14ac:dyDescent="0.2">
      <c r="A1323"/>
      <c r="B1323"/>
      <c r="C1323"/>
      <c r="D1323"/>
      <c r="E1323" s="28"/>
      <c r="F1323"/>
      <c r="G1323"/>
      <c r="H1323"/>
      <c r="I1323"/>
      <c r="J1323"/>
      <c r="K1323"/>
      <c r="L1323"/>
      <c r="M1323"/>
    </row>
    <row r="1324" spans="1:13" ht="12.75" x14ac:dyDescent="0.2">
      <c r="A1324"/>
      <c r="B1324"/>
      <c r="C1324"/>
      <c r="D1324"/>
      <c r="E1324" s="28"/>
      <c r="F1324"/>
      <c r="G1324"/>
      <c r="H1324"/>
      <c r="I1324"/>
      <c r="J1324"/>
      <c r="K1324"/>
      <c r="L1324"/>
      <c r="M1324"/>
    </row>
    <row r="1325" spans="1:13" ht="12.75" x14ac:dyDescent="0.2">
      <c r="A1325"/>
      <c r="B1325"/>
      <c r="C1325"/>
      <c r="D1325"/>
      <c r="E1325" s="28"/>
      <c r="F1325"/>
      <c r="G1325"/>
      <c r="H1325"/>
      <c r="I1325"/>
      <c r="J1325"/>
      <c r="K1325"/>
      <c r="L1325"/>
      <c r="M1325"/>
    </row>
    <row r="1326" spans="1:13" ht="12.75" x14ac:dyDescent="0.2">
      <c r="A1326"/>
      <c r="B1326"/>
      <c r="C1326"/>
      <c r="D1326"/>
      <c r="E1326" s="28"/>
      <c r="F1326"/>
      <c r="G1326"/>
      <c r="H1326"/>
      <c r="I1326"/>
      <c r="J1326"/>
      <c r="K1326"/>
      <c r="L1326"/>
      <c r="M1326"/>
    </row>
    <row r="1327" spans="1:13" ht="12.75" x14ac:dyDescent="0.2">
      <c r="A1327"/>
      <c r="B1327"/>
      <c r="C1327"/>
      <c r="D1327"/>
      <c r="E1327" s="28"/>
      <c r="F1327"/>
      <c r="G1327"/>
      <c r="H1327"/>
      <c r="I1327"/>
      <c r="J1327"/>
      <c r="K1327"/>
      <c r="L1327"/>
      <c r="M1327"/>
    </row>
    <row r="1328" spans="1:13" ht="12.75" x14ac:dyDescent="0.2">
      <c r="A1328"/>
      <c r="B1328"/>
      <c r="C1328"/>
      <c r="D1328"/>
      <c r="E1328" s="28"/>
      <c r="F1328"/>
      <c r="G1328"/>
      <c r="H1328"/>
      <c r="I1328"/>
      <c r="J1328"/>
      <c r="K1328"/>
      <c r="L1328"/>
      <c r="M1328"/>
    </row>
    <row r="1329" spans="1:13" ht="12.75" x14ac:dyDescent="0.2">
      <c r="A1329"/>
      <c r="B1329"/>
      <c r="C1329"/>
      <c r="D1329"/>
      <c r="E1329" s="28"/>
      <c r="F1329"/>
      <c r="G1329"/>
      <c r="H1329"/>
      <c r="I1329"/>
      <c r="J1329"/>
      <c r="K1329"/>
      <c r="L1329"/>
      <c r="M1329"/>
    </row>
    <row r="1330" spans="1:13" ht="12.75" x14ac:dyDescent="0.2">
      <c r="A1330"/>
      <c r="B1330"/>
      <c r="C1330"/>
      <c r="D1330"/>
      <c r="E1330" s="28"/>
      <c r="F1330"/>
      <c r="G1330"/>
      <c r="H1330"/>
      <c r="I1330"/>
      <c r="J1330"/>
      <c r="K1330"/>
      <c r="L1330"/>
      <c r="M1330"/>
    </row>
    <row r="1331" spans="1:13" ht="12.75" x14ac:dyDescent="0.2">
      <c r="A1331"/>
      <c r="B1331"/>
      <c r="C1331"/>
      <c r="D1331"/>
      <c r="E1331" s="28"/>
      <c r="F1331"/>
      <c r="G1331"/>
      <c r="H1331"/>
      <c r="I1331"/>
      <c r="J1331"/>
      <c r="K1331"/>
      <c r="L1331"/>
      <c r="M1331"/>
    </row>
    <row r="1332" spans="1:13" ht="12.75" x14ac:dyDescent="0.2">
      <c r="A1332"/>
      <c r="B1332"/>
      <c r="C1332"/>
      <c r="D1332"/>
      <c r="E1332" s="28"/>
      <c r="F1332"/>
      <c r="G1332"/>
      <c r="H1332"/>
      <c r="I1332"/>
      <c r="J1332"/>
      <c r="K1332"/>
      <c r="L1332"/>
      <c r="M1332"/>
    </row>
    <row r="1333" spans="1:13" ht="12.75" x14ac:dyDescent="0.2">
      <c r="A1333"/>
      <c r="B1333"/>
      <c r="C1333"/>
      <c r="D1333"/>
      <c r="E1333" s="28"/>
      <c r="F1333"/>
      <c r="G1333"/>
      <c r="H1333"/>
      <c r="I1333"/>
      <c r="J1333"/>
      <c r="K1333"/>
      <c r="L1333"/>
      <c r="M1333"/>
    </row>
    <row r="1334" spans="1:13" ht="12.75" x14ac:dyDescent="0.2">
      <c r="A1334"/>
      <c r="B1334"/>
      <c r="C1334"/>
      <c r="D1334"/>
      <c r="E1334" s="28"/>
      <c r="F1334"/>
      <c r="G1334"/>
      <c r="H1334"/>
      <c r="I1334"/>
      <c r="J1334"/>
      <c r="K1334"/>
      <c r="L1334"/>
      <c r="M1334"/>
    </row>
    <row r="1335" spans="1:13" ht="12.75" x14ac:dyDescent="0.2">
      <c r="A1335"/>
      <c r="B1335"/>
      <c r="C1335"/>
      <c r="D1335"/>
      <c r="E1335" s="28"/>
      <c r="F1335"/>
      <c r="G1335"/>
      <c r="H1335"/>
      <c r="I1335"/>
      <c r="J1335"/>
      <c r="K1335"/>
      <c r="L1335"/>
      <c r="M1335"/>
    </row>
    <row r="1336" spans="1:13" ht="12.75" x14ac:dyDescent="0.2">
      <c r="A1336"/>
      <c r="B1336"/>
      <c r="C1336"/>
      <c r="D1336"/>
      <c r="E1336" s="28"/>
      <c r="F1336"/>
      <c r="G1336"/>
      <c r="H1336"/>
      <c r="I1336"/>
      <c r="J1336"/>
      <c r="K1336"/>
      <c r="L1336"/>
      <c r="M1336"/>
    </row>
    <row r="1337" spans="1:13" ht="12.75" x14ac:dyDescent="0.2">
      <c r="A1337"/>
      <c r="B1337"/>
      <c r="C1337"/>
      <c r="D1337"/>
      <c r="E1337" s="28"/>
      <c r="F1337"/>
      <c r="G1337"/>
      <c r="H1337"/>
      <c r="I1337"/>
      <c r="J1337"/>
      <c r="K1337"/>
      <c r="L1337"/>
      <c r="M1337"/>
    </row>
    <row r="1338" spans="1:13" ht="12.75" x14ac:dyDescent="0.2">
      <c r="A1338"/>
      <c r="B1338"/>
      <c r="C1338"/>
      <c r="D1338"/>
      <c r="E1338" s="28"/>
      <c r="F1338"/>
      <c r="G1338"/>
      <c r="H1338"/>
      <c r="I1338"/>
      <c r="J1338"/>
      <c r="K1338"/>
      <c r="L1338"/>
      <c r="M1338"/>
    </row>
    <row r="1339" spans="1:13" ht="12.75" x14ac:dyDescent="0.2">
      <c r="A1339"/>
      <c r="B1339"/>
      <c r="C1339"/>
      <c r="D1339"/>
      <c r="E1339" s="28"/>
      <c r="F1339"/>
      <c r="G1339"/>
      <c r="H1339"/>
      <c r="I1339"/>
      <c r="J1339"/>
      <c r="K1339"/>
      <c r="L1339"/>
      <c r="M1339"/>
    </row>
    <row r="1340" spans="1:13" ht="12.75" x14ac:dyDescent="0.2">
      <c r="A1340"/>
      <c r="B1340"/>
      <c r="C1340"/>
      <c r="D1340"/>
      <c r="E1340" s="28"/>
      <c r="F1340"/>
      <c r="G1340"/>
      <c r="H1340"/>
      <c r="I1340"/>
      <c r="J1340"/>
      <c r="K1340"/>
      <c r="L1340"/>
      <c r="M1340"/>
    </row>
    <row r="1341" spans="1:13" ht="12.75" x14ac:dyDescent="0.2">
      <c r="A1341"/>
      <c r="B1341"/>
      <c r="C1341"/>
      <c r="D1341"/>
      <c r="E1341" s="28"/>
      <c r="F1341"/>
      <c r="G1341"/>
      <c r="H1341"/>
      <c r="I1341"/>
      <c r="J1341"/>
      <c r="K1341"/>
      <c r="L1341"/>
      <c r="M1341"/>
    </row>
    <row r="1342" spans="1:13" ht="12.75" x14ac:dyDescent="0.2">
      <c r="A1342"/>
      <c r="B1342"/>
      <c r="C1342"/>
      <c r="D1342"/>
      <c r="E1342" s="28"/>
      <c r="F1342"/>
      <c r="G1342"/>
      <c r="H1342"/>
      <c r="I1342"/>
      <c r="J1342"/>
      <c r="K1342"/>
      <c r="L1342"/>
      <c r="M1342"/>
    </row>
    <row r="1343" spans="1:13" ht="12.75" x14ac:dyDescent="0.2">
      <c r="A1343"/>
      <c r="B1343"/>
      <c r="C1343"/>
      <c r="D1343"/>
      <c r="E1343" s="28"/>
      <c r="F1343"/>
      <c r="G1343"/>
      <c r="H1343"/>
      <c r="I1343"/>
      <c r="J1343"/>
      <c r="K1343"/>
      <c r="L1343"/>
      <c r="M1343"/>
    </row>
    <row r="1344" spans="1:13" ht="12.75" x14ac:dyDescent="0.2">
      <c r="A1344"/>
      <c r="B1344"/>
      <c r="C1344"/>
      <c r="D1344"/>
      <c r="E1344" s="28"/>
      <c r="F1344"/>
      <c r="G1344"/>
      <c r="H1344"/>
      <c r="I1344"/>
      <c r="J1344"/>
      <c r="K1344"/>
      <c r="L1344"/>
      <c r="M1344"/>
    </row>
    <row r="1345" spans="1:13" ht="12.75" x14ac:dyDescent="0.2">
      <c r="A1345"/>
      <c r="B1345"/>
      <c r="C1345"/>
      <c r="D1345"/>
      <c r="E1345" s="28"/>
      <c r="F1345"/>
      <c r="G1345"/>
      <c r="H1345"/>
      <c r="I1345"/>
      <c r="J1345"/>
      <c r="K1345"/>
      <c r="L1345"/>
      <c r="M1345"/>
    </row>
    <row r="1346" spans="1:13" ht="12.75" x14ac:dyDescent="0.2">
      <c r="A1346"/>
      <c r="B1346"/>
      <c r="C1346"/>
      <c r="D1346"/>
      <c r="E1346" s="28"/>
      <c r="F1346"/>
      <c r="G1346"/>
      <c r="H1346"/>
      <c r="I1346"/>
      <c r="J1346"/>
      <c r="K1346"/>
      <c r="L1346"/>
      <c r="M1346"/>
    </row>
    <row r="1347" spans="1:13" ht="12.75" x14ac:dyDescent="0.2">
      <c r="A1347"/>
      <c r="B1347"/>
      <c r="C1347"/>
      <c r="D1347"/>
      <c r="E1347" s="28"/>
      <c r="F1347"/>
      <c r="G1347"/>
      <c r="H1347"/>
      <c r="I1347"/>
      <c r="J1347"/>
      <c r="K1347"/>
      <c r="L1347"/>
      <c r="M1347"/>
    </row>
    <row r="1348" spans="1:13" ht="12.75" x14ac:dyDescent="0.2">
      <c r="A1348"/>
      <c r="B1348"/>
      <c r="C1348"/>
      <c r="D1348"/>
      <c r="E1348" s="28"/>
      <c r="F1348"/>
      <c r="G1348"/>
      <c r="H1348"/>
      <c r="I1348"/>
      <c r="J1348"/>
      <c r="K1348"/>
      <c r="L1348"/>
      <c r="M1348"/>
    </row>
    <row r="1349" spans="1:13" ht="12.75" x14ac:dyDescent="0.2">
      <c r="A1349"/>
      <c r="B1349"/>
      <c r="C1349"/>
      <c r="D1349"/>
      <c r="E1349" s="28"/>
      <c r="F1349"/>
      <c r="G1349"/>
      <c r="H1349"/>
      <c r="I1349"/>
      <c r="J1349"/>
      <c r="K1349"/>
      <c r="L1349"/>
      <c r="M1349"/>
    </row>
    <row r="1350" spans="1:13" ht="12.75" x14ac:dyDescent="0.2">
      <c r="A1350"/>
      <c r="B1350"/>
      <c r="C1350"/>
      <c r="D1350"/>
      <c r="E1350" s="28"/>
      <c r="F1350"/>
      <c r="G1350"/>
      <c r="H1350"/>
      <c r="I1350"/>
      <c r="J1350"/>
      <c r="K1350"/>
      <c r="L1350"/>
      <c r="M1350"/>
    </row>
    <row r="1351" spans="1:13" ht="12.75" x14ac:dyDescent="0.2">
      <c r="A1351"/>
      <c r="B1351"/>
      <c r="C1351"/>
      <c r="D1351"/>
      <c r="E1351" s="28"/>
      <c r="F1351"/>
      <c r="G1351"/>
      <c r="H1351"/>
      <c r="I1351"/>
      <c r="J1351"/>
      <c r="K1351"/>
      <c r="L1351"/>
      <c r="M1351"/>
    </row>
    <row r="1352" spans="1:13" ht="12.75" x14ac:dyDescent="0.2">
      <c r="A1352"/>
      <c r="B1352"/>
      <c r="C1352"/>
      <c r="D1352"/>
      <c r="E1352" s="28"/>
      <c r="F1352"/>
      <c r="G1352"/>
      <c r="H1352"/>
      <c r="I1352"/>
      <c r="J1352"/>
      <c r="K1352"/>
      <c r="L1352"/>
      <c r="M1352"/>
    </row>
    <row r="1353" spans="1:13" ht="12.75" x14ac:dyDescent="0.2">
      <c r="A1353"/>
      <c r="B1353"/>
      <c r="C1353"/>
      <c r="D1353"/>
      <c r="E1353" s="28"/>
      <c r="F1353"/>
      <c r="G1353"/>
      <c r="H1353"/>
      <c r="I1353"/>
      <c r="J1353"/>
      <c r="K1353"/>
      <c r="L1353"/>
      <c r="M1353"/>
    </row>
    <row r="1354" spans="1:13" ht="12.75" x14ac:dyDescent="0.2">
      <c r="A1354"/>
      <c r="B1354"/>
      <c r="C1354"/>
      <c r="D1354"/>
      <c r="E1354" s="28"/>
      <c r="F1354"/>
      <c r="G1354"/>
      <c r="H1354"/>
      <c r="I1354"/>
      <c r="J1354"/>
      <c r="K1354"/>
      <c r="L1354"/>
      <c r="M1354"/>
    </row>
    <row r="1355" spans="1:13" ht="12.75" x14ac:dyDescent="0.2">
      <c r="A1355"/>
      <c r="B1355"/>
      <c r="C1355"/>
      <c r="D1355"/>
      <c r="E1355" s="28"/>
      <c r="F1355"/>
      <c r="G1355"/>
      <c r="H1355"/>
      <c r="I1355"/>
      <c r="J1355"/>
      <c r="K1355"/>
      <c r="L1355"/>
      <c r="M1355"/>
    </row>
    <row r="1356" spans="1:13" ht="12.75" x14ac:dyDescent="0.2">
      <c r="A1356"/>
      <c r="B1356"/>
      <c r="C1356"/>
      <c r="D1356"/>
      <c r="E1356" s="28"/>
      <c r="F1356"/>
      <c r="G1356"/>
      <c r="H1356"/>
      <c r="I1356"/>
      <c r="J1356"/>
      <c r="K1356"/>
      <c r="L1356"/>
      <c r="M1356"/>
    </row>
    <row r="1357" spans="1:13" ht="12.75" x14ac:dyDescent="0.2">
      <c r="A1357"/>
      <c r="B1357"/>
      <c r="C1357"/>
      <c r="D1357"/>
      <c r="E1357" s="28"/>
      <c r="F1357"/>
      <c r="G1357"/>
      <c r="H1357"/>
      <c r="I1357"/>
      <c r="J1357"/>
      <c r="K1357"/>
      <c r="L1357"/>
      <c r="M1357"/>
    </row>
    <row r="1358" spans="1:13" ht="12.75" x14ac:dyDescent="0.2">
      <c r="A1358"/>
      <c r="B1358"/>
      <c r="C1358"/>
      <c r="D1358"/>
      <c r="E1358" s="28"/>
      <c r="F1358"/>
      <c r="G1358"/>
      <c r="H1358"/>
      <c r="I1358"/>
      <c r="J1358"/>
      <c r="K1358"/>
      <c r="L1358"/>
      <c r="M1358"/>
    </row>
    <row r="1359" spans="1:13" ht="12.75" x14ac:dyDescent="0.2">
      <c r="A1359"/>
      <c r="B1359"/>
      <c r="C1359"/>
      <c r="D1359"/>
      <c r="E1359" s="28"/>
      <c r="F1359"/>
      <c r="G1359"/>
      <c r="H1359"/>
      <c r="I1359"/>
      <c r="J1359"/>
      <c r="K1359"/>
      <c r="L1359"/>
      <c r="M1359"/>
    </row>
    <row r="1360" spans="1:13" ht="12.75" x14ac:dyDescent="0.2">
      <c r="A1360"/>
      <c r="B1360"/>
      <c r="C1360"/>
      <c r="D1360"/>
      <c r="E1360" s="28"/>
      <c r="F1360"/>
      <c r="G1360"/>
      <c r="H1360"/>
      <c r="I1360"/>
      <c r="J1360"/>
      <c r="K1360"/>
      <c r="L1360"/>
      <c r="M1360"/>
    </row>
    <row r="1361" spans="1:13" ht="12.75" x14ac:dyDescent="0.2">
      <c r="A1361"/>
      <c r="B1361"/>
      <c r="C1361"/>
      <c r="D1361"/>
      <c r="E1361" s="28"/>
      <c r="F1361"/>
      <c r="G1361"/>
      <c r="H1361"/>
      <c r="I1361"/>
      <c r="J1361"/>
      <c r="K1361"/>
      <c r="L1361"/>
      <c r="M1361"/>
    </row>
    <row r="1362" spans="1:13" ht="12.75" x14ac:dyDescent="0.2">
      <c r="A1362"/>
      <c r="B1362"/>
      <c r="C1362"/>
      <c r="D1362"/>
      <c r="E1362" s="28"/>
      <c r="F1362"/>
      <c r="G1362"/>
      <c r="H1362"/>
      <c r="I1362"/>
      <c r="J1362"/>
      <c r="K1362"/>
      <c r="L1362"/>
      <c r="M1362"/>
    </row>
    <row r="1363" spans="1:13" ht="12.75" x14ac:dyDescent="0.2">
      <c r="A1363"/>
      <c r="B1363"/>
      <c r="C1363"/>
      <c r="D1363"/>
      <c r="E1363" s="28"/>
      <c r="F1363"/>
      <c r="G1363"/>
      <c r="H1363"/>
      <c r="I1363"/>
      <c r="J1363"/>
      <c r="K1363"/>
      <c r="L1363"/>
      <c r="M1363"/>
    </row>
    <row r="1364" spans="1:13" ht="12.75" x14ac:dyDescent="0.2">
      <c r="A1364"/>
      <c r="B1364"/>
      <c r="C1364"/>
      <c r="D1364"/>
      <c r="E1364" s="28"/>
      <c r="F1364"/>
      <c r="G1364"/>
      <c r="H1364"/>
      <c r="I1364"/>
      <c r="J1364"/>
      <c r="K1364"/>
      <c r="L1364"/>
      <c r="M1364"/>
    </row>
    <row r="1365" spans="1:13" ht="12.75" x14ac:dyDescent="0.2">
      <c r="A1365"/>
      <c r="B1365"/>
      <c r="C1365"/>
      <c r="D1365"/>
      <c r="E1365" s="28"/>
      <c r="F1365"/>
      <c r="G1365"/>
      <c r="H1365"/>
      <c r="I1365"/>
      <c r="J1365"/>
      <c r="K1365"/>
      <c r="L1365"/>
      <c r="M1365"/>
    </row>
    <row r="1366" spans="1:13" ht="12.75" x14ac:dyDescent="0.2">
      <c r="A1366"/>
      <c r="B1366"/>
      <c r="C1366"/>
      <c r="D1366"/>
      <c r="E1366" s="28"/>
      <c r="F1366"/>
      <c r="G1366"/>
      <c r="H1366"/>
      <c r="I1366"/>
      <c r="J1366"/>
      <c r="K1366"/>
      <c r="L1366"/>
      <c r="M1366"/>
    </row>
    <row r="1367" spans="1:13" ht="12.75" x14ac:dyDescent="0.2">
      <c r="A1367"/>
      <c r="B1367"/>
      <c r="C1367"/>
      <c r="D1367"/>
      <c r="E1367" s="28"/>
      <c r="F1367"/>
      <c r="G1367"/>
      <c r="H1367"/>
      <c r="I1367"/>
      <c r="J1367"/>
      <c r="K1367"/>
      <c r="L1367"/>
      <c r="M1367"/>
    </row>
    <row r="1368" spans="1:13" ht="12.75" x14ac:dyDescent="0.2">
      <c r="A1368"/>
      <c r="B1368"/>
      <c r="C1368"/>
      <c r="D1368"/>
      <c r="E1368" s="28"/>
      <c r="F1368"/>
      <c r="G1368"/>
      <c r="H1368"/>
      <c r="I1368"/>
      <c r="J1368"/>
      <c r="K1368"/>
      <c r="L1368"/>
      <c r="M1368"/>
    </row>
    <row r="1369" spans="1:13" ht="12.75" x14ac:dyDescent="0.2">
      <c r="A1369"/>
      <c r="B1369"/>
      <c r="C1369"/>
      <c r="D1369"/>
      <c r="E1369" s="28"/>
      <c r="F1369"/>
      <c r="G1369"/>
      <c r="H1369"/>
      <c r="I1369"/>
      <c r="J1369"/>
      <c r="K1369"/>
      <c r="L1369"/>
      <c r="M1369"/>
    </row>
    <row r="1370" spans="1:13" ht="12.75" x14ac:dyDescent="0.2">
      <c r="A1370"/>
      <c r="B1370"/>
      <c r="C1370"/>
      <c r="D1370"/>
      <c r="E1370" s="28"/>
      <c r="F1370"/>
      <c r="G1370"/>
      <c r="H1370"/>
      <c r="I1370"/>
      <c r="J1370"/>
      <c r="K1370"/>
      <c r="L1370"/>
      <c r="M1370"/>
    </row>
    <row r="1371" spans="1:13" ht="12.75" x14ac:dyDescent="0.2">
      <c r="A1371"/>
      <c r="B1371"/>
      <c r="C1371"/>
      <c r="D1371"/>
      <c r="E1371" s="28"/>
      <c r="F1371"/>
      <c r="G1371"/>
      <c r="H1371"/>
      <c r="I1371"/>
      <c r="J1371"/>
      <c r="K1371"/>
      <c r="L1371"/>
      <c r="M1371"/>
    </row>
    <row r="1372" spans="1:13" ht="12.75" x14ac:dyDescent="0.2">
      <c r="A1372"/>
      <c r="B1372"/>
      <c r="C1372"/>
      <c r="D1372"/>
      <c r="E1372" s="28"/>
      <c r="F1372"/>
      <c r="G1372"/>
      <c r="H1372"/>
      <c r="I1372"/>
      <c r="J1372"/>
      <c r="K1372"/>
      <c r="L1372"/>
      <c r="M1372"/>
    </row>
    <row r="1373" spans="1:13" ht="12.75" x14ac:dyDescent="0.2">
      <c r="A1373"/>
      <c r="B1373"/>
      <c r="C1373"/>
      <c r="D1373"/>
      <c r="E1373" s="28"/>
      <c r="F1373"/>
      <c r="G1373"/>
      <c r="H1373"/>
      <c r="I1373"/>
      <c r="J1373"/>
      <c r="K1373"/>
      <c r="L1373"/>
      <c r="M1373"/>
    </row>
    <row r="1374" spans="1:13" ht="12.75" x14ac:dyDescent="0.2">
      <c r="A1374"/>
      <c r="B1374"/>
      <c r="C1374"/>
      <c r="D1374"/>
      <c r="E1374" s="28"/>
      <c r="F1374"/>
      <c r="G1374"/>
      <c r="H1374"/>
      <c r="I1374"/>
      <c r="J1374"/>
      <c r="K1374"/>
      <c r="L1374"/>
      <c r="M1374"/>
    </row>
    <row r="1375" spans="1:13" ht="12.75" x14ac:dyDescent="0.2">
      <c r="A1375"/>
      <c r="B1375"/>
      <c r="C1375"/>
      <c r="D1375"/>
      <c r="E1375" s="28"/>
      <c r="F1375"/>
      <c r="G1375"/>
      <c r="H1375"/>
      <c r="I1375"/>
      <c r="J1375"/>
      <c r="K1375"/>
      <c r="L1375"/>
      <c r="M1375"/>
    </row>
    <row r="1376" spans="1:13" ht="12.75" x14ac:dyDescent="0.2">
      <c r="A1376"/>
      <c r="B1376"/>
      <c r="C1376"/>
      <c r="D1376"/>
      <c r="E1376" s="28"/>
      <c r="F1376"/>
      <c r="G1376"/>
      <c r="H1376"/>
      <c r="I1376"/>
      <c r="J1376"/>
      <c r="K1376"/>
      <c r="L1376"/>
      <c r="M1376"/>
    </row>
    <row r="1377" spans="1:13" ht="12.75" x14ac:dyDescent="0.2">
      <c r="A1377"/>
      <c r="B1377"/>
      <c r="C1377"/>
      <c r="D1377"/>
      <c r="E1377" s="28"/>
      <c r="F1377"/>
      <c r="G1377"/>
      <c r="H1377"/>
      <c r="I1377"/>
      <c r="J1377"/>
      <c r="K1377"/>
      <c r="L1377"/>
      <c r="M1377"/>
    </row>
    <row r="1378" spans="1:13" ht="12.75" x14ac:dyDescent="0.2">
      <c r="A1378"/>
      <c r="B1378"/>
      <c r="C1378"/>
      <c r="D1378"/>
      <c r="E1378" s="28"/>
      <c r="F1378"/>
      <c r="G1378"/>
      <c r="H1378"/>
      <c r="I1378"/>
      <c r="J1378"/>
      <c r="K1378"/>
      <c r="L1378"/>
      <c r="M1378"/>
    </row>
    <row r="1379" spans="1:13" ht="12.75" x14ac:dyDescent="0.2">
      <c r="A1379"/>
      <c r="B1379"/>
      <c r="C1379"/>
      <c r="D1379"/>
      <c r="E1379" s="28"/>
      <c r="F1379"/>
      <c r="G1379"/>
      <c r="H1379"/>
      <c r="I1379"/>
      <c r="J1379"/>
      <c r="K1379"/>
      <c r="L1379"/>
      <c r="M1379"/>
    </row>
    <row r="1380" spans="1:13" ht="12.75" x14ac:dyDescent="0.2">
      <c r="A1380"/>
      <c r="B1380"/>
      <c r="C1380"/>
      <c r="D1380"/>
      <c r="E1380" s="28"/>
      <c r="F1380"/>
      <c r="G1380"/>
      <c r="H1380"/>
      <c r="I1380"/>
      <c r="J1380"/>
      <c r="K1380"/>
      <c r="L1380"/>
      <c r="M1380"/>
    </row>
    <row r="1381" spans="1:13" ht="12.75" x14ac:dyDescent="0.2">
      <c r="A1381"/>
      <c r="B1381"/>
      <c r="C1381"/>
      <c r="D1381"/>
      <c r="E1381" s="28"/>
      <c r="F1381"/>
      <c r="G1381"/>
      <c r="H1381"/>
      <c r="I1381"/>
      <c r="J1381"/>
      <c r="K1381"/>
      <c r="L1381"/>
      <c r="M1381"/>
    </row>
    <row r="1382" spans="1:13" ht="12.75" x14ac:dyDescent="0.2">
      <c r="A1382"/>
      <c r="B1382"/>
      <c r="C1382"/>
      <c r="D1382"/>
      <c r="E1382" s="28"/>
      <c r="F1382"/>
      <c r="G1382"/>
      <c r="H1382"/>
      <c r="I1382"/>
      <c r="J1382"/>
      <c r="K1382"/>
      <c r="L1382"/>
      <c r="M1382"/>
    </row>
    <row r="1383" spans="1:13" ht="12.75" x14ac:dyDescent="0.2">
      <c r="A1383"/>
      <c r="B1383"/>
      <c r="C1383"/>
      <c r="D1383"/>
      <c r="E1383" s="28"/>
      <c r="F1383"/>
      <c r="G1383"/>
      <c r="H1383"/>
      <c r="I1383"/>
      <c r="J1383"/>
      <c r="K1383"/>
      <c r="L1383"/>
      <c r="M1383"/>
    </row>
    <row r="1384" spans="1:13" ht="12.75" x14ac:dyDescent="0.2">
      <c r="A1384"/>
      <c r="B1384"/>
      <c r="C1384"/>
      <c r="D1384"/>
      <c r="E1384" s="28"/>
      <c r="F1384"/>
      <c r="G1384"/>
      <c r="H1384"/>
      <c r="I1384"/>
      <c r="J1384"/>
      <c r="K1384"/>
      <c r="L1384"/>
      <c r="M1384"/>
    </row>
    <row r="1385" spans="1:13" ht="12.75" x14ac:dyDescent="0.2">
      <c r="A1385"/>
      <c r="B1385"/>
      <c r="C1385"/>
      <c r="D1385"/>
      <c r="E1385" s="28"/>
      <c r="F1385"/>
      <c r="G1385"/>
      <c r="H1385"/>
      <c r="I1385"/>
      <c r="J1385"/>
      <c r="K1385"/>
      <c r="L1385"/>
      <c r="M1385"/>
    </row>
    <row r="1386" spans="1:13" ht="12.75" x14ac:dyDescent="0.2">
      <c r="A1386"/>
      <c r="B1386"/>
      <c r="C1386"/>
      <c r="D1386"/>
      <c r="E1386" s="28"/>
      <c r="F1386"/>
      <c r="G1386"/>
      <c r="H1386"/>
      <c r="I1386"/>
      <c r="J1386"/>
      <c r="K1386"/>
      <c r="L1386"/>
      <c r="M1386"/>
    </row>
    <row r="1387" spans="1:13" ht="12.75" x14ac:dyDescent="0.2">
      <c r="A1387"/>
      <c r="B1387"/>
      <c r="C1387"/>
      <c r="D1387"/>
      <c r="E1387" s="28"/>
      <c r="F1387"/>
      <c r="G1387"/>
      <c r="H1387"/>
      <c r="I1387"/>
      <c r="J1387"/>
      <c r="K1387"/>
      <c r="L1387"/>
      <c r="M1387"/>
    </row>
    <row r="1388" spans="1:13" ht="12.75" x14ac:dyDescent="0.2">
      <c r="A1388"/>
      <c r="B1388"/>
      <c r="C1388"/>
      <c r="D1388"/>
      <c r="E1388" s="28"/>
      <c r="F1388"/>
      <c r="G1388"/>
      <c r="H1388"/>
      <c r="I1388"/>
      <c r="J1388"/>
      <c r="K1388"/>
      <c r="L1388"/>
      <c r="M1388"/>
    </row>
    <row r="1389" spans="1:13" ht="12.75" x14ac:dyDescent="0.2">
      <c r="A1389"/>
      <c r="B1389"/>
      <c r="C1389"/>
      <c r="D1389"/>
      <c r="E1389" s="28"/>
      <c r="F1389"/>
      <c r="G1389"/>
      <c r="H1389"/>
      <c r="I1389"/>
      <c r="J1389"/>
      <c r="K1389"/>
      <c r="L1389"/>
      <c r="M1389"/>
    </row>
    <row r="1390" spans="1:13" ht="12.75" x14ac:dyDescent="0.2">
      <c r="A1390"/>
      <c r="B1390"/>
      <c r="C1390"/>
      <c r="D1390"/>
      <c r="E1390" s="28"/>
      <c r="F1390"/>
      <c r="G1390"/>
      <c r="H1390"/>
      <c r="I1390"/>
      <c r="J1390"/>
      <c r="K1390"/>
      <c r="L1390"/>
      <c r="M1390"/>
    </row>
    <row r="1391" spans="1:13" ht="12.75" x14ac:dyDescent="0.2">
      <c r="A1391"/>
      <c r="B1391"/>
      <c r="C1391"/>
      <c r="D1391"/>
      <c r="E1391" s="28"/>
      <c r="F1391"/>
      <c r="G1391"/>
      <c r="H1391"/>
      <c r="I1391"/>
      <c r="J1391"/>
      <c r="K1391"/>
      <c r="L1391"/>
      <c r="M1391"/>
    </row>
    <row r="1392" spans="1:13" ht="12.75" x14ac:dyDescent="0.2">
      <c r="A1392"/>
      <c r="B1392"/>
      <c r="C1392"/>
      <c r="D1392"/>
      <c r="E1392" s="28"/>
      <c r="F1392"/>
      <c r="G1392"/>
      <c r="H1392"/>
      <c r="I1392"/>
      <c r="J1392"/>
      <c r="K1392"/>
      <c r="L1392"/>
      <c r="M1392"/>
    </row>
    <row r="1393" spans="1:13" ht="12.75" x14ac:dyDescent="0.2">
      <c r="A1393"/>
      <c r="B1393"/>
      <c r="C1393"/>
      <c r="D1393"/>
      <c r="E1393" s="28"/>
      <c r="F1393"/>
      <c r="G1393"/>
      <c r="H1393"/>
      <c r="I1393"/>
      <c r="J1393"/>
      <c r="K1393"/>
      <c r="L1393"/>
      <c r="M1393"/>
    </row>
    <row r="1394" spans="1:13" ht="12.75" x14ac:dyDescent="0.2">
      <c r="A1394"/>
      <c r="B1394"/>
      <c r="C1394"/>
      <c r="D1394"/>
      <c r="E1394" s="28"/>
      <c r="F1394"/>
      <c r="G1394"/>
      <c r="H1394"/>
      <c r="I1394"/>
      <c r="J1394"/>
      <c r="K1394"/>
      <c r="L1394"/>
      <c r="M1394"/>
    </row>
    <row r="1395" spans="1:13" ht="12.75" x14ac:dyDescent="0.2">
      <c r="A1395"/>
      <c r="B1395"/>
      <c r="C1395"/>
      <c r="D1395"/>
      <c r="E1395" s="28"/>
      <c r="F1395"/>
      <c r="G1395"/>
      <c r="H1395"/>
      <c r="I1395"/>
      <c r="J1395"/>
      <c r="K1395"/>
      <c r="L1395"/>
      <c r="M1395"/>
    </row>
    <row r="1396" spans="1:13" ht="12.75" x14ac:dyDescent="0.2">
      <c r="A1396"/>
      <c r="B1396"/>
      <c r="C1396"/>
      <c r="D1396"/>
      <c r="E1396" s="28"/>
      <c r="F1396"/>
      <c r="G1396"/>
      <c r="H1396"/>
      <c r="I1396"/>
      <c r="J1396"/>
      <c r="K1396"/>
      <c r="L1396"/>
      <c r="M1396"/>
    </row>
    <row r="1397" spans="1:13" ht="12.75" x14ac:dyDescent="0.2">
      <c r="A1397"/>
      <c r="B1397"/>
      <c r="C1397"/>
      <c r="D1397"/>
      <c r="E1397" s="28"/>
      <c r="F1397"/>
      <c r="G1397"/>
      <c r="H1397"/>
      <c r="I1397"/>
      <c r="J1397"/>
      <c r="K1397"/>
      <c r="L1397"/>
      <c r="M1397"/>
    </row>
    <row r="1398" spans="1:13" ht="12.75" x14ac:dyDescent="0.2">
      <c r="A1398"/>
      <c r="B1398"/>
      <c r="C1398"/>
      <c r="D1398"/>
      <c r="E1398" s="28"/>
      <c r="F1398"/>
      <c r="G1398"/>
      <c r="H1398"/>
      <c r="I1398"/>
      <c r="J1398"/>
      <c r="K1398"/>
      <c r="L1398"/>
      <c r="M1398"/>
    </row>
    <row r="1399" spans="1:13" ht="12.75" x14ac:dyDescent="0.2">
      <c r="A1399"/>
      <c r="B1399"/>
      <c r="C1399"/>
      <c r="D1399"/>
      <c r="E1399" s="28"/>
      <c r="F1399"/>
      <c r="G1399"/>
      <c r="H1399"/>
      <c r="I1399"/>
      <c r="J1399"/>
      <c r="K1399"/>
      <c r="L1399"/>
      <c r="M1399"/>
    </row>
    <row r="1400" spans="1:13" ht="12.75" x14ac:dyDescent="0.2">
      <c r="A1400"/>
      <c r="B1400"/>
      <c r="C1400"/>
      <c r="D1400"/>
      <c r="E1400" s="28"/>
      <c r="F1400"/>
      <c r="G1400"/>
      <c r="H1400"/>
      <c r="I1400"/>
      <c r="J1400"/>
      <c r="K1400"/>
      <c r="L1400"/>
      <c r="M1400"/>
    </row>
    <row r="1401" spans="1:13" ht="12.75" x14ac:dyDescent="0.2">
      <c r="A1401"/>
      <c r="B1401"/>
      <c r="C1401"/>
      <c r="D1401"/>
      <c r="E1401" s="28"/>
      <c r="F1401"/>
      <c r="G1401"/>
      <c r="H1401"/>
      <c r="I1401"/>
      <c r="J1401"/>
      <c r="K1401"/>
      <c r="L1401"/>
      <c r="M1401"/>
    </row>
    <row r="1402" spans="1:13" ht="12.75" x14ac:dyDescent="0.2">
      <c r="A1402"/>
      <c r="B1402"/>
      <c r="C1402"/>
      <c r="D1402"/>
      <c r="E1402" s="28"/>
      <c r="F1402"/>
      <c r="G1402"/>
      <c r="H1402"/>
      <c r="I1402"/>
      <c r="J1402"/>
      <c r="K1402"/>
      <c r="L1402"/>
      <c r="M1402"/>
    </row>
    <row r="1403" spans="1:13" ht="12.75" x14ac:dyDescent="0.2">
      <c r="A1403"/>
      <c r="B1403"/>
      <c r="C1403"/>
      <c r="D1403"/>
      <c r="E1403" s="28"/>
      <c r="F1403"/>
      <c r="G1403"/>
      <c r="H1403"/>
      <c r="I1403"/>
      <c r="J1403"/>
      <c r="K1403"/>
      <c r="L1403"/>
      <c r="M1403"/>
    </row>
    <row r="1404" spans="1:13" ht="12.75" x14ac:dyDescent="0.2">
      <c r="A1404"/>
      <c r="B1404"/>
      <c r="C1404"/>
      <c r="D1404"/>
      <c r="E1404" s="28"/>
      <c r="F1404"/>
      <c r="G1404"/>
      <c r="H1404"/>
      <c r="I1404"/>
      <c r="J1404"/>
      <c r="K1404"/>
      <c r="L1404"/>
      <c r="M1404"/>
    </row>
    <row r="1405" spans="1:13" ht="12.75" x14ac:dyDescent="0.2">
      <c r="A1405"/>
      <c r="B1405"/>
      <c r="C1405"/>
      <c r="D1405"/>
      <c r="E1405" s="28"/>
      <c r="F1405"/>
      <c r="G1405"/>
      <c r="H1405"/>
      <c r="I1405"/>
      <c r="J1405"/>
      <c r="K1405"/>
      <c r="L1405"/>
      <c r="M1405"/>
    </row>
    <row r="1406" spans="1:13" ht="12.75" x14ac:dyDescent="0.2">
      <c r="A1406"/>
      <c r="B1406"/>
      <c r="C1406"/>
      <c r="D1406"/>
      <c r="E1406" s="28"/>
      <c r="F1406"/>
      <c r="G1406"/>
      <c r="H1406"/>
      <c r="I1406"/>
      <c r="J1406"/>
      <c r="K1406"/>
      <c r="L1406"/>
      <c r="M1406"/>
    </row>
    <row r="1407" spans="1:13" ht="12.75" x14ac:dyDescent="0.2">
      <c r="A1407"/>
      <c r="B1407"/>
      <c r="C1407"/>
      <c r="D1407"/>
      <c r="E1407" s="28"/>
      <c r="F1407"/>
      <c r="G1407"/>
      <c r="H1407"/>
      <c r="I1407"/>
      <c r="J1407"/>
      <c r="K1407"/>
      <c r="L1407"/>
      <c r="M1407"/>
    </row>
    <row r="1408" spans="1:13" ht="12.75" x14ac:dyDescent="0.2">
      <c r="A1408"/>
      <c r="B1408"/>
      <c r="C1408"/>
      <c r="D1408"/>
      <c r="E1408" s="28"/>
      <c r="F1408"/>
      <c r="G1408"/>
      <c r="H1408"/>
      <c r="I1408"/>
      <c r="J1408"/>
      <c r="K1408"/>
      <c r="L1408"/>
      <c r="M1408"/>
    </row>
    <row r="1409" spans="1:13" ht="12.75" x14ac:dyDescent="0.2">
      <c r="A1409"/>
      <c r="B1409"/>
      <c r="C1409"/>
      <c r="D1409"/>
      <c r="E1409" s="28"/>
      <c r="F1409"/>
      <c r="G1409"/>
      <c r="H1409"/>
      <c r="I1409"/>
      <c r="J1409"/>
      <c r="K1409"/>
      <c r="L1409"/>
      <c r="M1409"/>
    </row>
    <row r="1410" spans="1:13" ht="12.75" x14ac:dyDescent="0.2">
      <c r="A1410"/>
      <c r="B1410"/>
      <c r="C1410"/>
      <c r="D1410"/>
      <c r="E1410" s="28"/>
      <c r="F1410"/>
      <c r="G1410"/>
      <c r="H1410"/>
      <c r="I1410"/>
      <c r="J1410"/>
      <c r="K1410"/>
      <c r="L1410"/>
      <c r="M1410"/>
    </row>
    <row r="1411" spans="1:13" ht="12.75" x14ac:dyDescent="0.2">
      <c r="A1411"/>
      <c r="B1411"/>
      <c r="C1411"/>
      <c r="D1411"/>
      <c r="E1411" s="28"/>
      <c r="F1411"/>
      <c r="G1411"/>
      <c r="H1411"/>
      <c r="I1411"/>
      <c r="J1411"/>
      <c r="K1411"/>
      <c r="L1411"/>
      <c r="M1411"/>
    </row>
    <row r="1412" spans="1:13" ht="12.75" x14ac:dyDescent="0.2">
      <c r="A1412"/>
      <c r="B1412"/>
      <c r="C1412"/>
      <c r="D1412"/>
      <c r="E1412" s="28"/>
      <c r="F1412"/>
      <c r="G1412"/>
      <c r="H1412"/>
      <c r="I1412"/>
      <c r="J1412"/>
      <c r="K1412"/>
      <c r="L1412"/>
      <c r="M1412"/>
    </row>
    <row r="1413" spans="1:13" ht="12.75" x14ac:dyDescent="0.2">
      <c r="A1413"/>
      <c r="B1413"/>
      <c r="C1413"/>
      <c r="D1413"/>
      <c r="E1413" s="28"/>
      <c r="F1413"/>
      <c r="G1413"/>
      <c r="H1413"/>
      <c r="I1413"/>
      <c r="J1413"/>
      <c r="K1413"/>
      <c r="L1413"/>
      <c r="M1413"/>
    </row>
    <row r="1414" spans="1:13" ht="12.75" x14ac:dyDescent="0.2">
      <c r="A1414"/>
      <c r="B1414"/>
      <c r="C1414"/>
      <c r="D1414"/>
      <c r="E1414" s="28"/>
      <c r="F1414"/>
      <c r="G1414"/>
      <c r="H1414"/>
      <c r="I1414"/>
      <c r="J1414"/>
      <c r="K1414"/>
      <c r="L1414"/>
      <c r="M1414"/>
    </row>
    <row r="1415" spans="1:13" ht="12.75" x14ac:dyDescent="0.2">
      <c r="A1415"/>
      <c r="B1415"/>
      <c r="C1415"/>
      <c r="D1415"/>
      <c r="E1415" s="28"/>
      <c r="F1415"/>
      <c r="G1415"/>
      <c r="H1415"/>
      <c r="I1415"/>
      <c r="J1415"/>
      <c r="K1415"/>
      <c r="L1415"/>
      <c r="M1415"/>
    </row>
    <row r="1416" spans="1:13" ht="12.75" x14ac:dyDescent="0.2">
      <c r="A1416"/>
      <c r="B1416"/>
      <c r="C1416"/>
      <c r="D1416"/>
      <c r="E1416" s="28"/>
      <c r="F1416"/>
      <c r="G1416"/>
      <c r="H1416"/>
      <c r="I1416"/>
      <c r="J1416"/>
      <c r="K1416"/>
      <c r="L1416"/>
      <c r="M1416"/>
    </row>
    <row r="1417" spans="1:13" ht="12.75" x14ac:dyDescent="0.2">
      <c r="A1417"/>
      <c r="B1417"/>
      <c r="C1417"/>
      <c r="D1417"/>
      <c r="E1417" s="28"/>
      <c r="F1417"/>
      <c r="G1417"/>
      <c r="H1417"/>
      <c r="I1417"/>
      <c r="J1417"/>
      <c r="K1417"/>
      <c r="L1417"/>
      <c r="M1417"/>
    </row>
    <row r="1418" spans="1:13" ht="12.75" x14ac:dyDescent="0.2">
      <c r="A1418"/>
      <c r="B1418"/>
      <c r="C1418"/>
      <c r="D1418"/>
      <c r="E1418" s="28"/>
      <c r="F1418"/>
      <c r="G1418"/>
      <c r="H1418"/>
      <c r="I1418"/>
      <c r="J1418"/>
      <c r="K1418"/>
      <c r="L1418"/>
      <c r="M1418"/>
    </row>
    <row r="1419" spans="1:13" ht="12.75" x14ac:dyDescent="0.2">
      <c r="A1419"/>
      <c r="B1419"/>
      <c r="C1419"/>
      <c r="D1419"/>
      <c r="E1419" s="28"/>
      <c r="F1419"/>
      <c r="G1419"/>
      <c r="H1419"/>
      <c r="I1419"/>
      <c r="J1419"/>
      <c r="K1419"/>
      <c r="L1419"/>
      <c r="M1419"/>
    </row>
    <row r="1420" spans="1:13" ht="12.75" x14ac:dyDescent="0.2">
      <c r="A1420"/>
      <c r="B1420"/>
      <c r="C1420"/>
      <c r="D1420"/>
      <c r="E1420" s="28"/>
      <c r="F1420"/>
      <c r="G1420"/>
      <c r="H1420"/>
      <c r="I1420"/>
      <c r="J1420"/>
      <c r="K1420"/>
      <c r="L1420"/>
      <c r="M1420"/>
    </row>
    <row r="1421" spans="1:13" ht="12.75" x14ac:dyDescent="0.2">
      <c r="A1421"/>
      <c r="B1421"/>
      <c r="C1421"/>
      <c r="D1421"/>
      <c r="E1421" s="28"/>
      <c r="F1421"/>
      <c r="G1421"/>
      <c r="H1421"/>
      <c r="I1421"/>
      <c r="J1421"/>
      <c r="K1421"/>
      <c r="L1421"/>
      <c r="M1421"/>
    </row>
    <row r="1422" spans="1:13" ht="12.75" x14ac:dyDescent="0.2">
      <c r="A1422"/>
      <c r="B1422"/>
      <c r="C1422"/>
      <c r="D1422"/>
      <c r="E1422" s="28"/>
      <c r="F1422"/>
      <c r="G1422"/>
      <c r="H1422"/>
      <c r="I1422"/>
      <c r="J1422"/>
      <c r="K1422"/>
      <c r="L1422"/>
      <c r="M1422"/>
    </row>
    <row r="1423" spans="1:13" ht="12.75" x14ac:dyDescent="0.2">
      <c r="A1423"/>
      <c r="B1423"/>
      <c r="C1423"/>
      <c r="D1423"/>
      <c r="E1423" s="28"/>
      <c r="F1423"/>
      <c r="G1423"/>
      <c r="H1423"/>
      <c r="I1423"/>
      <c r="J1423"/>
      <c r="K1423"/>
      <c r="L1423"/>
      <c r="M1423"/>
    </row>
    <row r="1424" spans="1:13" ht="12.75" x14ac:dyDescent="0.2">
      <c r="A1424"/>
      <c r="B1424"/>
      <c r="C1424"/>
      <c r="D1424"/>
      <c r="E1424" s="28"/>
      <c r="F1424"/>
      <c r="G1424"/>
      <c r="H1424"/>
      <c r="I1424"/>
      <c r="J1424"/>
      <c r="K1424"/>
      <c r="L1424"/>
      <c r="M1424"/>
    </row>
    <row r="1425" spans="1:13" ht="12.75" x14ac:dyDescent="0.2">
      <c r="A1425"/>
      <c r="B1425"/>
      <c r="C1425"/>
      <c r="D1425"/>
      <c r="E1425" s="28"/>
      <c r="F1425"/>
      <c r="G1425"/>
      <c r="H1425"/>
      <c r="I1425"/>
      <c r="J1425"/>
      <c r="K1425"/>
      <c r="L1425"/>
      <c r="M1425"/>
    </row>
    <row r="1426" spans="1:13" ht="12.75" x14ac:dyDescent="0.2">
      <c r="A1426"/>
      <c r="B1426"/>
      <c r="C1426"/>
      <c r="D1426"/>
      <c r="E1426" s="28"/>
      <c r="F1426"/>
      <c r="G1426"/>
      <c r="H1426"/>
      <c r="I1426"/>
      <c r="J1426"/>
      <c r="K1426"/>
      <c r="L1426"/>
      <c r="M1426"/>
    </row>
    <row r="1427" spans="1:13" ht="12.75" x14ac:dyDescent="0.2">
      <c r="A1427"/>
      <c r="B1427"/>
      <c r="C1427"/>
      <c r="D1427"/>
      <c r="E1427" s="28"/>
      <c r="F1427"/>
      <c r="G1427"/>
      <c r="H1427"/>
      <c r="I1427"/>
      <c r="J1427"/>
      <c r="K1427"/>
      <c r="L1427"/>
      <c r="M1427"/>
    </row>
    <row r="1428" spans="1:13" ht="12.75" x14ac:dyDescent="0.2">
      <c r="A1428"/>
      <c r="B1428"/>
      <c r="C1428"/>
      <c r="D1428"/>
      <c r="E1428" s="28"/>
      <c r="F1428"/>
      <c r="G1428"/>
      <c r="H1428"/>
      <c r="I1428"/>
      <c r="J1428"/>
      <c r="K1428"/>
      <c r="L1428"/>
      <c r="M1428"/>
    </row>
    <row r="1429" spans="1:13" ht="12.75" x14ac:dyDescent="0.2">
      <c r="A1429"/>
      <c r="B1429"/>
      <c r="C1429"/>
      <c r="D1429"/>
      <c r="E1429" s="28"/>
      <c r="F1429"/>
      <c r="G1429"/>
      <c r="H1429"/>
      <c r="I1429"/>
      <c r="J1429"/>
      <c r="K1429"/>
      <c r="L1429"/>
      <c r="M1429"/>
    </row>
    <row r="1430" spans="1:13" ht="12.75" x14ac:dyDescent="0.2">
      <c r="A1430"/>
      <c r="B1430"/>
      <c r="C1430"/>
      <c r="D1430"/>
      <c r="E1430" s="28"/>
      <c r="F1430"/>
      <c r="G1430"/>
      <c r="H1430"/>
      <c r="I1430"/>
      <c r="J1430"/>
      <c r="K1430"/>
      <c r="L1430"/>
      <c r="M1430"/>
    </row>
    <row r="1431" spans="1:13" ht="12.75" x14ac:dyDescent="0.2">
      <c r="A1431"/>
      <c r="B1431"/>
      <c r="C1431"/>
      <c r="D1431"/>
      <c r="E1431" s="28"/>
      <c r="F1431"/>
      <c r="G1431"/>
      <c r="H1431"/>
      <c r="I1431"/>
      <c r="J1431"/>
      <c r="K1431"/>
      <c r="L1431"/>
      <c r="M1431"/>
    </row>
    <row r="1432" spans="1:13" ht="12.75" x14ac:dyDescent="0.2">
      <c r="A1432"/>
      <c r="B1432"/>
      <c r="C1432"/>
      <c r="D1432"/>
      <c r="E1432" s="28"/>
      <c r="F1432"/>
      <c r="G1432"/>
      <c r="H1432"/>
      <c r="I1432"/>
      <c r="J1432"/>
      <c r="K1432"/>
      <c r="L1432"/>
      <c r="M1432"/>
    </row>
    <row r="1433" spans="1:13" ht="12.75" x14ac:dyDescent="0.2">
      <c r="A1433"/>
      <c r="B1433"/>
      <c r="C1433"/>
      <c r="D1433"/>
      <c r="E1433" s="28"/>
      <c r="F1433"/>
      <c r="G1433"/>
      <c r="H1433"/>
      <c r="I1433"/>
      <c r="J1433"/>
      <c r="K1433"/>
      <c r="L1433"/>
      <c r="M1433"/>
    </row>
    <row r="1434" spans="1:13" ht="12.75" x14ac:dyDescent="0.2">
      <c r="A1434"/>
      <c r="B1434"/>
      <c r="C1434"/>
      <c r="D1434"/>
      <c r="E1434" s="28"/>
      <c r="F1434"/>
      <c r="G1434"/>
      <c r="H1434"/>
      <c r="I1434"/>
      <c r="J1434"/>
      <c r="K1434"/>
      <c r="L1434"/>
      <c r="M1434"/>
    </row>
    <row r="1435" spans="1:13" ht="12.75" x14ac:dyDescent="0.2">
      <c r="A1435"/>
      <c r="B1435"/>
      <c r="C1435"/>
      <c r="D1435"/>
      <c r="E1435" s="28"/>
      <c r="F1435"/>
      <c r="G1435"/>
      <c r="H1435"/>
      <c r="I1435"/>
      <c r="J1435"/>
      <c r="K1435"/>
      <c r="L1435"/>
      <c r="M1435"/>
    </row>
    <row r="1436" spans="1:13" ht="12.75" x14ac:dyDescent="0.2">
      <c r="A1436"/>
      <c r="B1436"/>
      <c r="C1436"/>
      <c r="D1436"/>
      <c r="E1436" s="28"/>
      <c r="F1436"/>
      <c r="G1436"/>
      <c r="H1436"/>
      <c r="I1436"/>
      <c r="J1436"/>
      <c r="K1436"/>
      <c r="L1436"/>
      <c r="M1436"/>
    </row>
    <row r="1437" spans="1:13" ht="12.75" x14ac:dyDescent="0.2">
      <c r="A1437"/>
      <c r="B1437"/>
      <c r="C1437"/>
      <c r="D1437"/>
      <c r="E1437" s="28"/>
      <c r="F1437"/>
      <c r="G1437"/>
      <c r="H1437"/>
      <c r="I1437"/>
      <c r="J1437"/>
      <c r="K1437"/>
      <c r="L1437"/>
      <c r="M1437"/>
    </row>
    <row r="1438" spans="1:13" ht="12.75" x14ac:dyDescent="0.2">
      <c r="A1438"/>
      <c r="B1438"/>
      <c r="C1438"/>
      <c r="D1438"/>
      <c r="E1438" s="28"/>
      <c r="F1438"/>
      <c r="G1438"/>
      <c r="H1438"/>
      <c r="I1438"/>
      <c r="J1438"/>
      <c r="K1438"/>
      <c r="L1438"/>
      <c r="M1438"/>
    </row>
    <row r="1439" spans="1:13" ht="12.75" x14ac:dyDescent="0.2">
      <c r="A1439"/>
      <c r="B1439"/>
      <c r="C1439"/>
      <c r="D1439"/>
      <c r="E1439" s="28"/>
      <c r="F1439"/>
      <c r="G1439"/>
      <c r="H1439"/>
      <c r="I1439"/>
      <c r="J1439"/>
      <c r="K1439"/>
      <c r="L1439"/>
      <c r="M1439"/>
    </row>
    <row r="1440" spans="1:13" ht="12.75" x14ac:dyDescent="0.2">
      <c r="A1440"/>
      <c r="B1440"/>
      <c r="C1440"/>
      <c r="D1440"/>
      <c r="E1440" s="28"/>
      <c r="F1440"/>
      <c r="G1440"/>
      <c r="H1440"/>
      <c r="I1440"/>
      <c r="J1440"/>
      <c r="K1440"/>
      <c r="L1440"/>
      <c r="M1440"/>
    </row>
    <row r="1441" spans="1:13" ht="12.75" x14ac:dyDescent="0.2">
      <c r="A1441"/>
      <c r="B1441"/>
      <c r="C1441"/>
      <c r="D1441"/>
      <c r="E1441" s="28"/>
      <c r="F1441"/>
      <c r="G1441"/>
      <c r="H1441"/>
      <c r="I1441"/>
      <c r="J1441"/>
      <c r="K1441"/>
      <c r="L1441"/>
      <c r="M1441"/>
    </row>
    <row r="1442" spans="1:13" ht="12.75" x14ac:dyDescent="0.2">
      <c r="A1442"/>
      <c r="B1442"/>
      <c r="C1442"/>
      <c r="D1442"/>
      <c r="E1442" s="28"/>
      <c r="F1442"/>
      <c r="G1442"/>
      <c r="H1442"/>
      <c r="I1442"/>
      <c r="J1442"/>
      <c r="K1442"/>
      <c r="L1442"/>
      <c r="M1442"/>
    </row>
    <row r="1443" spans="1:13" ht="12.75" x14ac:dyDescent="0.2">
      <c r="A1443"/>
      <c r="B1443"/>
      <c r="C1443"/>
      <c r="D1443"/>
      <c r="E1443" s="28"/>
      <c r="F1443"/>
      <c r="G1443"/>
      <c r="H1443"/>
      <c r="I1443"/>
      <c r="J1443"/>
      <c r="K1443"/>
      <c r="L1443"/>
      <c r="M1443"/>
    </row>
    <row r="1444" spans="1:13" ht="12.75" x14ac:dyDescent="0.2">
      <c r="A1444"/>
      <c r="B1444"/>
      <c r="C1444"/>
      <c r="D1444"/>
      <c r="E1444" s="28"/>
      <c r="F1444"/>
      <c r="G1444"/>
      <c r="H1444"/>
      <c r="I1444"/>
      <c r="J1444"/>
      <c r="K1444"/>
      <c r="L1444"/>
      <c r="M1444"/>
    </row>
    <row r="1445" spans="1:13" ht="12.75" x14ac:dyDescent="0.2">
      <c r="A1445"/>
      <c r="B1445"/>
      <c r="C1445"/>
      <c r="D1445"/>
      <c r="E1445" s="28"/>
      <c r="F1445"/>
      <c r="G1445"/>
      <c r="H1445"/>
      <c r="I1445"/>
      <c r="J1445"/>
      <c r="K1445"/>
      <c r="L1445"/>
      <c r="M1445"/>
    </row>
    <row r="1446" spans="1:13" ht="12.75" x14ac:dyDescent="0.2">
      <c r="A1446"/>
      <c r="B1446"/>
      <c r="C1446"/>
      <c r="D1446"/>
      <c r="E1446" s="28"/>
      <c r="F1446"/>
      <c r="G1446"/>
      <c r="H1446"/>
      <c r="I1446"/>
      <c r="J1446"/>
      <c r="K1446"/>
      <c r="L1446"/>
      <c r="M1446"/>
    </row>
    <row r="1447" spans="1:13" ht="12.75" x14ac:dyDescent="0.2">
      <c r="A1447"/>
      <c r="B1447"/>
      <c r="C1447"/>
      <c r="D1447"/>
      <c r="E1447" s="28"/>
      <c r="F1447"/>
      <c r="G1447"/>
      <c r="H1447"/>
      <c r="I1447"/>
      <c r="J1447"/>
      <c r="K1447"/>
      <c r="L1447"/>
      <c r="M1447"/>
    </row>
    <row r="1448" spans="1:13" ht="12.75" x14ac:dyDescent="0.2">
      <c r="A1448"/>
      <c r="B1448"/>
      <c r="C1448"/>
      <c r="D1448"/>
      <c r="E1448" s="28"/>
      <c r="F1448"/>
      <c r="G1448"/>
      <c r="H1448"/>
      <c r="I1448"/>
      <c r="J1448"/>
      <c r="K1448"/>
      <c r="L1448"/>
      <c r="M1448"/>
    </row>
    <row r="1449" spans="1:13" ht="12.75" x14ac:dyDescent="0.2">
      <c r="A1449"/>
      <c r="B1449"/>
      <c r="C1449"/>
      <c r="D1449"/>
      <c r="E1449" s="28"/>
      <c r="F1449"/>
      <c r="G1449"/>
      <c r="H1449"/>
      <c r="I1449"/>
      <c r="J1449"/>
      <c r="K1449"/>
      <c r="L1449"/>
      <c r="M1449"/>
    </row>
    <row r="1450" spans="1:13" ht="12.75" x14ac:dyDescent="0.2">
      <c r="A1450"/>
      <c r="B1450"/>
      <c r="C1450"/>
      <c r="D1450"/>
      <c r="E1450" s="28"/>
      <c r="F1450"/>
      <c r="G1450"/>
      <c r="H1450"/>
      <c r="I1450"/>
      <c r="J1450"/>
      <c r="K1450"/>
      <c r="L1450"/>
      <c r="M1450"/>
    </row>
    <row r="1451" spans="1:13" ht="12.75" x14ac:dyDescent="0.2">
      <c r="A1451"/>
      <c r="B1451"/>
      <c r="C1451"/>
      <c r="D1451"/>
      <c r="E1451" s="28"/>
      <c r="F1451"/>
      <c r="G1451"/>
      <c r="H1451"/>
      <c r="I1451"/>
      <c r="J1451"/>
      <c r="K1451"/>
      <c r="L1451"/>
      <c r="M1451"/>
    </row>
    <row r="1452" spans="1:13" ht="12.75" x14ac:dyDescent="0.2">
      <c r="A1452"/>
      <c r="B1452"/>
      <c r="C1452"/>
      <c r="D1452"/>
      <c r="E1452" s="28"/>
      <c r="F1452"/>
      <c r="G1452"/>
      <c r="H1452"/>
      <c r="I1452"/>
      <c r="J1452"/>
      <c r="K1452"/>
      <c r="L1452"/>
      <c r="M1452"/>
    </row>
    <row r="1453" spans="1:13" ht="12.75" x14ac:dyDescent="0.2">
      <c r="A1453"/>
      <c r="B1453"/>
      <c r="C1453"/>
      <c r="D1453"/>
      <c r="E1453" s="28"/>
      <c r="F1453"/>
      <c r="G1453"/>
      <c r="H1453"/>
      <c r="I1453"/>
      <c r="J1453"/>
      <c r="K1453"/>
      <c r="L1453"/>
      <c r="M1453"/>
    </row>
    <row r="1454" spans="1:13" ht="12.75" x14ac:dyDescent="0.2">
      <c r="A1454"/>
      <c r="B1454"/>
      <c r="C1454"/>
      <c r="D1454"/>
      <c r="E1454" s="28"/>
      <c r="F1454"/>
      <c r="G1454"/>
      <c r="H1454"/>
      <c r="I1454"/>
      <c r="J1454"/>
      <c r="K1454"/>
      <c r="L1454"/>
      <c r="M1454"/>
    </row>
    <row r="1455" spans="1:13" ht="12.75" x14ac:dyDescent="0.2">
      <c r="A1455"/>
      <c r="B1455"/>
      <c r="C1455"/>
      <c r="D1455"/>
      <c r="E1455" s="28"/>
      <c r="F1455"/>
      <c r="G1455"/>
      <c r="H1455"/>
      <c r="I1455"/>
      <c r="J1455"/>
      <c r="K1455"/>
      <c r="L1455"/>
      <c r="M1455"/>
    </row>
    <row r="1456" spans="1:13" ht="12.75" x14ac:dyDescent="0.2">
      <c r="A1456"/>
      <c r="B1456"/>
      <c r="C1456"/>
      <c r="D1456"/>
      <c r="E1456" s="28"/>
      <c r="F1456"/>
      <c r="G1456"/>
      <c r="H1456"/>
      <c r="I1456"/>
      <c r="J1456"/>
      <c r="K1456"/>
      <c r="L1456"/>
      <c r="M1456"/>
    </row>
    <row r="1457" spans="1:13" ht="12.75" x14ac:dyDescent="0.2">
      <c r="A1457"/>
      <c r="B1457"/>
      <c r="C1457"/>
      <c r="D1457"/>
      <c r="E1457" s="28"/>
      <c r="F1457"/>
      <c r="G1457"/>
      <c r="H1457"/>
      <c r="I1457"/>
      <c r="J1457"/>
      <c r="K1457"/>
      <c r="L1457"/>
      <c r="M1457"/>
    </row>
    <row r="1458" spans="1:13" ht="12.75" x14ac:dyDescent="0.2">
      <c r="A1458"/>
      <c r="B1458"/>
      <c r="C1458"/>
      <c r="D1458"/>
      <c r="E1458" s="28"/>
      <c r="F1458"/>
      <c r="G1458"/>
      <c r="H1458"/>
      <c r="I1458"/>
      <c r="J1458"/>
      <c r="K1458"/>
      <c r="L1458"/>
      <c r="M1458"/>
    </row>
    <row r="1459" spans="1:13" ht="12.75" x14ac:dyDescent="0.2">
      <c r="A1459"/>
      <c r="B1459"/>
      <c r="C1459"/>
      <c r="D1459"/>
      <c r="E1459" s="28"/>
      <c r="F1459"/>
      <c r="G1459"/>
      <c r="H1459"/>
      <c r="I1459"/>
      <c r="J1459"/>
      <c r="K1459"/>
      <c r="L1459"/>
      <c r="M1459"/>
    </row>
    <row r="1460" spans="1:13" ht="12.75" x14ac:dyDescent="0.2">
      <c r="A1460"/>
      <c r="B1460"/>
      <c r="C1460"/>
      <c r="D1460"/>
      <c r="E1460" s="28"/>
      <c r="F1460"/>
      <c r="G1460"/>
      <c r="H1460"/>
      <c r="I1460"/>
      <c r="J1460"/>
      <c r="K1460"/>
      <c r="L1460"/>
      <c r="M1460"/>
    </row>
    <row r="1461" spans="1:13" ht="12.75" x14ac:dyDescent="0.2">
      <c r="A1461"/>
      <c r="B1461"/>
      <c r="C1461"/>
      <c r="D1461"/>
      <c r="E1461" s="28"/>
      <c r="F1461"/>
      <c r="G1461"/>
      <c r="H1461"/>
      <c r="I1461"/>
      <c r="J1461"/>
      <c r="K1461"/>
      <c r="L1461"/>
      <c r="M1461"/>
    </row>
    <row r="1462" spans="1:13" ht="12.75" x14ac:dyDescent="0.2">
      <c r="A1462"/>
      <c r="B1462"/>
      <c r="C1462"/>
      <c r="D1462"/>
      <c r="E1462" s="28"/>
      <c r="F1462"/>
      <c r="G1462"/>
      <c r="H1462"/>
      <c r="I1462"/>
      <c r="J1462"/>
      <c r="K1462"/>
      <c r="L1462"/>
      <c r="M1462"/>
    </row>
    <row r="1463" spans="1:13" ht="12.75" x14ac:dyDescent="0.2">
      <c r="A1463"/>
      <c r="B1463"/>
      <c r="C1463"/>
      <c r="D1463"/>
      <c r="E1463" s="28"/>
      <c r="F1463"/>
      <c r="G1463"/>
      <c r="H1463"/>
      <c r="I1463"/>
      <c r="J1463"/>
      <c r="K1463"/>
      <c r="L1463"/>
      <c r="M1463"/>
    </row>
    <row r="1464" spans="1:13" ht="12.75" x14ac:dyDescent="0.2">
      <c r="A1464"/>
      <c r="B1464"/>
      <c r="C1464"/>
      <c r="D1464"/>
      <c r="E1464" s="28"/>
      <c r="F1464"/>
      <c r="G1464"/>
      <c r="H1464"/>
      <c r="I1464"/>
      <c r="J1464"/>
      <c r="K1464"/>
      <c r="L1464"/>
      <c r="M1464"/>
    </row>
    <row r="1465" spans="1:13" ht="12.75" x14ac:dyDescent="0.2">
      <c r="A1465"/>
      <c r="B1465"/>
      <c r="C1465"/>
      <c r="D1465"/>
      <c r="E1465" s="28"/>
      <c r="F1465"/>
      <c r="G1465"/>
      <c r="H1465"/>
      <c r="I1465"/>
      <c r="J1465"/>
      <c r="K1465"/>
      <c r="L1465"/>
      <c r="M1465"/>
    </row>
    <row r="1466" spans="1:13" ht="12.75" x14ac:dyDescent="0.2">
      <c r="A1466"/>
      <c r="B1466"/>
      <c r="C1466"/>
      <c r="D1466"/>
      <c r="E1466" s="28"/>
      <c r="F1466"/>
      <c r="G1466"/>
      <c r="H1466"/>
      <c r="I1466"/>
      <c r="J1466"/>
      <c r="K1466"/>
      <c r="L1466"/>
      <c r="M1466"/>
    </row>
    <row r="1467" spans="1:13" ht="12.75" x14ac:dyDescent="0.2">
      <c r="A1467"/>
      <c r="B1467"/>
      <c r="C1467"/>
      <c r="D1467"/>
      <c r="E1467" s="28"/>
      <c r="F1467"/>
      <c r="G1467"/>
      <c r="H1467"/>
      <c r="I1467"/>
      <c r="J1467"/>
      <c r="K1467"/>
      <c r="L1467"/>
      <c r="M1467"/>
    </row>
    <row r="1468" spans="1:13" ht="12.75" x14ac:dyDescent="0.2">
      <c r="A1468"/>
      <c r="B1468"/>
      <c r="C1468"/>
      <c r="D1468"/>
      <c r="E1468" s="28"/>
      <c r="F1468"/>
      <c r="G1468"/>
      <c r="H1468"/>
      <c r="I1468"/>
      <c r="J1468"/>
      <c r="K1468"/>
      <c r="L1468"/>
      <c r="M1468"/>
    </row>
    <row r="1469" spans="1:13" ht="12.75" x14ac:dyDescent="0.2">
      <c r="A1469"/>
      <c r="B1469"/>
      <c r="C1469"/>
      <c r="D1469"/>
      <c r="E1469" s="28"/>
      <c r="F1469"/>
      <c r="G1469"/>
      <c r="H1469"/>
      <c r="I1469"/>
      <c r="J1469"/>
      <c r="K1469"/>
      <c r="L1469"/>
      <c r="M1469"/>
    </row>
    <row r="1470" spans="1:13" ht="12.75" x14ac:dyDescent="0.2">
      <c r="A1470"/>
      <c r="B1470"/>
      <c r="C1470"/>
      <c r="D1470"/>
      <c r="E1470" s="28"/>
      <c r="F1470"/>
      <c r="G1470"/>
      <c r="H1470"/>
      <c r="I1470"/>
      <c r="J1470"/>
      <c r="K1470"/>
      <c r="L1470"/>
      <c r="M1470"/>
    </row>
    <row r="1471" spans="1:13" ht="12.75" x14ac:dyDescent="0.2">
      <c r="A1471"/>
      <c r="B1471"/>
      <c r="C1471"/>
      <c r="D1471"/>
      <c r="E1471" s="28"/>
      <c r="F1471"/>
      <c r="G1471"/>
      <c r="H1471"/>
      <c r="I1471"/>
      <c r="J1471"/>
      <c r="K1471"/>
      <c r="L1471"/>
      <c r="M1471"/>
    </row>
    <row r="1472" spans="1:13" ht="12.75" x14ac:dyDescent="0.2">
      <c r="A1472"/>
      <c r="B1472"/>
      <c r="C1472"/>
      <c r="D1472"/>
      <c r="E1472" s="28"/>
      <c r="F1472"/>
      <c r="G1472"/>
      <c r="H1472"/>
      <c r="I1472"/>
      <c r="J1472"/>
      <c r="K1472"/>
      <c r="L1472"/>
      <c r="M1472"/>
    </row>
    <row r="1473" spans="1:13" ht="12.75" x14ac:dyDescent="0.2">
      <c r="A1473"/>
      <c r="B1473"/>
      <c r="C1473"/>
      <c r="D1473"/>
      <c r="E1473" s="28"/>
      <c r="F1473"/>
      <c r="G1473"/>
      <c r="H1473"/>
      <c r="I1473"/>
      <c r="J1473"/>
      <c r="K1473"/>
      <c r="L1473"/>
      <c r="M1473"/>
    </row>
    <row r="1474" spans="1:13" ht="12.75" x14ac:dyDescent="0.2">
      <c r="A1474"/>
      <c r="B1474"/>
      <c r="C1474"/>
      <c r="D1474"/>
      <c r="E1474" s="28"/>
      <c r="F1474"/>
      <c r="G1474"/>
      <c r="H1474"/>
      <c r="I1474"/>
      <c r="J1474"/>
      <c r="K1474"/>
      <c r="L1474"/>
      <c r="M1474"/>
    </row>
    <row r="1475" spans="1:13" ht="12.75" x14ac:dyDescent="0.2">
      <c r="A1475"/>
      <c r="B1475"/>
      <c r="C1475"/>
      <c r="D1475"/>
      <c r="E1475" s="28"/>
      <c r="F1475"/>
      <c r="G1475"/>
      <c r="H1475"/>
      <c r="I1475"/>
      <c r="J1475"/>
      <c r="K1475"/>
      <c r="L1475"/>
      <c r="M1475"/>
    </row>
    <row r="1476" spans="1:13" ht="12.75" x14ac:dyDescent="0.2">
      <c r="A1476"/>
      <c r="B1476"/>
      <c r="C1476"/>
      <c r="D1476"/>
      <c r="E1476" s="28"/>
      <c r="F1476"/>
      <c r="G1476"/>
      <c r="H1476"/>
      <c r="I1476"/>
      <c r="J1476"/>
      <c r="K1476"/>
      <c r="L1476"/>
      <c r="M1476"/>
    </row>
    <row r="1477" spans="1:13" ht="12.75" x14ac:dyDescent="0.2">
      <c r="A1477"/>
      <c r="B1477"/>
      <c r="C1477"/>
      <c r="D1477"/>
      <c r="E1477" s="28"/>
      <c r="F1477"/>
      <c r="G1477"/>
      <c r="H1477"/>
      <c r="I1477"/>
      <c r="J1477"/>
      <c r="K1477"/>
      <c r="L1477"/>
      <c r="M1477"/>
    </row>
    <row r="1478" spans="1:13" ht="12.75" x14ac:dyDescent="0.2">
      <c r="A1478"/>
      <c r="B1478"/>
      <c r="C1478"/>
      <c r="D1478"/>
      <c r="E1478" s="28"/>
      <c r="F1478"/>
      <c r="G1478"/>
      <c r="H1478"/>
      <c r="I1478"/>
      <c r="J1478"/>
      <c r="K1478"/>
      <c r="L1478"/>
      <c r="M1478"/>
    </row>
    <row r="1479" spans="1:13" ht="12.75" x14ac:dyDescent="0.2">
      <c r="A1479"/>
      <c r="B1479"/>
      <c r="C1479"/>
      <c r="D1479"/>
      <c r="E1479" s="28"/>
      <c r="F1479"/>
      <c r="G1479"/>
      <c r="H1479"/>
      <c r="I1479"/>
      <c r="J1479"/>
      <c r="K1479"/>
      <c r="L1479"/>
      <c r="M1479"/>
    </row>
    <row r="1480" spans="1:13" ht="12.75" x14ac:dyDescent="0.2">
      <c r="A1480"/>
      <c r="B1480"/>
      <c r="C1480"/>
      <c r="D1480"/>
      <c r="E1480" s="28"/>
      <c r="F1480"/>
      <c r="G1480"/>
      <c r="H1480"/>
      <c r="I1480"/>
      <c r="J1480"/>
      <c r="K1480"/>
      <c r="L1480"/>
      <c r="M1480"/>
    </row>
    <row r="1481" spans="1:13" ht="12.75" x14ac:dyDescent="0.2">
      <c r="A1481"/>
      <c r="B1481"/>
      <c r="C1481"/>
      <c r="D1481"/>
      <c r="E1481" s="28"/>
      <c r="F1481"/>
      <c r="G1481"/>
      <c r="H1481"/>
      <c r="I1481"/>
      <c r="J1481"/>
      <c r="K1481"/>
      <c r="L1481"/>
      <c r="M1481"/>
    </row>
    <row r="1482" spans="1:13" ht="12.75" x14ac:dyDescent="0.2">
      <c r="A1482"/>
      <c r="B1482"/>
      <c r="C1482"/>
      <c r="D1482"/>
      <c r="E1482" s="28"/>
      <c r="F1482"/>
      <c r="G1482"/>
      <c r="H1482"/>
      <c r="I1482"/>
      <c r="J1482"/>
      <c r="K1482"/>
      <c r="L1482"/>
      <c r="M1482"/>
    </row>
    <row r="1483" spans="1:13" ht="12.75" x14ac:dyDescent="0.2">
      <c r="A1483"/>
      <c r="B1483"/>
      <c r="C1483"/>
      <c r="D1483"/>
      <c r="E1483" s="28"/>
      <c r="F1483"/>
      <c r="G1483"/>
      <c r="H1483"/>
      <c r="I1483"/>
      <c r="J1483"/>
      <c r="K1483"/>
      <c r="L1483"/>
      <c r="M1483"/>
    </row>
    <row r="1484" spans="1:13" ht="12.75" x14ac:dyDescent="0.2">
      <c r="A1484"/>
      <c r="B1484"/>
      <c r="C1484"/>
      <c r="D1484"/>
      <c r="E1484" s="28"/>
      <c r="F1484"/>
      <c r="G1484"/>
      <c r="H1484"/>
      <c r="I1484"/>
      <c r="J1484"/>
      <c r="K1484"/>
      <c r="L1484"/>
      <c r="M1484"/>
    </row>
    <row r="1485" spans="1:13" ht="12.75" x14ac:dyDescent="0.2">
      <c r="A1485"/>
      <c r="B1485"/>
      <c r="C1485"/>
      <c r="D1485"/>
      <c r="E1485" s="28"/>
      <c r="F1485"/>
      <c r="G1485"/>
      <c r="H1485"/>
      <c r="I1485"/>
      <c r="J1485"/>
      <c r="K1485"/>
      <c r="L1485"/>
      <c r="M1485"/>
    </row>
    <row r="1486" spans="1:13" ht="12.75" x14ac:dyDescent="0.2">
      <c r="A1486"/>
      <c r="B1486"/>
      <c r="C1486"/>
      <c r="D1486"/>
      <c r="E1486" s="28"/>
      <c r="F1486"/>
      <c r="G1486"/>
      <c r="H1486"/>
      <c r="I1486"/>
      <c r="J1486"/>
      <c r="K1486"/>
      <c r="L1486"/>
      <c r="M1486"/>
    </row>
    <row r="1487" spans="1:13" ht="12.75" x14ac:dyDescent="0.2">
      <c r="A1487"/>
      <c r="B1487"/>
      <c r="C1487"/>
      <c r="D1487"/>
      <c r="E1487" s="28"/>
      <c r="F1487"/>
      <c r="G1487"/>
      <c r="H1487"/>
      <c r="I1487"/>
      <c r="J1487"/>
      <c r="K1487"/>
      <c r="L1487"/>
      <c r="M1487"/>
    </row>
    <row r="1488" spans="1:13" ht="12.75" x14ac:dyDescent="0.2">
      <c r="A1488"/>
      <c r="B1488"/>
      <c r="C1488"/>
      <c r="D1488"/>
      <c r="E1488" s="28"/>
      <c r="F1488"/>
      <c r="G1488"/>
      <c r="H1488"/>
      <c r="I1488"/>
      <c r="J1488"/>
      <c r="K1488"/>
      <c r="L1488"/>
      <c r="M1488"/>
    </row>
    <row r="1489" spans="1:13" ht="12.75" x14ac:dyDescent="0.2">
      <c r="A1489"/>
      <c r="B1489"/>
      <c r="C1489"/>
      <c r="D1489"/>
      <c r="E1489" s="28"/>
      <c r="F1489"/>
      <c r="G1489"/>
      <c r="H1489"/>
      <c r="I1489"/>
      <c r="J1489"/>
      <c r="K1489"/>
      <c r="L1489"/>
      <c r="M1489"/>
    </row>
    <row r="1490" spans="1:13" ht="12.75" x14ac:dyDescent="0.2">
      <c r="A1490"/>
      <c r="B1490"/>
      <c r="C1490"/>
      <c r="D1490"/>
      <c r="E1490" s="28"/>
      <c r="F1490"/>
      <c r="G1490"/>
      <c r="H1490"/>
      <c r="I1490"/>
      <c r="J1490"/>
      <c r="K1490"/>
      <c r="L1490"/>
      <c r="M1490"/>
    </row>
    <row r="1491" spans="1:13" ht="12.75" x14ac:dyDescent="0.2">
      <c r="A1491"/>
      <c r="B1491"/>
      <c r="C1491"/>
      <c r="D1491"/>
      <c r="E1491" s="28"/>
      <c r="F1491"/>
      <c r="G1491"/>
      <c r="H1491"/>
      <c r="I1491"/>
      <c r="J1491"/>
      <c r="K1491"/>
      <c r="L1491"/>
      <c r="M1491"/>
    </row>
    <row r="1492" spans="1:13" ht="12.75" x14ac:dyDescent="0.2">
      <c r="A1492"/>
      <c r="B1492"/>
      <c r="C1492"/>
      <c r="D1492"/>
      <c r="E1492" s="28"/>
      <c r="F1492"/>
      <c r="G1492"/>
      <c r="H1492"/>
      <c r="I1492"/>
      <c r="J1492"/>
      <c r="K1492"/>
      <c r="L1492"/>
      <c r="M1492"/>
    </row>
    <row r="1493" spans="1:13" ht="12.75" x14ac:dyDescent="0.2">
      <c r="A1493"/>
      <c r="B1493"/>
      <c r="C1493"/>
      <c r="D1493"/>
      <c r="E1493" s="28"/>
      <c r="F1493"/>
      <c r="G1493"/>
      <c r="H1493"/>
      <c r="I1493"/>
      <c r="J1493"/>
      <c r="K1493"/>
      <c r="L1493"/>
      <c r="M1493"/>
    </row>
    <row r="1494" spans="1:13" ht="12.75" x14ac:dyDescent="0.2">
      <c r="A1494"/>
      <c r="B1494"/>
      <c r="C1494"/>
      <c r="D1494"/>
      <c r="E1494" s="28"/>
      <c r="F1494"/>
      <c r="G1494"/>
      <c r="H1494"/>
      <c r="I1494"/>
      <c r="J1494"/>
      <c r="K1494"/>
      <c r="L1494"/>
      <c r="M1494"/>
    </row>
    <row r="1495" spans="1:13" ht="12.75" x14ac:dyDescent="0.2">
      <c r="A1495"/>
      <c r="B1495"/>
      <c r="C1495"/>
      <c r="D1495"/>
      <c r="E1495" s="28"/>
      <c r="F1495"/>
      <c r="G1495"/>
      <c r="H1495"/>
      <c r="I1495"/>
      <c r="J1495"/>
      <c r="K1495"/>
      <c r="L1495"/>
      <c r="M1495"/>
    </row>
    <row r="1496" spans="1:13" ht="12.75" x14ac:dyDescent="0.2">
      <c r="A1496"/>
      <c r="B1496"/>
      <c r="C1496"/>
      <c r="D1496"/>
      <c r="E1496" s="28"/>
      <c r="F1496"/>
      <c r="G1496"/>
      <c r="H1496"/>
      <c r="I1496"/>
      <c r="J1496"/>
      <c r="K1496"/>
      <c r="L1496"/>
      <c r="M1496"/>
    </row>
    <row r="1497" spans="1:13" ht="12.75" x14ac:dyDescent="0.2">
      <c r="A1497"/>
      <c r="B1497"/>
      <c r="C1497"/>
      <c r="D1497"/>
      <c r="E1497" s="28"/>
      <c r="F1497"/>
      <c r="G1497"/>
      <c r="H1497"/>
      <c r="I1497"/>
      <c r="J1497"/>
      <c r="K1497"/>
      <c r="L1497"/>
      <c r="M1497"/>
    </row>
    <row r="1498" spans="1:13" ht="12.75" x14ac:dyDescent="0.2">
      <c r="A1498"/>
      <c r="B1498"/>
      <c r="C1498"/>
      <c r="D1498"/>
      <c r="E1498" s="28"/>
      <c r="F1498"/>
      <c r="G1498"/>
      <c r="H1498"/>
      <c r="I1498"/>
      <c r="J1498"/>
      <c r="K1498"/>
      <c r="L1498"/>
      <c r="M1498"/>
    </row>
    <row r="1499" spans="1:13" ht="12.75" x14ac:dyDescent="0.2">
      <c r="A1499"/>
      <c r="B1499"/>
      <c r="C1499"/>
      <c r="D1499"/>
      <c r="E1499" s="28"/>
      <c r="F1499"/>
      <c r="G1499"/>
      <c r="H1499"/>
      <c r="I1499"/>
      <c r="J1499"/>
      <c r="K1499"/>
      <c r="L1499"/>
      <c r="M1499"/>
    </row>
    <row r="1500" spans="1:13" ht="12.75" x14ac:dyDescent="0.2">
      <c r="A1500"/>
      <c r="B1500"/>
      <c r="C1500"/>
      <c r="D1500"/>
      <c r="E1500" s="28"/>
      <c r="F1500"/>
      <c r="G1500"/>
      <c r="H1500"/>
      <c r="I1500"/>
      <c r="J1500"/>
      <c r="K1500"/>
      <c r="L1500"/>
      <c r="M1500"/>
    </row>
    <row r="1501" spans="1:13" ht="12.75" x14ac:dyDescent="0.2">
      <c r="A1501"/>
      <c r="B1501"/>
      <c r="C1501"/>
      <c r="D1501"/>
      <c r="E1501" s="28"/>
      <c r="F1501"/>
      <c r="G1501"/>
      <c r="H1501"/>
      <c r="I1501"/>
      <c r="J1501"/>
      <c r="K1501"/>
      <c r="L1501"/>
      <c r="M1501"/>
    </row>
    <row r="1502" spans="1:13" ht="12.75" x14ac:dyDescent="0.2">
      <c r="A1502"/>
      <c r="B1502"/>
      <c r="C1502"/>
      <c r="D1502"/>
      <c r="E1502" s="28"/>
      <c r="F1502"/>
      <c r="G1502"/>
      <c r="H1502"/>
      <c r="I1502"/>
      <c r="J1502"/>
      <c r="K1502"/>
      <c r="L1502"/>
      <c r="M1502"/>
    </row>
    <row r="1503" spans="1:13" ht="12.75" x14ac:dyDescent="0.2">
      <c r="A1503"/>
      <c r="B1503"/>
      <c r="C1503"/>
      <c r="D1503"/>
      <c r="E1503" s="28"/>
      <c r="F1503"/>
      <c r="G1503"/>
      <c r="H1503"/>
      <c r="I1503"/>
      <c r="J1503"/>
      <c r="K1503"/>
      <c r="L1503"/>
      <c r="M1503"/>
    </row>
    <row r="1504" spans="1:13" ht="12.75" x14ac:dyDescent="0.2">
      <c r="A1504"/>
      <c r="B1504"/>
      <c r="C1504"/>
      <c r="D1504"/>
      <c r="E1504" s="28"/>
      <c r="F1504"/>
      <c r="G1504"/>
      <c r="H1504"/>
      <c r="I1504"/>
      <c r="J1504"/>
      <c r="K1504"/>
      <c r="L1504"/>
      <c r="M1504"/>
    </row>
    <row r="1505" spans="1:13" ht="12.75" x14ac:dyDescent="0.2">
      <c r="A1505"/>
      <c r="B1505"/>
      <c r="C1505"/>
      <c r="D1505"/>
      <c r="E1505" s="28"/>
      <c r="F1505"/>
      <c r="G1505"/>
      <c r="H1505"/>
      <c r="I1505"/>
      <c r="J1505"/>
      <c r="K1505"/>
      <c r="L1505"/>
      <c r="M1505"/>
    </row>
    <row r="1506" spans="1:13" ht="12.75" x14ac:dyDescent="0.2">
      <c r="A1506"/>
      <c r="B1506"/>
      <c r="C1506"/>
      <c r="D1506"/>
      <c r="E1506" s="28"/>
      <c r="F1506"/>
      <c r="G1506"/>
      <c r="H1506"/>
      <c r="I1506"/>
      <c r="J1506"/>
      <c r="K1506"/>
      <c r="L1506"/>
      <c r="M1506"/>
    </row>
    <row r="1507" spans="1:13" ht="12.75" x14ac:dyDescent="0.2">
      <c r="A1507"/>
      <c r="B1507"/>
      <c r="C1507"/>
      <c r="D1507"/>
      <c r="E1507" s="28"/>
      <c r="F1507"/>
      <c r="G1507"/>
      <c r="H1507"/>
      <c r="I1507"/>
      <c r="J1507"/>
      <c r="K1507"/>
      <c r="L1507"/>
      <c r="M1507"/>
    </row>
    <row r="1508" spans="1:13" ht="12.75" x14ac:dyDescent="0.2">
      <c r="A1508"/>
      <c r="B1508"/>
      <c r="C1508"/>
      <c r="D1508"/>
      <c r="E1508" s="28"/>
      <c r="F1508"/>
      <c r="G1508"/>
      <c r="H1508"/>
      <c r="I1508"/>
      <c r="J1508"/>
      <c r="K1508"/>
      <c r="L1508"/>
      <c r="M1508"/>
    </row>
    <row r="1509" spans="1:13" ht="12.75" x14ac:dyDescent="0.2">
      <c r="A1509"/>
      <c r="B1509"/>
      <c r="C1509"/>
      <c r="D1509"/>
      <c r="E1509" s="28"/>
      <c r="F1509"/>
      <c r="G1509"/>
      <c r="H1509"/>
      <c r="I1509"/>
      <c r="J1509"/>
      <c r="K1509"/>
      <c r="L1509"/>
      <c r="M1509"/>
    </row>
    <row r="1510" spans="1:13" ht="12.75" x14ac:dyDescent="0.2">
      <c r="A1510"/>
      <c r="B1510"/>
      <c r="C1510"/>
      <c r="D1510"/>
      <c r="E1510" s="28"/>
      <c r="F1510"/>
      <c r="G1510"/>
      <c r="H1510"/>
      <c r="I1510"/>
      <c r="J1510"/>
      <c r="K1510"/>
      <c r="L1510"/>
      <c r="M1510"/>
    </row>
    <row r="1511" spans="1:13" ht="12.75" x14ac:dyDescent="0.2">
      <c r="A1511"/>
      <c r="B1511"/>
      <c r="C1511"/>
      <c r="D1511"/>
      <c r="E1511" s="28"/>
      <c r="F1511"/>
      <c r="G1511"/>
      <c r="H1511"/>
      <c r="I1511"/>
      <c r="J1511"/>
      <c r="K1511"/>
      <c r="L1511"/>
      <c r="M1511"/>
    </row>
    <row r="1512" spans="1:13" ht="12.75" x14ac:dyDescent="0.2">
      <c r="A1512"/>
      <c r="B1512"/>
      <c r="C1512"/>
      <c r="D1512"/>
      <c r="E1512" s="28"/>
      <c r="F1512"/>
      <c r="G1512"/>
      <c r="H1512"/>
      <c r="I1512"/>
      <c r="J1512"/>
      <c r="K1512"/>
      <c r="L1512"/>
      <c r="M1512"/>
    </row>
    <row r="1513" spans="1:13" ht="12.75" x14ac:dyDescent="0.2">
      <c r="A1513"/>
      <c r="B1513"/>
      <c r="C1513"/>
      <c r="D1513"/>
      <c r="E1513" s="28"/>
      <c r="F1513"/>
      <c r="G1513"/>
      <c r="H1513"/>
      <c r="I1513"/>
      <c r="J1513"/>
      <c r="K1513"/>
      <c r="L1513"/>
      <c r="M1513"/>
    </row>
    <row r="1514" spans="1:13" ht="12.75" x14ac:dyDescent="0.2">
      <c r="A1514"/>
      <c r="B1514"/>
      <c r="C1514"/>
      <c r="D1514"/>
      <c r="E1514" s="28"/>
      <c r="F1514"/>
      <c r="G1514"/>
      <c r="H1514"/>
      <c r="I1514"/>
      <c r="J1514"/>
      <c r="K1514"/>
      <c r="L1514"/>
      <c r="M1514"/>
    </row>
    <row r="1515" spans="1:13" ht="12.75" x14ac:dyDescent="0.2">
      <c r="A1515"/>
      <c r="B1515"/>
      <c r="C1515"/>
      <c r="D1515"/>
      <c r="E1515" s="28"/>
      <c r="F1515"/>
      <c r="G1515"/>
      <c r="H1515"/>
      <c r="I1515"/>
      <c r="J1515"/>
      <c r="K1515"/>
      <c r="L1515"/>
      <c r="M1515"/>
    </row>
    <row r="1516" spans="1:13" ht="12.75" x14ac:dyDescent="0.2">
      <c r="A1516"/>
      <c r="B1516"/>
      <c r="C1516"/>
      <c r="D1516"/>
      <c r="E1516" s="28"/>
      <c r="F1516"/>
      <c r="G1516"/>
      <c r="H1516"/>
      <c r="I1516"/>
      <c r="J1516"/>
      <c r="K1516"/>
      <c r="L1516"/>
      <c r="M1516"/>
    </row>
    <row r="1517" spans="1:13" ht="12.75" x14ac:dyDescent="0.2">
      <c r="A1517"/>
      <c r="B1517"/>
      <c r="C1517"/>
      <c r="D1517"/>
      <c r="E1517" s="28"/>
      <c r="F1517"/>
      <c r="G1517"/>
      <c r="H1517"/>
      <c r="I1517"/>
      <c r="J1517"/>
      <c r="K1517"/>
      <c r="L1517"/>
      <c r="M1517"/>
    </row>
    <row r="1518" spans="1:13" ht="12.75" x14ac:dyDescent="0.2">
      <c r="A1518"/>
      <c r="B1518"/>
      <c r="C1518"/>
      <c r="D1518"/>
      <c r="E1518" s="28"/>
      <c r="F1518"/>
      <c r="G1518"/>
      <c r="H1518"/>
      <c r="I1518"/>
      <c r="J1518"/>
      <c r="K1518"/>
      <c r="L1518"/>
      <c r="M1518"/>
    </row>
    <row r="1519" spans="1:13" ht="12.75" x14ac:dyDescent="0.2">
      <c r="A1519"/>
      <c r="B1519"/>
      <c r="C1519"/>
      <c r="D1519"/>
      <c r="E1519" s="28"/>
      <c r="F1519"/>
      <c r="G1519"/>
      <c r="H1519"/>
      <c r="I1519"/>
      <c r="J1519"/>
      <c r="K1519"/>
      <c r="L1519"/>
      <c r="M1519"/>
    </row>
    <row r="1520" spans="1:13" ht="12.75" x14ac:dyDescent="0.2">
      <c r="A1520"/>
      <c r="B1520"/>
      <c r="C1520"/>
      <c r="D1520"/>
      <c r="E1520" s="28"/>
      <c r="F1520"/>
      <c r="G1520"/>
      <c r="H1520"/>
      <c r="I1520"/>
      <c r="J1520"/>
      <c r="K1520"/>
      <c r="L1520"/>
      <c r="M1520"/>
    </row>
    <row r="1521" spans="1:13" ht="12.75" x14ac:dyDescent="0.2">
      <c r="A1521"/>
      <c r="B1521"/>
      <c r="C1521"/>
      <c r="D1521"/>
      <c r="E1521" s="28"/>
      <c r="F1521"/>
      <c r="G1521"/>
      <c r="H1521"/>
      <c r="I1521"/>
      <c r="J1521"/>
      <c r="K1521"/>
      <c r="L1521"/>
      <c r="M1521"/>
    </row>
    <row r="1522" spans="1:13" ht="12.75" x14ac:dyDescent="0.2">
      <c r="A1522"/>
      <c r="B1522"/>
      <c r="C1522"/>
      <c r="D1522"/>
      <c r="E1522" s="28"/>
      <c r="F1522"/>
      <c r="G1522"/>
      <c r="H1522"/>
      <c r="I1522"/>
      <c r="J1522"/>
      <c r="K1522"/>
      <c r="L1522"/>
      <c r="M1522"/>
    </row>
    <row r="1523" spans="1:13" ht="12.75" x14ac:dyDescent="0.2">
      <c r="A1523"/>
      <c r="B1523"/>
      <c r="C1523"/>
      <c r="D1523"/>
      <c r="E1523" s="28"/>
      <c r="F1523"/>
      <c r="G1523"/>
      <c r="H1523"/>
      <c r="I1523"/>
      <c r="J1523"/>
      <c r="K1523"/>
      <c r="L1523"/>
      <c r="M1523"/>
    </row>
    <row r="1524" spans="1:13" ht="12.75" x14ac:dyDescent="0.2">
      <c r="A1524"/>
      <c r="B1524"/>
      <c r="C1524"/>
      <c r="D1524"/>
      <c r="E1524" s="28"/>
      <c r="F1524"/>
      <c r="G1524"/>
      <c r="H1524"/>
      <c r="I1524"/>
      <c r="J1524"/>
      <c r="K1524"/>
      <c r="L1524"/>
      <c r="M1524"/>
    </row>
    <row r="1525" spans="1:13" ht="12.75" x14ac:dyDescent="0.2">
      <c r="A1525"/>
      <c r="B1525"/>
      <c r="C1525"/>
      <c r="D1525"/>
      <c r="E1525" s="28"/>
      <c r="F1525"/>
      <c r="G1525"/>
      <c r="H1525"/>
      <c r="I1525"/>
      <c r="J1525"/>
      <c r="K1525"/>
      <c r="L1525"/>
      <c r="M1525"/>
    </row>
    <row r="1526" spans="1:13" ht="12.75" x14ac:dyDescent="0.2">
      <c r="A1526"/>
      <c r="B1526"/>
      <c r="C1526"/>
      <c r="D1526"/>
      <c r="E1526" s="28"/>
      <c r="F1526"/>
      <c r="G1526"/>
      <c r="H1526"/>
      <c r="I1526"/>
      <c r="J1526"/>
      <c r="K1526"/>
      <c r="L1526"/>
      <c r="M1526"/>
    </row>
    <row r="1527" spans="1:13" ht="12.75" x14ac:dyDescent="0.2">
      <c r="A1527"/>
      <c r="B1527"/>
      <c r="C1527"/>
      <c r="D1527"/>
      <c r="E1527" s="28"/>
      <c r="F1527"/>
      <c r="G1527"/>
      <c r="H1527"/>
      <c r="I1527"/>
      <c r="J1527"/>
      <c r="K1527"/>
      <c r="L1527"/>
      <c r="M1527"/>
    </row>
    <row r="1528" spans="1:13" ht="12.75" x14ac:dyDescent="0.2">
      <c r="A1528"/>
      <c r="B1528"/>
      <c r="C1528"/>
      <c r="D1528"/>
      <c r="E1528" s="28"/>
      <c r="F1528"/>
      <c r="G1528"/>
      <c r="H1528"/>
      <c r="I1528"/>
      <c r="J1528"/>
      <c r="K1528"/>
      <c r="L1528"/>
      <c r="M1528"/>
    </row>
    <row r="1529" spans="1:13" ht="12.75" x14ac:dyDescent="0.2">
      <c r="A1529"/>
      <c r="B1529"/>
      <c r="C1529"/>
      <c r="D1529"/>
      <c r="E1529" s="28"/>
      <c r="F1529"/>
      <c r="G1529"/>
      <c r="H1529"/>
      <c r="I1529"/>
      <c r="J1529"/>
      <c r="K1529"/>
      <c r="L1529"/>
      <c r="M1529"/>
    </row>
    <row r="1530" spans="1:13" ht="12.75" x14ac:dyDescent="0.2">
      <c r="A1530"/>
      <c r="B1530"/>
      <c r="C1530"/>
      <c r="D1530"/>
      <c r="E1530" s="28"/>
      <c r="F1530"/>
      <c r="G1530"/>
      <c r="H1530"/>
      <c r="I1530"/>
      <c r="J1530"/>
      <c r="K1530"/>
      <c r="L1530"/>
      <c r="M1530"/>
    </row>
    <row r="1531" spans="1:13" ht="12.75" x14ac:dyDescent="0.2">
      <c r="A1531"/>
      <c r="B1531"/>
      <c r="C1531"/>
      <c r="D1531"/>
      <c r="E1531" s="28"/>
      <c r="F1531"/>
      <c r="G1531"/>
      <c r="H1531"/>
      <c r="I1531"/>
      <c r="J1531"/>
      <c r="K1531"/>
      <c r="L1531"/>
      <c r="M1531"/>
    </row>
    <row r="1532" spans="1:13" ht="12.75" x14ac:dyDescent="0.2">
      <c r="A1532"/>
      <c r="B1532"/>
      <c r="C1532"/>
      <c r="D1532"/>
      <c r="E1532" s="28"/>
      <c r="F1532"/>
      <c r="G1532"/>
      <c r="H1532"/>
      <c r="I1532"/>
      <c r="J1532"/>
      <c r="K1532"/>
      <c r="L1532"/>
      <c r="M1532"/>
    </row>
    <row r="1533" spans="1:13" ht="12.75" x14ac:dyDescent="0.2">
      <c r="A1533"/>
      <c r="B1533"/>
      <c r="C1533"/>
      <c r="D1533"/>
      <c r="E1533" s="28"/>
      <c r="F1533"/>
      <c r="G1533"/>
      <c r="H1533"/>
      <c r="I1533"/>
      <c r="J1533"/>
      <c r="K1533"/>
      <c r="L1533"/>
      <c r="M1533"/>
    </row>
    <row r="1534" spans="1:13" ht="12.75" x14ac:dyDescent="0.2">
      <c r="A1534"/>
      <c r="B1534"/>
      <c r="C1534"/>
      <c r="D1534"/>
      <c r="E1534" s="28"/>
      <c r="F1534"/>
      <c r="G1534"/>
      <c r="H1534"/>
      <c r="I1534"/>
      <c r="J1534"/>
      <c r="K1534"/>
      <c r="L1534"/>
      <c r="M1534"/>
    </row>
    <row r="1535" spans="1:13" ht="12.75" x14ac:dyDescent="0.2">
      <c r="A1535"/>
      <c r="B1535"/>
      <c r="C1535"/>
      <c r="D1535"/>
      <c r="E1535" s="28"/>
      <c r="F1535"/>
      <c r="G1535"/>
      <c r="H1535"/>
      <c r="I1535"/>
      <c r="J1535"/>
      <c r="K1535"/>
      <c r="L1535"/>
      <c r="M1535"/>
    </row>
    <row r="1536" spans="1:13" ht="12.75" x14ac:dyDescent="0.2">
      <c r="A1536"/>
      <c r="B1536"/>
      <c r="C1536"/>
      <c r="D1536"/>
      <c r="E1536" s="28"/>
      <c r="F1536"/>
      <c r="G1536"/>
      <c r="H1536"/>
      <c r="I1536"/>
      <c r="J1536"/>
      <c r="K1536"/>
      <c r="L1536"/>
      <c r="M1536"/>
    </row>
    <row r="1537" spans="1:13" ht="12.75" x14ac:dyDescent="0.2">
      <c r="A1537"/>
      <c r="B1537"/>
      <c r="C1537"/>
      <c r="D1537"/>
      <c r="E1537" s="28"/>
      <c r="F1537"/>
      <c r="G1537"/>
      <c r="H1537"/>
      <c r="I1537"/>
      <c r="J1537"/>
      <c r="K1537"/>
      <c r="L1537"/>
      <c r="M1537"/>
    </row>
    <row r="1538" spans="1:13" ht="12.75" x14ac:dyDescent="0.2">
      <c r="A1538"/>
      <c r="B1538"/>
      <c r="C1538"/>
      <c r="D1538"/>
      <c r="E1538" s="28"/>
      <c r="F1538"/>
      <c r="G1538"/>
      <c r="H1538"/>
      <c r="I1538"/>
      <c r="J1538"/>
      <c r="K1538"/>
      <c r="L1538"/>
      <c r="M1538"/>
    </row>
    <row r="1539" spans="1:13" ht="12.75" x14ac:dyDescent="0.2">
      <c r="A1539"/>
      <c r="B1539"/>
      <c r="C1539"/>
      <c r="D1539"/>
      <c r="E1539" s="28"/>
      <c r="F1539"/>
      <c r="G1539"/>
      <c r="H1539"/>
      <c r="I1539"/>
      <c r="J1539"/>
      <c r="K1539"/>
      <c r="L1539"/>
      <c r="M1539"/>
    </row>
    <row r="1540" spans="1:13" ht="12.75" x14ac:dyDescent="0.2">
      <c r="A1540"/>
      <c r="B1540"/>
      <c r="C1540"/>
      <c r="D1540"/>
      <c r="E1540" s="28"/>
      <c r="F1540"/>
      <c r="G1540"/>
      <c r="H1540"/>
      <c r="I1540"/>
      <c r="J1540"/>
      <c r="K1540"/>
      <c r="L1540"/>
      <c r="M1540"/>
    </row>
    <row r="1541" spans="1:13" ht="12.75" x14ac:dyDescent="0.2">
      <c r="A1541"/>
      <c r="B1541"/>
      <c r="C1541"/>
      <c r="D1541"/>
      <c r="E1541" s="28"/>
      <c r="F1541"/>
      <c r="G1541"/>
      <c r="H1541"/>
      <c r="I1541"/>
      <c r="J1541"/>
      <c r="K1541"/>
      <c r="L1541"/>
      <c r="M1541"/>
    </row>
    <row r="1542" spans="1:13" ht="12.75" x14ac:dyDescent="0.2">
      <c r="A1542"/>
      <c r="B1542"/>
      <c r="C1542"/>
      <c r="D1542"/>
      <c r="E1542" s="28"/>
      <c r="F1542"/>
      <c r="G1542"/>
      <c r="H1542"/>
      <c r="I1542"/>
      <c r="J1542"/>
      <c r="K1542"/>
      <c r="L1542"/>
      <c r="M1542"/>
    </row>
    <row r="1543" spans="1:13" ht="12.75" x14ac:dyDescent="0.2">
      <c r="A1543"/>
      <c r="B1543"/>
      <c r="C1543"/>
      <c r="D1543"/>
      <c r="E1543" s="28"/>
      <c r="F1543"/>
      <c r="G1543"/>
      <c r="H1543"/>
      <c r="I1543"/>
      <c r="J1543"/>
      <c r="K1543"/>
      <c r="L1543"/>
      <c r="M1543"/>
    </row>
    <row r="1544" spans="1:13" ht="12.75" x14ac:dyDescent="0.2">
      <c r="A1544"/>
      <c r="B1544"/>
      <c r="C1544"/>
      <c r="D1544"/>
      <c r="E1544" s="28"/>
      <c r="F1544"/>
      <c r="G1544"/>
      <c r="H1544"/>
      <c r="I1544"/>
      <c r="J1544"/>
      <c r="K1544"/>
      <c r="L1544"/>
      <c r="M1544"/>
    </row>
    <row r="1545" spans="1:13" ht="12.75" x14ac:dyDescent="0.2">
      <c r="A1545"/>
      <c r="B1545"/>
      <c r="C1545"/>
      <c r="D1545"/>
      <c r="E1545" s="28"/>
      <c r="F1545"/>
      <c r="G1545"/>
      <c r="H1545"/>
      <c r="I1545"/>
      <c r="J1545"/>
      <c r="K1545"/>
      <c r="L1545"/>
      <c r="M1545"/>
    </row>
    <row r="1546" spans="1:13" ht="12.75" x14ac:dyDescent="0.2">
      <c r="A1546"/>
      <c r="B1546"/>
      <c r="C1546"/>
      <c r="D1546"/>
      <c r="E1546" s="28"/>
      <c r="F1546"/>
      <c r="G1546"/>
      <c r="H1546"/>
      <c r="I1546"/>
      <c r="J1546"/>
      <c r="K1546"/>
      <c r="L1546"/>
      <c r="M1546"/>
    </row>
    <row r="1547" spans="1:13" ht="12.75" x14ac:dyDescent="0.2">
      <c r="A1547"/>
      <c r="B1547"/>
      <c r="C1547"/>
      <c r="D1547"/>
      <c r="E1547" s="28"/>
      <c r="F1547"/>
      <c r="G1547"/>
      <c r="H1547"/>
      <c r="I1547"/>
      <c r="J1547"/>
      <c r="K1547"/>
      <c r="L1547"/>
      <c r="M1547"/>
    </row>
    <row r="1548" spans="1:13" ht="12.75" x14ac:dyDescent="0.2">
      <c r="A1548"/>
      <c r="B1548"/>
      <c r="C1548"/>
      <c r="D1548"/>
      <c r="E1548" s="28"/>
      <c r="F1548"/>
      <c r="G1548"/>
      <c r="H1548"/>
      <c r="I1548"/>
      <c r="J1548"/>
      <c r="K1548"/>
      <c r="L1548"/>
      <c r="M1548"/>
    </row>
    <row r="1549" spans="1:13" ht="12.75" x14ac:dyDescent="0.2">
      <c r="A1549"/>
      <c r="B1549"/>
      <c r="C1549"/>
      <c r="D1549"/>
      <c r="E1549" s="28"/>
      <c r="F1549"/>
      <c r="G1549"/>
      <c r="H1549"/>
      <c r="I1549"/>
      <c r="J1549"/>
      <c r="K1549"/>
      <c r="L1549"/>
      <c r="M1549"/>
    </row>
    <row r="1550" spans="1:13" ht="12.75" x14ac:dyDescent="0.2">
      <c r="A1550"/>
      <c r="B1550"/>
      <c r="C1550"/>
      <c r="D1550"/>
      <c r="E1550" s="28"/>
      <c r="F1550"/>
      <c r="G1550"/>
      <c r="H1550"/>
      <c r="I1550"/>
      <c r="J1550"/>
      <c r="K1550"/>
      <c r="L1550"/>
      <c r="M1550"/>
    </row>
    <row r="1551" spans="1:13" ht="12.75" x14ac:dyDescent="0.2">
      <c r="A1551"/>
      <c r="B1551"/>
      <c r="C1551"/>
      <c r="D1551"/>
      <c r="E1551" s="28"/>
      <c r="F1551"/>
      <c r="G1551"/>
      <c r="H1551"/>
      <c r="I1551"/>
      <c r="J1551"/>
      <c r="K1551"/>
      <c r="L1551"/>
      <c r="M1551"/>
    </row>
    <row r="1552" spans="1:13" ht="12.75" x14ac:dyDescent="0.2">
      <c r="A1552"/>
      <c r="B1552"/>
      <c r="C1552"/>
      <c r="D1552"/>
      <c r="E1552" s="28"/>
      <c r="F1552"/>
      <c r="G1552"/>
      <c r="H1552"/>
      <c r="I1552"/>
      <c r="J1552"/>
      <c r="K1552"/>
      <c r="L1552"/>
      <c r="M1552"/>
    </row>
    <row r="1553" spans="1:13" ht="12.75" x14ac:dyDescent="0.2">
      <c r="A1553"/>
      <c r="B1553"/>
      <c r="C1553"/>
      <c r="D1553"/>
      <c r="E1553" s="28"/>
      <c r="F1553"/>
      <c r="G1553"/>
      <c r="H1553"/>
      <c r="I1553"/>
      <c r="J1553"/>
      <c r="K1553"/>
      <c r="L1553"/>
      <c r="M1553"/>
    </row>
    <row r="1554" spans="1:13" ht="12.75" x14ac:dyDescent="0.2">
      <c r="A1554"/>
      <c r="B1554"/>
      <c r="C1554"/>
      <c r="D1554"/>
      <c r="E1554" s="28"/>
      <c r="F1554"/>
      <c r="G1554"/>
      <c r="H1554"/>
      <c r="I1554"/>
      <c r="J1554"/>
      <c r="K1554"/>
      <c r="L1554"/>
      <c r="M1554"/>
    </row>
    <row r="1555" spans="1:13" ht="12.75" x14ac:dyDescent="0.2">
      <c r="A1555"/>
      <c r="B1555"/>
      <c r="C1555"/>
      <c r="D1555"/>
      <c r="E1555" s="28"/>
      <c r="F1555"/>
      <c r="G1555"/>
      <c r="H1555"/>
      <c r="I1555"/>
      <c r="J1555"/>
      <c r="K1555"/>
      <c r="L1555"/>
      <c r="M1555"/>
    </row>
    <row r="1556" spans="1:13" ht="12.75" x14ac:dyDescent="0.2">
      <c r="A1556"/>
      <c r="B1556"/>
      <c r="C1556"/>
      <c r="D1556"/>
      <c r="E1556" s="28"/>
      <c r="F1556"/>
      <c r="G1556"/>
      <c r="H1556"/>
      <c r="I1556"/>
      <c r="J1556"/>
      <c r="K1556"/>
      <c r="L1556"/>
      <c r="M1556"/>
    </row>
    <row r="1557" spans="1:13" ht="12.75" x14ac:dyDescent="0.2">
      <c r="A1557"/>
      <c r="B1557"/>
      <c r="C1557"/>
      <c r="D1557"/>
      <c r="E1557" s="28"/>
      <c r="F1557"/>
      <c r="G1557"/>
      <c r="H1557"/>
      <c r="I1557"/>
      <c r="J1557"/>
      <c r="K1557"/>
      <c r="L1557"/>
      <c r="M1557"/>
    </row>
    <row r="1558" spans="1:13" ht="12.75" x14ac:dyDescent="0.2">
      <c r="A1558"/>
      <c r="B1558"/>
      <c r="C1558"/>
      <c r="D1558"/>
      <c r="E1558" s="28"/>
      <c r="F1558"/>
      <c r="G1558"/>
      <c r="H1558"/>
      <c r="I1558"/>
      <c r="J1558"/>
      <c r="K1558"/>
      <c r="L1558"/>
      <c r="M1558"/>
    </row>
    <row r="1559" spans="1:13" ht="12.75" x14ac:dyDescent="0.2">
      <c r="A1559"/>
      <c r="B1559"/>
      <c r="C1559"/>
      <c r="D1559"/>
      <c r="E1559" s="28"/>
      <c r="F1559"/>
      <c r="G1559"/>
      <c r="H1559"/>
      <c r="I1559"/>
      <c r="J1559"/>
      <c r="K1559"/>
      <c r="L1559"/>
      <c r="M1559"/>
    </row>
    <row r="1560" spans="1:13" ht="12.75" x14ac:dyDescent="0.2">
      <c r="A1560"/>
      <c r="B1560"/>
      <c r="C1560"/>
      <c r="D1560"/>
      <c r="E1560" s="28"/>
      <c r="F1560"/>
      <c r="G1560"/>
      <c r="H1560"/>
      <c r="I1560"/>
      <c r="J1560"/>
      <c r="K1560"/>
      <c r="L1560"/>
      <c r="M1560"/>
    </row>
    <row r="1561" spans="1:13" ht="12.75" x14ac:dyDescent="0.2">
      <c r="A1561"/>
      <c r="B1561"/>
      <c r="C1561"/>
      <c r="D1561"/>
      <c r="E1561" s="28"/>
      <c r="F1561"/>
      <c r="G1561"/>
      <c r="H1561"/>
      <c r="I1561"/>
      <c r="J1561"/>
      <c r="K1561"/>
      <c r="L1561"/>
      <c r="M1561"/>
    </row>
    <row r="1562" spans="1:13" ht="12.75" x14ac:dyDescent="0.2">
      <c r="A1562"/>
      <c r="B1562"/>
      <c r="C1562"/>
      <c r="D1562"/>
      <c r="E1562" s="28"/>
      <c r="F1562"/>
      <c r="G1562"/>
      <c r="H1562"/>
      <c r="I1562"/>
      <c r="J1562"/>
      <c r="K1562"/>
      <c r="L1562"/>
      <c r="M1562"/>
    </row>
    <row r="1563" spans="1:13" ht="12.75" x14ac:dyDescent="0.2">
      <c r="A1563"/>
      <c r="B1563"/>
      <c r="C1563"/>
      <c r="D1563"/>
      <c r="E1563" s="28"/>
      <c r="F1563"/>
      <c r="G1563"/>
      <c r="H1563"/>
      <c r="I1563"/>
      <c r="J1563"/>
      <c r="K1563"/>
      <c r="L1563"/>
      <c r="M1563"/>
    </row>
    <row r="1564" spans="1:13" ht="12.75" x14ac:dyDescent="0.2">
      <c r="A1564"/>
      <c r="B1564"/>
      <c r="C1564"/>
      <c r="D1564"/>
      <c r="E1564" s="28"/>
      <c r="F1564"/>
      <c r="G1564"/>
      <c r="H1564"/>
      <c r="I1564"/>
      <c r="J1564"/>
      <c r="K1564"/>
      <c r="L1564"/>
      <c r="M1564"/>
    </row>
    <row r="1565" spans="1:13" ht="12.75" x14ac:dyDescent="0.2">
      <c r="A1565"/>
      <c r="B1565"/>
      <c r="C1565"/>
      <c r="D1565"/>
      <c r="E1565" s="28"/>
      <c r="F1565"/>
      <c r="G1565"/>
      <c r="H1565"/>
      <c r="I1565"/>
      <c r="J1565"/>
      <c r="K1565"/>
      <c r="L1565"/>
      <c r="M1565"/>
    </row>
    <row r="1566" spans="1:13" ht="12.75" x14ac:dyDescent="0.2">
      <c r="A1566"/>
      <c r="B1566"/>
      <c r="C1566"/>
      <c r="D1566"/>
      <c r="E1566" s="28"/>
      <c r="F1566"/>
      <c r="G1566"/>
      <c r="H1566"/>
      <c r="I1566"/>
      <c r="J1566"/>
      <c r="K1566"/>
      <c r="L1566"/>
      <c r="M1566"/>
    </row>
    <row r="1567" spans="1:13" ht="12.75" x14ac:dyDescent="0.2">
      <c r="A1567"/>
      <c r="B1567"/>
      <c r="C1567"/>
      <c r="D1567"/>
      <c r="E1567" s="28"/>
      <c r="F1567"/>
      <c r="G1567"/>
      <c r="H1567"/>
      <c r="I1567"/>
      <c r="J1567"/>
      <c r="K1567"/>
      <c r="L1567"/>
      <c r="M1567"/>
    </row>
    <row r="1568" spans="1:13" ht="12.75" x14ac:dyDescent="0.2">
      <c r="A1568"/>
      <c r="B1568"/>
      <c r="C1568"/>
      <c r="D1568"/>
      <c r="E1568" s="28"/>
      <c r="F1568"/>
      <c r="G1568"/>
      <c r="H1568"/>
      <c r="I1568"/>
      <c r="J1568"/>
      <c r="K1568"/>
      <c r="L1568"/>
      <c r="M1568"/>
    </row>
    <row r="1569" spans="1:13" ht="12.75" x14ac:dyDescent="0.2">
      <c r="A1569"/>
      <c r="B1569"/>
      <c r="C1569"/>
      <c r="D1569"/>
      <c r="E1569" s="28"/>
      <c r="F1569"/>
      <c r="G1569"/>
      <c r="H1569"/>
      <c r="I1569"/>
      <c r="J1569"/>
      <c r="K1569"/>
      <c r="L1569"/>
      <c r="M1569"/>
    </row>
    <row r="1570" spans="1:13" ht="12.75" x14ac:dyDescent="0.2">
      <c r="A1570"/>
      <c r="B1570"/>
      <c r="C1570"/>
      <c r="D1570"/>
      <c r="E1570" s="28"/>
      <c r="F1570"/>
      <c r="G1570"/>
      <c r="H1570"/>
      <c r="I1570"/>
      <c r="J1570"/>
      <c r="K1570"/>
      <c r="L1570"/>
      <c r="M1570"/>
    </row>
    <row r="1571" spans="1:13" ht="12.75" x14ac:dyDescent="0.2">
      <c r="A1571"/>
      <c r="B1571"/>
      <c r="C1571"/>
      <c r="D1571"/>
      <c r="E1571" s="28"/>
      <c r="F1571"/>
      <c r="G1571"/>
      <c r="H1571"/>
      <c r="I1571"/>
      <c r="J1571"/>
      <c r="K1571"/>
      <c r="L1571"/>
      <c r="M1571"/>
    </row>
    <row r="1572" spans="1:13" ht="12.75" x14ac:dyDescent="0.2">
      <c r="A1572"/>
      <c r="B1572"/>
      <c r="C1572"/>
      <c r="D1572"/>
      <c r="E1572" s="28"/>
      <c r="F1572"/>
      <c r="G1572"/>
      <c r="H1572"/>
      <c r="I1572"/>
      <c r="J1572"/>
      <c r="K1572"/>
      <c r="L1572"/>
      <c r="M1572"/>
    </row>
    <row r="1573" spans="1:13" ht="12.75" x14ac:dyDescent="0.2">
      <c r="A1573"/>
      <c r="B1573"/>
      <c r="C1573"/>
      <c r="D1573"/>
      <c r="E1573" s="28"/>
      <c r="F1573"/>
      <c r="G1573"/>
      <c r="H1573"/>
      <c r="I1573"/>
      <c r="J1573"/>
      <c r="K1573"/>
      <c r="L1573"/>
      <c r="M1573"/>
    </row>
    <row r="1574" spans="1:13" ht="12.75" x14ac:dyDescent="0.2">
      <c r="A1574"/>
      <c r="B1574"/>
      <c r="C1574"/>
      <c r="D1574"/>
      <c r="E1574" s="28"/>
      <c r="F1574"/>
      <c r="G1574"/>
      <c r="H1574"/>
      <c r="I1574"/>
      <c r="J1574"/>
      <c r="K1574"/>
      <c r="L1574"/>
      <c r="M1574"/>
    </row>
    <row r="1575" spans="1:13" ht="12.75" x14ac:dyDescent="0.2">
      <c r="A1575"/>
      <c r="B1575"/>
      <c r="C1575"/>
      <c r="D1575"/>
      <c r="E1575" s="28"/>
      <c r="F1575"/>
      <c r="G1575"/>
      <c r="H1575"/>
      <c r="I1575"/>
      <c r="J1575"/>
      <c r="K1575"/>
      <c r="L1575"/>
      <c r="M1575"/>
    </row>
    <row r="1576" spans="1:13" ht="12.75" x14ac:dyDescent="0.2">
      <c r="A1576"/>
      <c r="B1576"/>
      <c r="C1576"/>
      <c r="D1576"/>
      <c r="E1576" s="28"/>
      <c r="F1576"/>
      <c r="G1576"/>
      <c r="H1576"/>
      <c r="I1576"/>
      <c r="J1576"/>
      <c r="K1576"/>
      <c r="L1576"/>
      <c r="M1576"/>
    </row>
    <row r="1577" spans="1:13" ht="12.75" x14ac:dyDescent="0.2">
      <c r="A1577"/>
      <c r="B1577"/>
      <c r="C1577"/>
      <c r="D1577"/>
      <c r="E1577" s="28"/>
      <c r="F1577"/>
      <c r="G1577"/>
      <c r="H1577"/>
      <c r="I1577"/>
      <c r="J1577"/>
      <c r="K1577"/>
      <c r="L1577"/>
      <c r="M1577"/>
    </row>
    <row r="1578" spans="1:13" ht="12.75" x14ac:dyDescent="0.2">
      <c r="A1578"/>
      <c r="B1578"/>
      <c r="C1578"/>
      <c r="D1578"/>
      <c r="E1578" s="28"/>
      <c r="F1578"/>
      <c r="G1578"/>
      <c r="H1578"/>
      <c r="I1578"/>
      <c r="J1578"/>
      <c r="K1578"/>
      <c r="L1578"/>
      <c r="M1578"/>
    </row>
    <row r="1579" spans="1:13" ht="12.75" x14ac:dyDescent="0.2">
      <c r="A1579"/>
      <c r="B1579"/>
      <c r="C1579"/>
      <c r="D1579"/>
      <c r="E1579" s="28"/>
      <c r="F1579"/>
      <c r="G1579"/>
      <c r="H1579"/>
      <c r="I1579"/>
      <c r="J1579"/>
      <c r="K1579"/>
      <c r="L1579"/>
      <c r="M1579"/>
    </row>
    <row r="1580" spans="1:13" ht="12.75" x14ac:dyDescent="0.2">
      <c r="A1580"/>
      <c r="B1580"/>
      <c r="C1580"/>
      <c r="D1580"/>
      <c r="E1580" s="28"/>
      <c r="F1580"/>
      <c r="G1580"/>
      <c r="H1580"/>
      <c r="I1580"/>
      <c r="J1580"/>
      <c r="K1580"/>
      <c r="L1580"/>
      <c r="M1580"/>
    </row>
    <row r="1581" spans="1:13" ht="12.75" x14ac:dyDescent="0.2">
      <c r="A1581"/>
      <c r="B1581"/>
      <c r="C1581"/>
      <c r="D1581"/>
      <c r="E1581" s="28"/>
      <c r="F1581"/>
      <c r="G1581"/>
      <c r="H1581"/>
      <c r="I1581"/>
      <c r="J1581"/>
      <c r="K1581"/>
      <c r="L1581"/>
      <c r="M1581"/>
    </row>
    <row r="1582" spans="1:13" ht="12.75" x14ac:dyDescent="0.2">
      <c r="A1582"/>
      <c r="B1582"/>
      <c r="C1582"/>
      <c r="D1582"/>
      <c r="E1582" s="28"/>
      <c r="F1582"/>
      <c r="G1582"/>
      <c r="H1582"/>
      <c r="I1582"/>
      <c r="J1582"/>
      <c r="K1582"/>
      <c r="L1582"/>
      <c r="M1582"/>
    </row>
    <row r="1583" spans="1:13" ht="12.75" x14ac:dyDescent="0.2">
      <c r="A1583"/>
      <c r="B1583"/>
      <c r="C1583"/>
      <c r="D1583"/>
      <c r="E1583" s="28"/>
      <c r="F1583"/>
      <c r="G1583"/>
      <c r="H1583"/>
      <c r="I1583"/>
      <c r="J1583"/>
      <c r="K1583"/>
      <c r="L1583"/>
      <c r="M1583"/>
    </row>
    <row r="1584" spans="1:13" ht="12.75" x14ac:dyDescent="0.2">
      <c r="A1584"/>
      <c r="B1584"/>
      <c r="C1584"/>
      <c r="D1584"/>
      <c r="E1584" s="28"/>
      <c r="F1584"/>
      <c r="G1584"/>
      <c r="H1584"/>
      <c r="I1584"/>
      <c r="J1584"/>
      <c r="K1584"/>
      <c r="L1584"/>
      <c r="M1584"/>
    </row>
    <row r="1585" spans="1:13" ht="12.75" x14ac:dyDescent="0.2">
      <c r="A1585"/>
      <c r="B1585"/>
      <c r="C1585"/>
      <c r="D1585"/>
      <c r="E1585" s="28"/>
      <c r="F1585"/>
      <c r="G1585"/>
      <c r="H1585"/>
      <c r="I1585"/>
      <c r="J1585"/>
      <c r="K1585"/>
      <c r="L1585"/>
      <c r="M1585"/>
    </row>
    <row r="1586" spans="1:13" ht="12.75" x14ac:dyDescent="0.2">
      <c r="A1586"/>
      <c r="B1586"/>
      <c r="C1586"/>
      <c r="D1586"/>
      <c r="E1586" s="28"/>
      <c r="F1586"/>
      <c r="G1586"/>
      <c r="H1586"/>
      <c r="I1586"/>
      <c r="J1586"/>
      <c r="K1586"/>
      <c r="L1586"/>
      <c r="M1586"/>
    </row>
    <row r="1587" spans="1:13" ht="12.75" x14ac:dyDescent="0.2">
      <c r="A1587"/>
      <c r="B1587"/>
      <c r="C1587"/>
      <c r="D1587"/>
      <c r="E1587" s="28"/>
      <c r="F1587"/>
      <c r="G1587"/>
      <c r="H1587"/>
      <c r="I1587"/>
      <c r="J1587"/>
      <c r="K1587"/>
      <c r="L1587"/>
      <c r="M1587"/>
    </row>
    <row r="1588" spans="1:13" ht="12.75" x14ac:dyDescent="0.2">
      <c r="A1588"/>
      <c r="B1588"/>
      <c r="C1588"/>
      <c r="D1588"/>
      <c r="E1588" s="28"/>
      <c r="F1588"/>
      <c r="G1588"/>
      <c r="H1588"/>
      <c r="I1588"/>
      <c r="J1588"/>
      <c r="K1588"/>
      <c r="L1588"/>
      <c r="M1588"/>
    </row>
    <row r="1589" spans="1:13" ht="12.75" x14ac:dyDescent="0.2">
      <c r="A1589"/>
      <c r="B1589"/>
      <c r="C1589"/>
      <c r="D1589"/>
      <c r="E1589" s="28"/>
      <c r="F1589"/>
      <c r="G1589"/>
      <c r="H1589"/>
      <c r="I1589"/>
      <c r="J1589"/>
      <c r="K1589"/>
      <c r="L1589"/>
      <c r="M1589"/>
    </row>
    <row r="1590" spans="1:13" ht="12.75" x14ac:dyDescent="0.2">
      <c r="A1590"/>
      <c r="B1590"/>
      <c r="C1590"/>
      <c r="D1590"/>
      <c r="E1590" s="28"/>
      <c r="F1590"/>
      <c r="G1590"/>
      <c r="H1590"/>
      <c r="I1590"/>
      <c r="J1590"/>
      <c r="K1590"/>
      <c r="L1590"/>
      <c r="M1590"/>
    </row>
    <row r="1591" spans="1:13" ht="12.75" x14ac:dyDescent="0.2">
      <c r="A1591"/>
      <c r="B1591"/>
      <c r="C1591"/>
      <c r="D1591"/>
      <c r="E1591" s="28"/>
      <c r="F1591"/>
      <c r="G1591"/>
      <c r="H1591"/>
      <c r="I1591"/>
      <c r="J1591"/>
      <c r="K1591"/>
      <c r="L1591"/>
      <c r="M1591"/>
    </row>
    <row r="1592" spans="1:13" ht="12.75" x14ac:dyDescent="0.2">
      <c r="A1592"/>
      <c r="B1592"/>
      <c r="C1592"/>
      <c r="D1592"/>
      <c r="E1592" s="28"/>
      <c r="F1592"/>
      <c r="G1592"/>
      <c r="H1592"/>
      <c r="I1592"/>
      <c r="J1592"/>
      <c r="K1592"/>
      <c r="L1592"/>
      <c r="M1592"/>
    </row>
    <row r="1593" spans="1:13" ht="12.75" x14ac:dyDescent="0.2">
      <c r="A1593"/>
      <c r="B1593"/>
      <c r="C1593"/>
      <c r="D1593"/>
      <c r="E1593" s="28"/>
      <c r="F1593"/>
      <c r="G1593"/>
      <c r="H1593"/>
      <c r="I1593"/>
      <c r="J1593"/>
      <c r="K1593"/>
      <c r="L1593"/>
      <c r="M1593"/>
    </row>
    <row r="1594" spans="1:13" ht="12.75" x14ac:dyDescent="0.2">
      <c r="A1594"/>
      <c r="B1594"/>
      <c r="C1594"/>
      <c r="D1594"/>
      <c r="E1594" s="28"/>
      <c r="F1594"/>
      <c r="G1594"/>
      <c r="H1594"/>
      <c r="I1594"/>
      <c r="J1594"/>
      <c r="K1594"/>
      <c r="L1594"/>
      <c r="M1594"/>
    </row>
    <row r="1595" spans="1:13" ht="12.75" x14ac:dyDescent="0.2">
      <c r="A1595"/>
      <c r="B1595"/>
      <c r="C1595"/>
      <c r="D1595"/>
      <c r="E1595" s="28"/>
      <c r="F1595"/>
      <c r="G1595"/>
      <c r="H1595"/>
      <c r="I1595"/>
      <c r="J1595"/>
      <c r="K1595"/>
      <c r="L1595"/>
      <c r="M1595"/>
    </row>
    <row r="1596" spans="1:13" ht="12.75" x14ac:dyDescent="0.2">
      <c r="A1596"/>
      <c r="B1596"/>
      <c r="C1596"/>
      <c r="D1596"/>
      <c r="E1596" s="28"/>
      <c r="F1596"/>
      <c r="G1596"/>
      <c r="H1596"/>
      <c r="I1596"/>
      <c r="J1596"/>
      <c r="K1596"/>
      <c r="L1596"/>
      <c r="M1596"/>
    </row>
    <row r="1597" spans="1:13" ht="12.75" x14ac:dyDescent="0.2">
      <c r="A1597"/>
      <c r="B1597"/>
      <c r="C1597"/>
      <c r="D1597"/>
      <c r="E1597" s="28"/>
      <c r="F1597"/>
      <c r="G1597"/>
      <c r="H1597"/>
      <c r="I1597"/>
      <c r="J1597"/>
      <c r="K1597"/>
      <c r="L1597"/>
      <c r="M1597"/>
    </row>
    <row r="1598" spans="1:13" ht="12.75" x14ac:dyDescent="0.2">
      <c r="A1598"/>
      <c r="B1598"/>
      <c r="C1598"/>
      <c r="D1598"/>
      <c r="E1598" s="28"/>
      <c r="F1598"/>
      <c r="G1598"/>
      <c r="H1598"/>
      <c r="I1598"/>
      <c r="J1598"/>
      <c r="K1598"/>
      <c r="L1598"/>
      <c r="M1598"/>
    </row>
    <row r="1599" spans="1:13" ht="12.75" x14ac:dyDescent="0.2">
      <c r="A1599"/>
      <c r="B1599"/>
      <c r="C1599"/>
      <c r="D1599"/>
      <c r="E1599" s="28"/>
      <c r="F1599"/>
      <c r="G1599"/>
      <c r="H1599"/>
      <c r="I1599"/>
      <c r="J1599"/>
      <c r="K1599"/>
      <c r="L1599"/>
      <c r="M1599"/>
    </row>
    <row r="1600" spans="1:13" ht="12.75" x14ac:dyDescent="0.2">
      <c r="A1600"/>
      <c r="B1600"/>
      <c r="C1600"/>
      <c r="D1600"/>
      <c r="E1600" s="28"/>
      <c r="F1600"/>
      <c r="G1600"/>
      <c r="H1600"/>
      <c r="I1600"/>
      <c r="J1600"/>
      <c r="K1600"/>
      <c r="L1600"/>
      <c r="M1600"/>
    </row>
    <row r="1601" spans="1:13" ht="12.75" x14ac:dyDescent="0.2">
      <c r="A1601"/>
      <c r="B1601"/>
      <c r="C1601"/>
      <c r="D1601"/>
      <c r="E1601" s="28"/>
      <c r="F1601"/>
      <c r="G1601"/>
      <c r="H1601"/>
      <c r="I1601"/>
      <c r="J1601"/>
      <c r="K1601"/>
      <c r="L1601"/>
      <c r="M1601"/>
    </row>
    <row r="1602" spans="1:13" ht="12.75" x14ac:dyDescent="0.2">
      <c r="A1602"/>
      <c r="B1602"/>
      <c r="C1602"/>
      <c r="D1602"/>
      <c r="E1602" s="28"/>
      <c r="F1602"/>
      <c r="G1602"/>
      <c r="H1602"/>
      <c r="I1602"/>
      <c r="J1602"/>
      <c r="K1602"/>
      <c r="L1602"/>
      <c r="M1602"/>
    </row>
    <row r="1603" spans="1:13" ht="12.75" x14ac:dyDescent="0.2">
      <c r="A1603"/>
      <c r="B1603"/>
      <c r="C1603"/>
      <c r="D1603"/>
      <c r="E1603" s="28"/>
      <c r="F1603"/>
      <c r="G1603"/>
      <c r="H1603"/>
      <c r="I1603"/>
      <c r="J1603"/>
      <c r="K1603"/>
      <c r="L1603"/>
      <c r="M1603"/>
    </row>
    <row r="1604" spans="1:13" ht="12.75" x14ac:dyDescent="0.2">
      <c r="A1604"/>
      <c r="B1604"/>
      <c r="C1604"/>
      <c r="D1604"/>
      <c r="E1604" s="28"/>
      <c r="F1604"/>
      <c r="G1604"/>
      <c r="H1604"/>
      <c r="I1604"/>
      <c r="J1604"/>
      <c r="K1604"/>
      <c r="L1604"/>
      <c r="M1604"/>
    </row>
    <row r="1605" spans="1:13" ht="12.75" x14ac:dyDescent="0.2">
      <c r="A1605"/>
      <c r="B1605"/>
      <c r="C1605"/>
      <c r="D1605"/>
      <c r="E1605" s="28"/>
      <c r="F1605"/>
      <c r="G1605"/>
      <c r="H1605"/>
      <c r="I1605"/>
      <c r="J1605"/>
      <c r="K1605"/>
      <c r="L1605"/>
      <c r="M1605"/>
    </row>
    <row r="1606" spans="1:13" ht="12.75" x14ac:dyDescent="0.2">
      <c r="A1606"/>
      <c r="B1606"/>
      <c r="C1606"/>
      <c r="D1606"/>
      <c r="E1606" s="28"/>
      <c r="F1606"/>
      <c r="G1606"/>
      <c r="H1606"/>
      <c r="I1606"/>
      <c r="J1606"/>
      <c r="K1606"/>
      <c r="L1606"/>
      <c r="M1606"/>
    </row>
    <row r="1607" spans="1:13" ht="12.75" x14ac:dyDescent="0.2">
      <c r="A1607"/>
      <c r="B1607"/>
      <c r="C1607"/>
      <c r="D1607"/>
      <c r="E1607" s="28"/>
      <c r="F1607"/>
      <c r="G1607"/>
      <c r="H1607"/>
      <c r="I1607"/>
      <c r="J1607"/>
      <c r="K1607"/>
      <c r="L1607"/>
      <c r="M1607"/>
    </row>
    <row r="1608" spans="1:13" ht="12.75" x14ac:dyDescent="0.2">
      <c r="A1608"/>
      <c r="B1608"/>
      <c r="C1608"/>
      <c r="D1608"/>
      <c r="E1608" s="28"/>
      <c r="F1608"/>
      <c r="G1608"/>
      <c r="H1608"/>
      <c r="I1608"/>
      <c r="J1608"/>
      <c r="K1608"/>
      <c r="L1608"/>
      <c r="M1608"/>
    </row>
    <row r="1609" spans="1:13" ht="12.75" x14ac:dyDescent="0.2">
      <c r="A1609"/>
      <c r="B1609"/>
      <c r="C1609"/>
      <c r="D1609"/>
      <c r="E1609" s="28"/>
      <c r="F1609"/>
      <c r="G1609"/>
      <c r="H1609"/>
      <c r="I1609"/>
      <c r="J1609"/>
      <c r="K1609"/>
      <c r="L1609"/>
      <c r="M1609"/>
    </row>
    <row r="1610" spans="1:13" ht="12.75" x14ac:dyDescent="0.2">
      <c r="A1610"/>
      <c r="B1610"/>
      <c r="C1610"/>
      <c r="D1610"/>
      <c r="E1610" s="28"/>
      <c r="F1610"/>
      <c r="G1610"/>
      <c r="H1610"/>
      <c r="I1610"/>
      <c r="J1610"/>
      <c r="K1610"/>
      <c r="L1610"/>
      <c r="M1610"/>
    </row>
    <row r="1611" spans="1:13" ht="12.75" x14ac:dyDescent="0.2">
      <c r="A1611"/>
      <c r="B1611"/>
      <c r="C1611"/>
      <c r="D1611"/>
      <c r="E1611" s="28"/>
      <c r="F1611"/>
      <c r="G1611"/>
      <c r="H1611"/>
      <c r="I1611"/>
      <c r="J1611"/>
      <c r="K1611"/>
      <c r="L1611"/>
      <c r="M1611"/>
    </row>
    <row r="1612" spans="1:13" ht="12.75" x14ac:dyDescent="0.2">
      <c r="A1612"/>
      <c r="B1612"/>
      <c r="C1612"/>
      <c r="D1612"/>
      <c r="E1612" s="28"/>
      <c r="F1612"/>
      <c r="G1612"/>
      <c r="H1612"/>
      <c r="I1612"/>
      <c r="J1612"/>
      <c r="K1612"/>
      <c r="L1612"/>
      <c r="M1612"/>
    </row>
    <row r="1613" spans="1:13" ht="12.75" x14ac:dyDescent="0.2">
      <c r="A1613"/>
      <c r="B1613"/>
      <c r="C1613"/>
      <c r="D1613"/>
      <c r="E1613" s="28"/>
      <c r="F1613"/>
      <c r="G1613"/>
      <c r="H1613"/>
      <c r="I1613"/>
      <c r="J1613"/>
      <c r="K1613"/>
      <c r="L1613"/>
      <c r="M1613"/>
    </row>
    <row r="1614" spans="1:13" ht="12.75" x14ac:dyDescent="0.2">
      <c r="A1614"/>
      <c r="B1614"/>
      <c r="C1614"/>
      <c r="D1614"/>
      <c r="E1614" s="28"/>
      <c r="F1614"/>
      <c r="G1614"/>
      <c r="H1614"/>
      <c r="I1614"/>
      <c r="J1614"/>
      <c r="K1614"/>
      <c r="L1614"/>
      <c r="M1614"/>
    </row>
    <row r="1615" spans="1:13" ht="12.75" x14ac:dyDescent="0.2">
      <c r="A1615"/>
      <c r="B1615"/>
      <c r="C1615"/>
      <c r="D1615"/>
      <c r="E1615" s="28"/>
      <c r="F1615"/>
      <c r="G1615"/>
      <c r="H1615"/>
      <c r="I1615"/>
      <c r="J1615"/>
      <c r="K1615"/>
      <c r="L1615"/>
      <c r="M1615"/>
    </row>
    <row r="1616" spans="1:13" ht="12.75" x14ac:dyDescent="0.2">
      <c r="A1616"/>
      <c r="B1616"/>
      <c r="C1616"/>
      <c r="D1616"/>
      <c r="E1616" s="28"/>
      <c r="F1616"/>
      <c r="G1616"/>
      <c r="H1616"/>
      <c r="I1616"/>
      <c r="J1616"/>
      <c r="K1616"/>
      <c r="L1616"/>
      <c r="M1616"/>
    </row>
    <row r="1617" spans="1:13" ht="12.75" x14ac:dyDescent="0.2">
      <c r="A1617"/>
      <c r="B1617"/>
      <c r="C1617"/>
      <c r="D1617"/>
      <c r="E1617" s="28"/>
      <c r="F1617"/>
      <c r="G1617"/>
      <c r="H1617"/>
      <c r="I1617"/>
      <c r="J1617"/>
      <c r="K1617"/>
      <c r="L1617"/>
      <c r="M1617"/>
    </row>
    <row r="1618" spans="1:13" ht="12.75" x14ac:dyDescent="0.2">
      <c r="A1618"/>
      <c r="B1618"/>
      <c r="C1618"/>
      <c r="D1618"/>
      <c r="E1618" s="28"/>
      <c r="F1618"/>
      <c r="G1618"/>
      <c r="H1618"/>
      <c r="I1618"/>
      <c r="J1618"/>
      <c r="K1618"/>
      <c r="L1618"/>
      <c r="M1618"/>
    </row>
    <row r="1619" spans="1:13" ht="12.75" x14ac:dyDescent="0.2">
      <c r="A1619"/>
      <c r="B1619"/>
      <c r="C1619"/>
      <c r="D1619"/>
      <c r="E1619" s="28"/>
      <c r="F1619"/>
      <c r="G1619"/>
      <c r="H1619"/>
      <c r="I1619"/>
      <c r="J1619"/>
      <c r="K1619"/>
      <c r="L1619"/>
      <c r="M1619"/>
    </row>
    <row r="1620" spans="1:13" ht="12.75" x14ac:dyDescent="0.2">
      <c r="A1620"/>
      <c r="B1620"/>
      <c r="C1620"/>
      <c r="D1620"/>
      <c r="E1620" s="28"/>
      <c r="F1620"/>
      <c r="G1620"/>
      <c r="H1620"/>
      <c r="I1620"/>
      <c r="J1620"/>
      <c r="K1620"/>
      <c r="L1620"/>
      <c r="M1620"/>
    </row>
    <row r="1621" spans="1:13" ht="12.75" x14ac:dyDescent="0.2">
      <c r="A1621"/>
      <c r="B1621"/>
      <c r="C1621"/>
      <c r="D1621"/>
      <c r="E1621" s="28"/>
      <c r="F1621"/>
      <c r="G1621"/>
      <c r="H1621"/>
      <c r="I1621"/>
      <c r="J1621"/>
      <c r="K1621"/>
      <c r="L1621"/>
      <c r="M1621"/>
    </row>
    <row r="1622" spans="1:13" ht="12.75" x14ac:dyDescent="0.2">
      <c r="A1622"/>
      <c r="B1622"/>
      <c r="C1622"/>
      <c r="D1622"/>
      <c r="E1622" s="28"/>
      <c r="F1622"/>
      <c r="G1622"/>
      <c r="H1622"/>
      <c r="I1622"/>
      <c r="J1622"/>
      <c r="K1622"/>
      <c r="L1622"/>
      <c r="M1622"/>
    </row>
    <row r="1623" spans="1:13" ht="12.75" x14ac:dyDescent="0.2">
      <c r="A1623"/>
      <c r="B1623"/>
      <c r="C1623"/>
      <c r="D1623"/>
      <c r="E1623" s="28"/>
      <c r="F1623"/>
      <c r="G1623"/>
      <c r="H1623"/>
      <c r="I1623"/>
      <c r="J1623"/>
      <c r="K1623"/>
      <c r="L1623"/>
      <c r="M1623"/>
    </row>
    <row r="1624" spans="1:13" ht="12.75" x14ac:dyDescent="0.2">
      <c r="A1624"/>
      <c r="B1624"/>
      <c r="C1624"/>
      <c r="D1624"/>
      <c r="E1624" s="28"/>
      <c r="F1624"/>
      <c r="G1624"/>
      <c r="H1624"/>
      <c r="I1624"/>
      <c r="J1624"/>
      <c r="K1624"/>
      <c r="L1624"/>
      <c r="M1624"/>
    </row>
    <row r="1625" spans="1:13" ht="12.75" x14ac:dyDescent="0.2">
      <c r="A1625"/>
      <c r="B1625"/>
      <c r="C1625"/>
      <c r="D1625"/>
      <c r="E1625" s="28"/>
      <c r="F1625"/>
      <c r="G1625"/>
      <c r="H1625"/>
      <c r="I1625"/>
      <c r="J1625"/>
      <c r="K1625"/>
      <c r="L1625"/>
      <c r="M1625"/>
    </row>
    <row r="1626" spans="1:13" ht="12.75" x14ac:dyDescent="0.2">
      <c r="A1626"/>
      <c r="B1626"/>
      <c r="C1626"/>
      <c r="D1626"/>
      <c r="E1626" s="28"/>
      <c r="F1626"/>
      <c r="G1626"/>
      <c r="H1626"/>
      <c r="I1626"/>
      <c r="J1626"/>
      <c r="K1626"/>
      <c r="L1626"/>
      <c r="M1626"/>
    </row>
    <row r="1627" spans="1:13" ht="12.75" x14ac:dyDescent="0.2">
      <c r="A1627"/>
      <c r="B1627"/>
      <c r="C1627"/>
      <c r="D1627"/>
      <c r="E1627" s="28"/>
      <c r="F1627"/>
      <c r="G1627"/>
      <c r="H1627"/>
      <c r="I1627"/>
      <c r="J1627"/>
      <c r="K1627"/>
      <c r="L1627"/>
      <c r="M1627"/>
    </row>
    <row r="1628" spans="1:13" ht="12.75" x14ac:dyDescent="0.2">
      <c r="A1628"/>
      <c r="B1628"/>
      <c r="C1628"/>
      <c r="D1628"/>
      <c r="E1628" s="28"/>
      <c r="F1628"/>
      <c r="G1628"/>
      <c r="H1628"/>
      <c r="I1628"/>
      <c r="J1628"/>
      <c r="K1628"/>
      <c r="L1628"/>
      <c r="M1628"/>
    </row>
    <row r="1629" spans="1:13" ht="12.75" x14ac:dyDescent="0.2">
      <c r="A1629"/>
      <c r="B1629"/>
      <c r="C1629"/>
      <c r="D1629"/>
      <c r="E1629" s="28"/>
      <c r="F1629"/>
      <c r="G1629"/>
      <c r="H1629"/>
      <c r="I1629"/>
      <c r="J1629"/>
      <c r="K1629"/>
      <c r="L1629"/>
      <c r="M1629"/>
    </row>
    <row r="1630" spans="1:13" ht="12.75" x14ac:dyDescent="0.2">
      <c r="A1630"/>
      <c r="B1630"/>
      <c r="C1630"/>
      <c r="D1630"/>
      <c r="E1630" s="28"/>
      <c r="F1630"/>
      <c r="G1630"/>
      <c r="H1630"/>
      <c r="I1630"/>
      <c r="J1630"/>
      <c r="K1630"/>
      <c r="L1630"/>
      <c r="M1630"/>
    </row>
    <row r="1631" spans="1:13" ht="12.75" x14ac:dyDescent="0.2">
      <c r="A1631"/>
      <c r="B1631"/>
      <c r="C1631"/>
      <c r="D1631"/>
      <c r="E1631" s="28"/>
      <c r="F1631"/>
      <c r="G1631"/>
      <c r="H1631"/>
      <c r="I1631"/>
      <c r="J1631"/>
      <c r="K1631"/>
      <c r="L1631"/>
      <c r="M1631"/>
    </row>
    <row r="1632" spans="1:13" ht="12.75" x14ac:dyDescent="0.2">
      <c r="A1632"/>
      <c r="B1632"/>
      <c r="C1632"/>
      <c r="D1632"/>
      <c r="E1632" s="28"/>
      <c r="F1632"/>
      <c r="G1632"/>
      <c r="H1632"/>
      <c r="I1632"/>
      <c r="J1632"/>
      <c r="K1632"/>
      <c r="L1632"/>
      <c r="M1632"/>
    </row>
    <row r="1633" spans="1:13" ht="12.75" x14ac:dyDescent="0.2">
      <c r="A1633"/>
      <c r="B1633"/>
      <c r="C1633"/>
      <c r="D1633"/>
      <c r="E1633" s="28"/>
      <c r="F1633"/>
      <c r="G1633"/>
      <c r="H1633"/>
      <c r="I1633"/>
      <c r="J1633"/>
      <c r="K1633"/>
      <c r="L1633"/>
      <c r="M1633"/>
    </row>
    <row r="1634" spans="1:13" ht="12.75" x14ac:dyDescent="0.2">
      <c r="A1634"/>
      <c r="B1634"/>
      <c r="C1634"/>
      <c r="D1634"/>
      <c r="E1634" s="28"/>
      <c r="F1634"/>
      <c r="G1634"/>
      <c r="H1634"/>
      <c r="I1634"/>
      <c r="J1634"/>
      <c r="K1634"/>
      <c r="L1634"/>
      <c r="M1634"/>
    </row>
    <row r="1635" spans="1:13" ht="12.75" x14ac:dyDescent="0.2">
      <c r="A1635"/>
      <c r="B1635"/>
      <c r="C1635"/>
      <c r="D1635"/>
      <c r="E1635" s="28"/>
      <c r="F1635"/>
      <c r="G1635"/>
      <c r="H1635"/>
      <c r="I1635"/>
      <c r="J1635"/>
      <c r="K1635"/>
      <c r="L1635"/>
      <c r="M1635"/>
    </row>
    <row r="1636" spans="1:13" ht="12.75" x14ac:dyDescent="0.2">
      <c r="A1636"/>
      <c r="B1636"/>
      <c r="C1636"/>
      <c r="D1636"/>
      <c r="E1636" s="28"/>
      <c r="F1636"/>
      <c r="G1636"/>
      <c r="H1636"/>
      <c r="I1636"/>
      <c r="J1636"/>
      <c r="K1636"/>
      <c r="L1636"/>
      <c r="M1636"/>
    </row>
    <row r="1637" spans="1:13" ht="12.75" x14ac:dyDescent="0.2">
      <c r="A1637"/>
      <c r="B1637"/>
      <c r="C1637"/>
      <c r="D1637"/>
      <c r="E1637" s="28"/>
      <c r="F1637"/>
      <c r="G1637"/>
      <c r="H1637"/>
      <c r="I1637"/>
      <c r="J1637"/>
      <c r="K1637"/>
      <c r="L1637"/>
      <c r="M1637"/>
    </row>
    <row r="1638" spans="1:13" ht="12.75" x14ac:dyDescent="0.2">
      <c r="A1638"/>
      <c r="B1638"/>
      <c r="C1638"/>
      <c r="D1638"/>
      <c r="E1638" s="28"/>
      <c r="F1638"/>
      <c r="G1638"/>
      <c r="H1638"/>
      <c r="I1638"/>
      <c r="J1638"/>
      <c r="K1638"/>
      <c r="L1638"/>
      <c r="M1638"/>
    </row>
    <row r="1639" spans="1:13" ht="12.75" x14ac:dyDescent="0.2">
      <c r="A1639"/>
      <c r="B1639"/>
      <c r="C1639"/>
      <c r="D1639"/>
      <c r="E1639" s="28"/>
      <c r="F1639"/>
      <c r="G1639"/>
      <c r="H1639"/>
      <c r="I1639"/>
      <c r="J1639"/>
      <c r="K1639"/>
      <c r="L1639"/>
      <c r="M1639"/>
    </row>
    <row r="1640" spans="1:13" ht="12.75" x14ac:dyDescent="0.2">
      <c r="A1640"/>
      <c r="B1640"/>
      <c r="C1640"/>
      <c r="D1640"/>
      <c r="E1640" s="28"/>
      <c r="F1640"/>
      <c r="G1640"/>
      <c r="H1640"/>
      <c r="I1640"/>
      <c r="J1640"/>
      <c r="K1640"/>
      <c r="L1640"/>
      <c r="M1640"/>
    </row>
    <row r="1641" spans="1:13" ht="12.75" x14ac:dyDescent="0.2">
      <c r="A1641"/>
      <c r="B1641"/>
      <c r="C1641"/>
      <c r="D1641"/>
      <c r="E1641" s="28"/>
      <c r="F1641"/>
      <c r="G1641"/>
      <c r="H1641"/>
      <c r="I1641"/>
      <c r="J1641"/>
      <c r="K1641"/>
      <c r="L1641"/>
      <c r="M1641"/>
    </row>
    <row r="1642" spans="1:13" ht="12.75" x14ac:dyDescent="0.2">
      <c r="A1642"/>
      <c r="B1642"/>
      <c r="C1642"/>
      <c r="D1642"/>
      <c r="E1642" s="28"/>
      <c r="F1642"/>
      <c r="G1642"/>
      <c r="H1642"/>
      <c r="I1642"/>
      <c r="J1642"/>
      <c r="K1642"/>
      <c r="L1642"/>
      <c r="M1642"/>
    </row>
    <row r="1643" spans="1:13" ht="12.75" x14ac:dyDescent="0.2">
      <c r="A1643"/>
      <c r="B1643"/>
      <c r="C1643"/>
      <c r="D1643"/>
      <c r="E1643" s="28"/>
      <c r="F1643"/>
      <c r="G1643"/>
      <c r="H1643"/>
      <c r="I1643"/>
      <c r="J1643"/>
      <c r="K1643"/>
      <c r="L1643"/>
      <c r="M1643"/>
    </row>
    <row r="1644" spans="1:13" ht="12.75" x14ac:dyDescent="0.2">
      <c r="A1644"/>
      <c r="B1644"/>
      <c r="C1644"/>
      <c r="D1644"/>
      <c r="E1644" s="28"/>
      <c r="F1644"/>
      <c r="G1644"/>
      <c r="H1644"/>
      <c r="I1644"/>
      <c r="J1644"/>
      <c r="K1644"/>
      <c r="L1644"/>
      <c r="M1644"/>
    </row>
    <row r="1645" spans="1:13" ht="12.75" x14ac:dyDescent="0.2">
      <c r="A1645"/>
      <c r="B1645"/>
      <c r="C1645"/>
      <c r="D1645"/>
      <c r="E1645" s="28"/>
      <c r="F1645"/>
      <c r="G1645"/>
      <c r="H1645"/>
      <c r="I1645"/>
      <c r="J1645"/>
      <c r="K1645"/>
      <c r="L1645"/>
      <c r="M1645"/>
    </row>
    <row r="1646" spans="1:13" ht="12.75" x14ac:dyDescent="0.2">
      <c r="A1646"/>
      <c r="B1646"/>
      <c r="C1646"/>
      <c r="D1646"/>
      <c r="E1646" s="28"/>
      <c r="F1646"/>
      <c r="G1646"/>
      <c r="H1646"/>
      <c r="I1646"/>
      <c r="J1646"/>
      <c r="K1646"/>
      <c r="L1646"/>
      <c r="M1646"/>
    </row>
    <row r="1647" spans="1:13" ht="12.75" x14ac:dyDescent="0.2">
      <c r="A1647"/>
      <c r="B1647"/>
      <c r="C1647"/>
      <c r="D1647"/>
      <c r="E1647" s="28"/>
      <c r="F1647"/>
      <c r="G1647"/>
      <c r="H1647"/>
      <c r="I1647"/>
      <c r="J1647"/>
      <c r="K1647"/>
      <c r="L1647"/>
      <c r="M1647"/>
    </row>
    <row r="1648" spans="1:13" ht="12.75" x14ac:dyDescent="0.2">
      <c r="A1648"/>
      <c r="B1648"/>
      <c r="C1648"/>
      <c r="D1648"/>
      <c r="E1648" s="28"/>
      <c r="F1648"/>
      <c r="G1648"/>
      <c r="H1648"/>
      <c r="I1648"/>
      <c r="J1648"/>
      <c r="K1648"/>
      <c r="L1648"/>
      <c r="M1648"/>
    </row>
    <row r="1649" spans="1:13" ht="12.75" x14ac:dyDescent="0.2">
      <c r="A1649"/>
      <c r="B1649"/>
      <c r="C1649"/>
      <c r="D1649"/>
      <c r="E1649" s="28"/>
      <c r="F1649"/>
      <c r="G1649"/>
      <c r="H1649"/>
      <c r="I1649"/>
      <c r="J1649"/>
      <c r="K1649"/>
      <c r="L1649"/>
      <c r="M1649"/>
    </row>
    <row r="1650" spans="1:13" ht="12.75" x14ac:dyDescent="0.2">
      <c r="A1650"/>
      <c r="B1650"/>
      <c r="C1650"/>
      <c r="D1650"/>
      <c r="E1650" s="28"/>
      <c r="F1650"/>
      <c r="G1650"/>
      <c r="H1650"/>
      <c r="I1650"/>
      <c r="J1650"/>
      <c r="K1650"/>
      <c r="L1650"/>
      <c r="M1650"/>
    </row>
    <row r="1651" spans="1:13" ht="12.75" x14ac:dyDescent="0.2">
      <c r="A1651"/>
      <c r="B1651"/>
      <c r="C1651"/>
      <c r="D1651"/>
      <c r="E1651" s="28"/>
      <c r="F1651"/>
      <c r="G1651"/>
      <c r="H1651"/>
      <c r="I1651"/>
      <c r="J1651"/>
      <c r="K1651"/>
      <c r="L1651"/>
      <c r="M1651"/>
    </row>
    <row r="1652" spans="1:13" ht="12.75" x14ac:dyDescent="0.2">
      <c r="A1652"/>
      <c r="B1652"/>
      <c r="C1652"/>
      <c r="D1652"/>
      <c r="E1652" s="28"/>
      <c r="F1652"/>
      <c r="G1652"/>
      <c r="H1652"/>
      <c r="I1652"/>
      <c r="J1652"/>
      <c r="K1652"/>
      <c r="L1652"/>
      <c r="M1652"/>
    </row>
    <row r="1653" spans="1:13" ht="12.75" x14ac:dyDescent="0.2">
      <c r="A1653"/>
      <c r="B1653"/>
      <c r="C1653"/>
      <c r="D1653"/>
      <c r="E1653" s="28"/>
      <c r="F1653"/>
      <c r="G1653"/>
      <c r="H1653"/>
      <c r="I1653"/>
      <c r="J1653"/>
      <c r="K1653"/>
      <c r="L1653"/>
      <c r="M1653"/>
    </row>
    <row r="1654" spans="1:13" ht="12.75" x14ac:dyDescent="0.2">
      <c r="A1654"/>
      <c r="B1654"/>
      <c r="C1654"/>
      <c r="D1654"/>
      <c r="E1654" s="28"/>
      <c r="F1654"/>
      <c r="G1654"/>
      <c r="H1654"/>
      <c r="I1654"/>
      <c r="J1654"/>
      <c r="K1654"/>
      <c r="L1654"/>
      <c r="M1654"/>
    </row>
    <row r="1655" spans="1:13" ht="12.75" x14ac:dyDescent="0.2">
      <c r="A1655"/>
      <c r="B1655"/>
      <c r="C1655"/>
      <c r="D1655"/>
      <c r="E1655" s="28"/>
      <c r="F1655"/>
      <c r="G1655"/>
      <c r="H1655"/>
      <c r="I1655"/>
      <c r="J1655"/>
      <c r="K1655"/>
      <c r="L1655"/>
      <c r="M1655"/>
    </row>
    <row r="1656" spans="1:13" ht="12.75" x14ac:dyDescent="0.2">
      <c r="A1656"/>
      <c r="B1656"/>
      <c r="C1656"/>
      <c r="D1656"/>
      <c r="E1656" s="28"/>
      <c r="F1656"/>
      <c r="G1656"/>
      <c r="H1656"/>
      <c r="I1656"/>
      <c r="J1656"/>
      <c r="K1656"/>
      <c r="L1656"/>
      <c r="M1656"/>
    </row>
    <row r="1657" spans="1:13" ht="12.75" x14ac:dyDescent="0.2">
      <c r="A1657"/>
      <c r="B1657"/>
      <c r="C1657"/>
      <c r="D1657"/>
      <c r="E1657" s="28"/>
      <c r="F1657"/>
      <c r="G1657"/>
      <c r="H1657"/>
      <c r="I1657"/>
      <c r="J1657"/>
      <c r="K1657"/>
      <c r="L1657"/>
      <c r="M1657"/>
    </row>
    <row r="1658" spans="1:13" ht="12.75" x14ac:dyDescent="0.2">
      <c r="A1658"/>
      <c r="B1658"/>
      <c r="C1658"/>
      <c r="D1658"/>
      <c r="E1658" s="28"/>
      <c r="F1658"/>
      <c r="G1658"/>
      <c r="H1658"/>
      <c r="I1658"/>
      <c r="J1658"/>
      <c r="K1658"/>
      <c r="L1658"/>
      <c r="M1658"/>
    </row>
    <row r="1659" spans="1:13" ht="12.75" x14ac:dyDescent="0.2">
      <c r="A1659"/>
      <c r="B1659"/>
      <c r="C1659"/>
      <c r="D1659"/>
      <c r="E1659" s="28"/>
      <c r="F1659"/>
      <c r="G1659"/>
      <c r="H1659"/>
      <c r="I1659"/>
      <c r="J1659"/>
      <c r="K1659"/>
      <c r="L1659"/>
      <c r="M1659"/>
    </row>
    <row r="1660" spans="1:13" ht="12.75" x14ac:dyDescent="0.2">
      <c r="A1660"/>
      <c r="B1660"/>
      <c r="C1660"/>
      <c r="D1660"/>
      <c r="E1660" s="28"/>
      <c r="F1660"/>
      <c r="G1660"/>
      <c r="H1660"/>
      <c r="I1660"/>
      <c r="J1660"/>
      <c r="K1660"/>
      <c r="L1660"/>
      <c r="M1660"/>
    </row>
    <row r="1661" spans="1:13" ht="12.75" x14ac:dyDescent="0.2">
      <c r="A1661"/>
      <c r="B1661"/>
      <c r="C1661"/>
      <c r="D1661"/>
      <c r="E1661" s="28"/>
      <c r="F1661"/>
      <c r="G1661"/>
      <c r="H1661"/>
      <c r="I1661"/>
      <c r="J1661"/>
      <c r="K1661"/>
      <c r="L1661"/>
      <c r="M1661"/>
    </row>
    <row r="1662" spans="1:13" ht="12.75" x14ac:dyDescent="0.2">
      <c r="A1662"/>
      <c r="B1662"/>
      <c r="C1662"/>
      <c r="D1662"/>
      <c r="E1662" s="28"/>
      <c r="F1662"/>
      <c r="G1662"/>
      <c r="H1662"/>
      <c r="I1662"/>
      <c r="J1662"/>
      <c r="K1662"/>
      <c r="L1662"/>
      <c r="M1662"/>
    </row>
    <row r="1663" spans="1:13" ht="12.75" x14ac:dyDescent="0.2">
      <c r="A1663"/>
      <c r="B1663"/>
      <c r="C1663"/>
      <c r="D1663"/>
      <c r="E1663" s="28"/>
      <c r="F1663"/>
      <c r="G1663"/>
      <c r="H1663"/>
      <c r="I1663"/>
      <c r="J1663"/>
      <c r="K1663"/>
      <c r="L1663"/>
      <c r="M1663"/>
    </row>
    <row r="1664" spans="1:13" ht="12.75" x14ac:dyDescent="0.2">
      <c r="A1664"/>
      <c r="B1664"/>
      <c r="C1664"/>
      <c r="D1664"/>
      <c r="E1664" s="28"/>
      <c r="F1664"/>
      <c r="G1664"/>
      <c r="H1664"/>
      <c r="I1664"/>
      <c r="J1664"/>
      <c r="K1664"/>
      <c r="L1664"/>
      <c r="M1664"/>
    </row>
    <row r="1665" spans="1:13" ht="12.75" x14ac:dyDescent="0.2">
      <c r="A1665"/>
      <c r="B1665"/>
      <c r="C1665"/>
      <c r="D1665"/>
      <c r="E1665" s="28"/>
      <c r="F1665"/>
      <c r="G1665"/>
      <c r="H1665"/>
      <c r="I1665"/>
      <c r="J1665"/>
      <c r="K1665"/>
      <c r="L1665"/>
      <c r="M1665"/>
    </row>
    <row r="1666" spans="1:13" ht="12.75" x14ac:dyDescent="0.2">
      <c r="A1666"/>
      <c r="B1666"/>
      <c r="C1666"/>
      <c r="D1666"/>
      <c r="E1666" s="28"/>
      <c r="F1666"/>
      <c r="G1666"/>
      <c r="H1666"/>
      <c r="I1666"/>
      <c r="J1666"/>
      <c r="K1666"/>
      <c r="L1666"/>
      <c r="M1666"/>
    </row>
    <row r="1667" spans="1:13" ht="12.75" x14ac:dyDescent="0.2">
      <c r="A1667"/>
      <c r="B1667"/>
      <c r="C1667"/>
      <c r="D1667"/>
      <c r="E1667" s="28"/>
      <c r="F1667"/>
      <c r="G1667"/>
      <c r="H1667"/>
      <c r="I1667"/>
      <c r="J1667"/>
      <c r="K1667"/>
      <c r="L1667"/>
      <c r="M1667"/>
    </row>
    <row r="1668" spans="1:13" ht="12.75" x14ac:dyDescent="0.2">
      <c r="A1668"/>
      <c r="B1668"/>
      <c r="C1668"/>
      <c r="D1668"/>
      <c r="E1668" s="28"/>
      <c r="F1668"/>
      <c r="G1668"/>
      <c r="H1668"/>
      <c r="I1668"/>
      <c r="J1668"/>
      <c r="K1668"/>
      <c r="L1668"/>
      <c r="M1668"/>
    </row>
    <row r="1669" spans="1:13" ht="12.75" x14ac:dyDescent="0.2">
      <c r="A1669"/>
      <c r="B1669"/>
      <c r="C1669"/>
      <c r="D1669"/>
      <c r="E1669" s="28"/>
      <c r="F1669"/>
      <c r="G1669"/>
      <c r="H1669"/>
      <c r="I1669"/>
      <c r="J1669"/>
      <c r="K1669"/>
      <c r="L1669"/>
      <c r="M1669"/>
    </row>
    <row r="1670" spans="1:13" ht="12.75" x14ac:dyDescent="0.2">
      <c r="A1670"/>
      <c r="B1670"/>
      <c r="C1670"/>
      <c r="D1670"/>
      <c r="E1670" s="28"/>
      <c r="F1670"/>
      <c r="G1670"/>
      <c r="H1670"/>
      <c r="I1670"/>
      <c r="J1670"/>
      <c r="K1670"/>
      <c r="L1670"/>
      <c r="M1670"/>
    </row>
    <row r="1671" spans="1:13" ht="12.75" x14ac:dyDescent="0.2">
      <c r="A1671"/>
      <c r="B1671"/>
      <c r="C1671"/>
      <c r="D1671"/>
      <c r="E1671" s="28"/>
      <c r="F1671"/>
      <c r="G1671"/>
      <c r="H1671"/>
      <c r="I1671"/>
      <c r="J1671"/>
      <c r="K1671"/>
      <c r="L1671"/>
      <c r="M1671"/>
    </row>
    <row r="1672" spans="1:13" ht="12.75" x14ac:dyDescent="0.2">
      <c r="A1672"/>
      <c r="B1672"/>
      <c r="C1672"/>
      <c r="D1672"/>
      <c r="E1672" s="28"/>
      <c r="F1672"/>
      <c r="G1672"/>
      <c r="H1672"/>
      <c r="I1672"/>
      <c r="J1672"/>
      <c r="K1672"/>
      <c r="L1672"/>
      <c r="M1672"/>
    </row>
    <row r="1673" spans="1:13" ht="12.75" x14ac:dyDescent="0.2">
      <c r="A1673"/>
      <c r="B1673"/>
      <c r="C1673"/>
      <c r="D1673"/>
      <c r="E1673" s="28"/>
      <c r="F1673"/>
      <c r="G1673"/>
      <c r="H1673"/>
      <c r="I1673"/>
      <c r="J1673"/>
      <c r="K1673"/>
      <c r="L1673"/>
      <c r="M1673"/>
    </row>
    <row r="1674" spans="1:13" ht="12.75" x14ac:dyDescent="0.2">
      <c r="A1674"/>
      <c r="B1674"/>
      <c r="C1674"/>
      <c r="D1674"/>
      <c r="E1674" s="28"/>
      <c r="F1674"/>
      <c r="G1674"/>
      <c r="H1674"/>
      <c r="I1674"/>
      <c r="J1674"/>
      <c r="K1674"/>
      <c r="L1674"/>
      <c r="M1674"/>
    </row>
    <row r="1675" spans="1:13" ht="12.75" x14ac:dyDescent="0.2">
      <c r="A1675"/>
      <c r="B1675"/>
      <c r="C1675"/>
      <c r="D1675"/>
      <c r="E1675" s="28"/>
      <c r="F1675"/>
      <c r="G1675"/>
      <c r="H1675"/>
      <c r="I1675"/>
      <c r="J1675"/>
      <c r="K1675"/>
      <c r="L1675"/>
      <c r="M1675"/>
    </row>
    <row r="1676" spans="1:13" ht="12.75" x14ac:dyDescent="0.2">
      <c r="A1676"/>
      <c r="B1676"/>
      <c r="C1676"/>
      <c r="D1676"/>
      <c r="E1676" s="28"/>
      <c r="F1676"/>
      <c r="G1676"/>
      <c r="H1676"/>
      <c r="I1676"/>
      <c r="J1676"/>
      <c r="K1676"/>
      <c r="L1676"/>
      <c r="M1676"/>
    </row>
    <row r="1677" spans="1:13" ht="12.75" x14ac:dyDescent="0.2">
      <c r="A1677"/>
      <c r="B1677"/>
      <c r="C1677"/>
      <c r="D1677"/>
      <c r="E1677" s="28"/>
      <c r="F1677"/>
      <c r="G1677"/>
      <c r="H1677"/>
      <c r="I1677"/>
      <c r="J1677"/>
      <c r="K1677"/>
      <c r="L1677"/>
      <c r="M1677"/>
    </row>
    <row r="1678" spans="1:13" ht="12.75" x14ac:dyDescent="0.2">
      <c r="A1678"/>
      <c r="B1678"/>
      <c r="C1678"/>
      <c r="D1678"/>
      <c r="E1678" s="28"/>
      <c r="F1678"/>
      <c r="G1678"/>
      <c r="H1678"/>
      <c r="I1678"/>
      <c r="J1678"/>
      <c r="K1678"/>
      <c r="L1678"/>
      <c r="M1678"/>
    </row>
    <row r="1679" spans="1:13" ht="12.75" x14ac:dyDescent="0.2">
      <c r="A1679"/>
      <c r="B1679"/>
      <c r="C1679"/>
      <c r="D1679"/>
      <c r="E1679" s="28"/>
      <c r="F1679"/>
      <c r="G1679"/>
      <c r="H1679"/>
      <c r="I1679"/>
      <c r="J1679"/>
      <c r="K1679"/>
      <c r="L1679"/>
      <c r="M1679"/>
    </row>
    <row r="1680" spans="1:13" ht="12.75" x14ac:dyDescent="0.2">
      <c r="A1680"/>
      <c r="B1680"/>
      <c r="C1680"/>
      <c r="D1680"/>
      <c r="E1680" s="28"/>
      <c r="F1680"/>
      <c r="G1680"/>
      <c r="H1680"/>
      <c r="I1680"/>
      <c r="J1680"/>
      <c r="K1680"/>
      <c r="L1680"/>
      <c r="M1680"/>
    </row>
    <row r="1681" spans="1:13" ht="12.75" x14ac:dyDescent="0.2">
      <c r="A1681"/>
      <c r="B1681"/>
      <c r="C1681"/>
      <c r="D1681"/>
      <c r="E1681" s="28"/>
      <c r="F1681"/>
      <c r="G1681"/>
      <c r="H1681"/>
      <c r="I1681"/>
      <c r="J1681"/>
      <c r="K1681"/>
      <c r="L1681"/>
      <c r="M1681"/>
    </row>
    <row r="1682" spans="1:13" ht="12.75" x14ac:dyDescent="0.2">
      <c r="A1682"/>
      <c r="B1682"/>
      <c r="C1682"/>
      <c r="D1682"/>
      <c r="E1682" s="28"/>
      <c r="F1682"/>
      <c r="G1682"/>
      <c r="H1682"/>
      <c r="I1682"/>
      <c r="J1682"/>
      <c r="K1682"/>
      <c r="L1682"/>
      <c r="M1682"/>
    </row>
    <row r="1683" spans="1:13" ht="12.75" x14ac:dyDescent="0.2">
      <c r="A1683"/>
      <c r="B1683"/>
      <c r="C1683"/>
      <c r="D1683"/>
      <c r="E1683" s="28"/>
      <c r="F1683"/>
      <c r="G1683"/>
      <c r="H1683"/>
      <c r="I1683"/>
      <c r="J1683"/>
      <c r="K1683"/>
      <c r="L1683"/>
      <c r="M1683"/>
    </row>
    <row r="1684" spans="1:13" ht="12.75" x14ac:dyDescent="0.2">
      <c r="A1684"/>
      <c r="B1684"/>
      <c r="C1684"/>
      <c r="D1684"/>
      <c r="E1684" s="28"/>
      <c r="F1684"/>
      <c r="G1684"/>
      <c r="H1684"/>
      <c r="I1684"/>
      <c r="J1684"/>
      <c r="K1684"/>
      <c r="L1684"/>
      <c r="M1684"/>
    </row>
    <row r="1685" spans="1:13" ht="12.75" x14ac:dyDescent="0.2">
      <c r="A1685"/>
      <c r="B1685"/>
      <c r="C1685"/>
      <c r="D1685"/>
      <c r="E1685" s="28"/>
      <c r="F1685"/>
      <c r="G1685"/>
      <c r="H1685"/>
      <c r="I1685"/>
      <c r="J1685"/>
      <c r="K1685"/>
      <c r="L1685"/>
      <c r="M1685"/>
    </row>
    <row r="1686" spans="1:13" ht="12.75" x14ac:dyDescent="0.2">
      <c r="A1686"/>
      <c r="B1686"/>
      <c r="C1686"/>
      <c r="D1686"/>
      <c r="E1686" s="28"/>
      <c r="F1686"/>
      <c r="G1686"/>
      <c r="H1686"/>
      <c r="I1686"/>
      <c r="J1686"/>
      <c r="K1686"/>
      <c r="L1686"/>
      <c r="M1686"/>
    </row>
    <row r="1687" spans="1:13" ht="12.75" x14ac:dyDescent="0.2">
      <c r="A1687"/>
      <c r="B1687"/>
      <c r="C1687"/>
      <c r="D1687"/>
      <c r="E1687" s="28"/>
      <c r="F1687"/>
      <c r="G1687"/>
      <c r="H1687"/>
      <c r="I1687"/>
      <c r="J1687"/>
      <c r="K1687"/>
      <c r="L1687"/>
      <c r="M1687"/>
    </row>
    <row r="1688" spans="1:13" ht="12.75" x14ac:dyDescent="0.2">
      <c r="A1688"/>
      <c r="B1688"/>
      <c r="C1688"/>
      <c r="D1688"/>
      <c r="E1688" s="28"/>
      <c r="F1688"/>
      <c r="G1688"/>
      <c r="H1688"/>
      <c r="I1688"/>
      <c r="J1688"/>
      <c r="K1688"/>
      <c r="L1688"/>
      <c r="M1688"/>
    </row>
    <row r="1689" spans="1:13" ht="12.75" x14ac:dyDescent="0.2">
      <c r="A1689"/>
      <c r="B1689"/>
      <c r="C1689"/>
      <c r="D1689"/>
      <c r="E1689" s="28"/>
      <c r="F1689"/>
      <c r="G1689"/>
      <c r="H1689"/>
      <c r="I1689"/>
      <c r="J1689"/>
      <c r="K1689"/>
      <c r="L1689"/>
      <c r="M1689"/>
    </row>
    <row r="1690" spans="1:13" ht="12.75" x14ac:dyDescent="0.2">
      <c r="A1690"/>
      <c r="B1690"/>
      <c r="C1690"/>
      <c r="D1690"/>
      <c r="E1690" s="28"/>
      <c r="F1690"/>
      <c r="G1690"/>
      <c r="H1690"/>
      <c r="I1690"/>
      <c r="J1690"/>
      <c r="K1690"/>
      <c r="L1690"/>
      <c r="M1690"/>
    </row>
    <row r="1691" spans="1:13" ht="12.75" x14ac:dyDescent="0.2">
      <c r="A1691"/>
      <c r="B1691"/>
      <c r="C1691"/>
      <c r="D1691"/>
      <c r="E1691" s="28"/>
      <c r="F1691"/>
      <c r="G1691"/>
      <c r="H1691"/>
      <c r="I1691"/>
      <c r="J1691"/>
      <c r="K1691"/>
      <c r="L1691"/>
      <c r="M1691"/>
    </row>
    <row r="1692" spans="1:13" ht="12.75" x14ac:dyDescent="0.2">
      <c r="A1692"/>
      <c r="B1692"/>
      <c r="C1692"/>
      <c r="D1692"/>
      <c r="E1692" s="28"/>
      <c r="F1692"/>
      <c r="G1692"/>
      <c r="H1692"/>
      <c r="I1692"/>
      <c r="J1692"/>
      <c r="K1692"/>
      <c r="L1692"/>
      <c r="M1692"/>
    </row>
    <row r="1693" spans="1:13" ht="12.75" x14ac:dyDescent="0.2">
      <c r="A1693"/>
      <c r="B1693"/>
      <c r="C1693"/>
      <c r="D1693"/>
      <c r="E1693" s="28"/>
      <c r="F1693"/>
      <c r="G1693"/>
      <c r="H1693"/>
      <c r="I1693"/>
      <c r="J1693"/>
      <c r="K1693"/>
      <c r="L1693"/>
      <c r="M1693"/>
    </row>
    <row r="1694" spans="1:13" ht="12.75" x14ac:dyDescent="0.2">
      <c r="A1694"/>
      <c r="B1694"/>
      <c r="C1694"/>
      <c r="D1694"/>
      <c r="E1694" s="28"/>
      <c r="F1694"/>
      <c r="G1694"/>
      <c r="H1694"/>
      <c r="I1694"/>
      <c r="J1694"/>
      <c r="K1694"/>
      <c r="L1694"/>
      <c r="M1694"/>
    </row>
    <row r="1695" spans="1:13" ht="12.75" x14ac:dyDescent="0.2">
      <c r="A1695"/>
      <c r="B1695"/>
      <c r="C1695"/>
      <c r="D1695"/>
      <c r="E1695" s="28"/>
      <c r="F1695"/>
      <c r="G1695"/>
      <c r="H1695"/>
      <c r="I1695"/>
      <c r="J1695"/>
      <c r="K1695"/>
      <c r="L1695"/>
      <c r="M1695"/>
    </row>
    <row r="1696" spans="1:13" ht="12.75" x14ac:dyDescent="0.2">
      <c r="A1696"/>
      <c r="B1696"/>
      <c r="C1696"/>
      <c r="D1696"/>
      <c r="E1696" s="28"/>
      <c r="F1696"/>
      <c r="G1696"/>
      <c r="H1696"/>
      <c r="I1696"/>
      <c r="J1696"/>
      <c r="K1696"/>
      <c r="L1696"/>
      <c r="M1696"/>
    </row>
    <row r="1697" spans="1:13" ht="12.75" x14ac:dyDescent="0.2">
      <c r="A1697"/>
      <c r="B1697"/>
      <c r="C1697"/>
      <c r="D1697"/>
      <c r="E1697" s="28"/>
      <c r="F1697"/>
      <c r="G1697"/>
      <c r="H1697"/>
      <c r="I1697"/>
      <c r="J1697"/>
      <c r="K1697"/>
      <c r="L1697"/>
      <c r="M1697"/>
    </row>
    <row r="1698" spans="1:13" ht="12.75" x14ac:dyDescent="0.2">
      <c r="A1698"/>
      <c r="B1698"/>
      <c r="C1698"/>
      <c r="D1698"/>
      <c r="E1698" s="28"/>
      <c r="F1698"/>
      <c r="G1698"/>
      <c r="H1698"/>
      <c r="I1698"/>
      <c r="J1698"/>
      <c r="K1698"/>
      <c r="L1698"/>
      <c r="M1698"/>
    </row>
    <row r="1699" spans="1:13" ht="12.75" x14ac:dyDescent="0.2">
      <c r="A1699"/>
      <c r="B1699"/>
      <c r="C1699"/>
      <c r="D1699"/>
      <c r="E1699" s="28"/>
      <c r="F1699"/>
      <c r="G1699"/>
      <c r="H1699"/>
      <c r="I1699"/>
      <c r="J1699"/>
      <c r="K1699"/>
      <c r="L1699"/>
      <c r="M1699"/>
    </row>
    <row r="1700" spans="1:13" ht="12.75" x14ac:dyDescent="0.2">
      <c r="A1700"/>
      <c r="B1700"/>
      <c r="C1700"/>
      <c r="D1700"/>
      <c r="E1700" s="28"/>
      <c r="F1700"/>
      <c r="G1700"/>
      <c r="H1700"/>
      <c r="I1700"/>
      <c r="J1700"/>
      <c r="K1700"/>
      <c r="L1700"/>
      <c r="M1700"/>
    </row>
    <row r="1701" spans="1:13" ht="12.75" x14ac:dyDescent="0.2">
      <c r="A1701"/>
      <c r="B1701"/>
      <c r="C1701"/>
      <c r="D1701"/>
      <c r="E1701" s="28"/>
      <c r="F1701"/>
      <c r="G1701"/>
      <c r="H1701"/>
      <c r="I1701"/>
      <c r="J1701"/>
      <c r="K1701"/>
      <c r="L1701"/>
      <c r="M1701"/>
    </row>
    <row r="1702" spans="1:13" ht="12.75" x14ac:dyDescent="0.2">
      <c r="A1702"/>
      <c r="B1702"/>
      <c r="C1702"/>
      <c r="D1702"/>
      <c r="E1702" s="28"/>
      <c r="F1702"/>
      <c r="G1702"/>
      <c r="H1702"/>
      <c r="I1702"/>
      <c r="J1702"/>
      <c r="K1702"/>
      <c r="L1702"/>
      <c r="M1702"/>
    </row>
    <row r="1703" spans="1:13" ht="12.75" x14ac:dyDescent="0.2">
      <c r="A1703"/>
      <c r="B1703"/>
      <c r="C1703"/>
      <c r="D1703"/>
      <c r="E1703" s="28"/>
      <c r="F1703"/>
      <c r="G1703"/>
      <c r="H1703"/>
      <c r="I1703"/>
      <c r="J1703"/>
      <c r="K1703"/>
      <c r="L1703"/>
      <c r="M1703"/>
    </row>
    <row r="1704" spans="1:13" ht="12.75" x14ac:dyDescent="0.2">
      <c r="A1704"/>
      <c r="B1704"/>
      <c r="C1704"/>
      <c r="D1704"/>
      <c r="E1704" s="28"/>
      <c r="F1704"/>
      <c r="G1704"/>
      <c r="H1704"/>
      <c r="I1704"/>
      <c r="J1704"/>
      <c r="K1704"/>
      <c r="L1704"/>
      <c r="M1704"/>
    </row>
    <row r="1705" spans="1:13" ht="12.75" x14ac:dyDescent="0.2">
      <c r="A1705"/>
      <c r="B1705"/>
      <c r="C1705"/>
      <c r="D1705"/>
      <c r="E1705" s="28"/>
      <c r="F1705"/>
      <c r="G1705"/>
      <c r="H1705"/>
      <c r="I1705"/>
      <c r="J1705"/>
      <c r="K1705"/>
      <c r="L1705"/>
      <c r="M1705"/>
    </row>
    <row r="1706" spans="1:13" ht="12.75" x14ac:dyDescent="0.2">
      <c r="A1706"/>
      <c r="B1706"/>
      <c r="C1706"/>
      <c r="D1706"/>
      <c r="E1706" s="28"/>
      <c r="F1706"/>
      <c r="G1706"/>
      <c r="H1706"/>
      <c r="I1706"/>
      <c r="J1706"/>
      <c r="K1706"/>
      <c r="L1706"/>
      <c r="M1706"/>
    </row>
    <row r="1707" spans="1:13" ht="12.75" x14ac:dyDescent="0.2">
      <c r="A1707"/>
      <c r="B1707"/>
      <c r="C1707"/>
      <c r="D1707"/>
      <c r="E1707" s="28"/>
      <c r="F1707"/>
      <c r="G1707"/>
      <c r="H1707"/>
      <c r="I1707"/>
      <c r="J1707"/>
      <c r="K1707"/>
      <c r="L1707"/>
      <c r="M1707"/>
    </row>
    <row r="1708" spans="1:13" ht="12.75" x14ac:dyDescent="0.2">
      <c r="A1708"/>
      <c r="B1708"/>
      <c r="C1708"/>
      <c r="D1708"/>
      <c r="E1708" s="28"/>
      <c r="F1708"/>
      <c r="G1708"/>
      <c r="H1708"/>
      <c r="I1708"/>
      <c r="J1708"/>
      <c r="K1708"/>
      <c r="L1708"/>
      <c r="M1708"/>
    </row>
    <row r="1709" spans="1:13" ht="12.75" x14ac:dyDescent="0.2">
      <c r="A1709"/>
      <c r="B1709"/>
      <c r="C1709"/>
      <c r="D1709"/>
      <c r="E1709" s="28"/>
      <c r="F1709"/>
      <c r="G1709"/>
      <c r="H1709"/>
      <c r="I1709"/>
      <c r="J1709"/>
      <c r="K1709"/>
      <c r="L1709"/>
      <c r="M1709"/>
    </row>
    <row r="1710" spans="1:13" ht="12.75" x14ac:dyDescent="0.2">
      <c r="A1710"/>
      <c r="B1710"/>
      <c r="C1710"/>
      <c r="D1710"/>
      <c r="E1710" s="28"/>
      <c r="F1710"/>
      <c r="G1710"/>
      <c r="H1710"/>
      <c r="I1710"/>
      <c r="J1710"/>
      <c r="K1710"/>
      <c r="L1710"/>
      <c r="M1710"/>
    </row>
    <row r="1711" spans="1:13" ht="12.75" x14ac:dyDescent="0.2">
      <c r="A1711"/>
      <c r="B1711"/>
      <c r="C1711"/>
      <c r="D1711"/>
      <c r="E1711" s="28"/>
      <c r="F1711"/>
      <c r="G1711"/>
      <c r="H1711"/>
      <c r="I1711"/>
      <c r="J1711"/>
      <c r="K1711"/>
      <c r="L1711"/>
      <c r="M1711"/>
    </row>
    <row r="1712" spans="1:13" ht="12.75" x14ac:dyDescent="0.2">
      <c r="A1712"/>
      <c r="B1712"/>
      <c r="C1712"/>
      <c r="D1712"/>
      <c r="E1712" s="28"/>
      <c r="F1712"/>
      <c r="G1712"/>
      <c r="H1712"/>
      <c r="I1712"/>
      <c r="J1712"/>
      <c r="K1712"/>
      <c r="L1712"/>
      <c r="M1712"/>
    </row>
    <row r="1713" spans="1:13" ht="12.75" x14ac:dyDescent="0.2">
      <c r="A1713"/>
      <c r="B1713"/>
      <c r="C1713"/>
      <c r="D1713"/>
      <c r="E1713" s="28"/>
      <c r="F1713"/>
      <c r="G1713"/>
      <c r="H1713"/>
      <c r="I1713"/>
      <c r="J1713"/>
      <c r="K1713"/>
      <c r="L1713"/>
      <c r="M1713"/>
    </row>
    <row r="1714" spans="1:13" ht="12.75" x14ac:dyDescent="0.2">
      <c r="A1714"/>
      <c r="B1714"/>
      <c r="C1714"/>
      <c r="D1714"/>
      <c r="E1714" s="28"/>
      <c r="F1714"/>
      <c r="G1714"/>
      <c r="H1714"/>
      <c r="I1714"/>
      <c r="J1714"/>
      <c r="K1714"/>
      <c r="L1714"/>
      <c r="M1714"/>
    </row>
    <row r="1715" spans="1:13" ht="12.75" x14ac:dyDescent="0.2">
      <c r="A1715"/>
      <c r="B1715"/>
      <c r="C1715"/>
      <c r="D1715"/>
      <c r="E1715" s="28"/>
      <c r="F1715"/>
      <c r="G1715"/>
      <c r="H1715"/>
      <c r="I1715"/>
      <c r="J1715"/>
      <c r="K1715"/>
      <c r="L1715"/>
      <c r="M1715"/>
    </row>
    <row r="1716" spans="1:13" ht="12.75" x14ac:dyDescent="0.2">
      <c r="A1716"/>
      <c r="B1716"/>
      <c r="C1716"/>
      <c r="D1716"/>
      <c r="E1716" s="28"/>
      <c r="F1716"/>
      <c r="G1716"/>
      <c r="H1716"/>
      <c r="I1716"/>
      <c r="J1716"/>
      <c r="K1716"/>
      <c r="L1716"/>
      <c r="M1716"/>
    </row>
    <row r="1717" spans="1:13" ht="12.75" x14ac:dyDescent="0.2">
      <c r="A1717"/>
      <c r="B1717"/>
      <c r="C1717"/>
      <c r="D1717"/>
      <c r="E1717" s="28"/>
      <c r="F1717"/>
      <c r="G1717"/>
      <c r="H1717"/>
      <c r="I1717"/>
      <c r="J1717"/>
      <c r="K1717"/>
      <c r="L1717"/>
      <c r="M1717"/>
    </row>
    <row r="1718" spans="1:13" ht="12.75" x14ac:dyDescent="0.2">
      <c r="A1718"/>
      <c r="B1718"/>
      <c r="C1718"/>
      <c r="D1718"/>
      <c r="E1718" s="28"/>
      <c r="F1718"/>
      <c r="G1718"/>
      <c r="H1718"/>
      <c r="I1718"/>
      <c r="J1718"/>
      <c r="K1718"/>
      <c r="L1718"/>
      <c r="M1718"/>
    </row>
    <row r="1719" spans="1:13" ht="12.75" x14ac:dyDescent="0.2">
      <c r="A1719"/>
      <c r="B1719"/>
      <c r="C1719"/>
      <c r="D1719"/>
      <c r="E1719" s="28"/>
      <c r="F1719"/>
      <c r="G1719"/>
      <c r="H1719"/>
      <c r="I1719"/>
      <c r="J1719"/>
      <c r="K1719"/>
      <c r="L1719"/>
      <c r="M1719"/>
    </row>
    <row r="1720" spans="1:13" ht="12.75" x14ac:dyDescent="0.2">
      <c r="A1720"/>
      <c r="B1720"/>
      <c r="C1720"/>
      <c r="D1720"/>
      <c r="E1720" s="28"/>
      <c r="F1720"/>
      <c r="G1720"/>
      <c r="H1720"/>
      <c r="I1720"/>
      <c r="J1720"/>
      <c r="K1720"/>
      <c r="L1720"/>
      <c r="M1720"/>
    </row>
    <row r="1721" spans="1:13" ht="12.75" x14ac:dyDescent="0.2">
      <c r="A1721"/>
      <c r="B1721"/>
      <c r="C1721"/>
      <c r="D1721"/>
      <c r="E1721" s="28"/>
      <c r="F1721"/>
      <c r="G1721"/>
      <c r="H1721"/>
      <c r="I1721"/>
      <c r="J1721"/>
      <c r="K1721"/>
      <c r="L1721"/>
      <c r="M1721"/>
    </row>
    <row r="1722" spans="1:13" ht="12.75" x14ac:dyDescent="0.2">
      <c r="A1722"/>
      <c r="B1722"/>
      <c r="C1722"/>
      <c r="D1722"/>
      <c r="E1722" s="28"/>
      <c r="F1722"/>
      <c r="G1722"/>
      <c r="H1722"/>
      <c r="I1722"/>
      <c r="J1722"/>
      <c r="K1722"/>
      <c r="L1722"/>
      <c r="M1722"/>
    </row>
    <row r="1723" spans="1:13" ht="12.75" x14ac:dyDescent="0.2">
      <c r="A1723"/>
      <c r="B1723"/>
      <c r="C1723"/>
      <c r="D1723"/>
      <c r="E1723" s="28"/>
      <c r="F1723"/>
      <c r="G1723"/>
      <c r="H1723"/>
      <c r="I1723"/>
      <c r="J1723"/>
      <c r="K1723"/>
      <c r="L1723"/>
      <c r="M1723"/>
    </row>
    <row r="1724" spans="1:13" ht="12.75" x14ac:dyDescent="0.2">
      <c r="A1724"/>
      <c r="B1724"/>
      <c r="C1724"/>
      <c r="D1724"/>
      <c r="E1724" s="28"/>
      <c r="F1724"/>
      <c r="G1724"/>
      <c r="H1724"/>
      <c r="I1724"/>
      <c r="J1724"/>
      <c r="K1724"/>
      <c r="L1724"/>
      <c r="M1724"/>
    </row>
    <row r="1725" spans="1:13" ht="12.75" x14ac:dyDescent="0.2">
      <c r="A1725"/>
      <c r="B1725"/>
      <c r="C1725"/>
      <c r="D1725"/>
      <c r="E1725" s="28"/>
      <c r="F1725"/>
      <c r="G1725"/>
      <c r="H1725"/>
      <c r="I1725"/>
      <c r="J1725"/>
      <c r="K1725"/>
      <c r="L1725"/>
      <c r="M1725"/>
    </row>
    <row r="1726" spans="1:13" ht="12.75" x14ac:dyDescent="0.2">
      <c r="A1726"/>
      <c r="B1726"/>
      <c r="C1726"/>
      <c r="D1726"/>
      <c r="E1726" s="28"/>
      <c r="F1726"/>
      <c r="G1726"/>
      <c r="H1726"/>
      <c r="I1726"/>
      <c r="J1726"/>
      <c r="K1726"/>
      <c r="L1726"/>
      <c r="M1726"/>
    </row>
    <row r="1727" spans="1:13" ht="12.75" x14ac:dyDescent="0.2">
      <c r="A1727"/>
      <c r="B1727"/>
      <c r="C1727"/>
      <c r="D1727"/>
      <c r="E1727" s="28"/>
      <c r="F1727"/>
      <c r="G1727"/>
      <c r="H1727"/>
      <c r="I1727"/>
      <c r="J1727"/>
      <c r="K1727"/>
      <c r="L1727"/>
      <c r="M1727"/>
    </row>
    <row r="1728" spans="1:13" ht="12.75" x14ac:dyDescent="0.2">
      <c r="A1728"/>
      <c r="B1728"/>
      <c r="C1728"/>
      <c r="D1728"/>
      <c r="E1728" s="28"/>
      <c r="F1728"/>
      <c r="G1728"/>
      <c r="H1728"/>
      <c r="I1728"/>
      <c r="J1728"/>
      <c r="K1728"/>
      <c r="L1728"/>
      <c r="M1728"/>
    </row>
    <row r="1729" spans="1:13" ht="12.75" x14ac:dyDescent="0.2">
      <c r="A1729"/>
      <c r="B1729"/>
      <c r="C1729"/>
      <c r="D1729"/>
      <c r="E1729" s="28"/>
      <c r="F1729"/>
      <c r="G1729"/>
      <c r="H1729"/>
      <c r="I1729"/>
      <c r="J1729"/>
      <c r="K1729"/>
      <c r="L1729"/>
      <c r="M1729"/>
    </row>
    <row r="1730" spans="1:13" ht="12.75" x14ac:dyDescent="0.2">
      <c r="A1730"/>
      <c r="B1730"/>
      <c r="C1730"/>
      <c r="D1730"/>
      <c r="E1730" s="28"/>
      <c r="F1730"/>
      <c r="G1730"/>
      <c r="H1730"/>
      <c r="I1730"/>
      <c r="J1730"/>
      <c r="K1730"/>
      <c r="L1730"/>
      <c r="M1730"/>
    </row>
    <row r="1731" spans="1:13" ht="12.75" x14ac:dyDescent="0.2">
      <c r="A1731"/>
      <c r="B1731"/>
      <c r="C1731"/>
      <c r="D1731"/>
      <c r="E1731" s="28"/>
      <c r="F1731"/>
      <c r="G1731"/>
      <c r="H1731"/>
      <c r="I1731"/>
      <c r="J1731"/>
      <c r="K1731"/>
      <c r="L1731"/>
      <c r="M1731"/>
    </row>
    <row r="1732" spans="1:13" ht="12.75" x14ac:dyDescent="0.2">
      <c r="A1732"/>
      <c r="B1732"/>
      <c r="C1732"/>
      <c r="D1732"/>
      <c r="E1732" s="28"/>
      <c r="F1732"/>
      <c r="G1732"/>
      <c r="H1732"/>
      <c r="I1732"/>
      <c r="J1732"/>
      <c r="K1732"/>
      <c r="L1732"/>
      <c r="M1732"/>
    </row>
    <row r="1733" spans="1:13" ht="12.75" x14ac:dyDescent="0.2">
      <c r="A1733"/>
      <c r="B1733"/>
      <c r="C1733"/>
      <c r="D1733"/>
      <c r="E1733" s="28"/>
      <c r="F1733"/>
      <c r="G1733"/>
      <c r="H1733"/>
      <c r="I1733"/>
      <c r="J1733"/>
      <c r="K1733"/>
      <c r="L1733"/>
      <c r="M1733"/>
    </row>
    <row r="1734" spans="1:13" ht="12.75" x14ac:dyDescent="0.2">
      <c r="A1734"/>
      <c r="B1734"/>
      <c r="C1734"/>
      <c r="D1734"/>
      <c r="E1734" s="28"/>
      <c r="F1734"/>
      <c r="G1734"/>
      <c r="H1734"/>
      <c r="I1734"/>
      <c r="J1734"/>
      <c r="K1734"/>
      <c r="L1734"/>
      <c r="M1734"/>
    </row>
    <row r="1735" spans="1:13" ht="12.75" x14ac:dyDescent="0.2">
      <c r="A1735"/>
      <c r="B1735"/>
      <c r="C1735"/>
      <c r="D1735"/>
      <c r="E1735" s="28"/>
      <c r="F1735"/>
      <c r="G1735"/>
      <c r="H1735"/>
      <c r="I1735"/>
      <c r="J1735"/>
      <c r="K1735"/>
      <c r="L1735"/>
      <c r="M1735"/>
    </row>
    <row r="1736" spans="1:13" ht="12.75" x14ac:dyDescent="0.2">
      <c r="A1736"/>
      <c r="B1736"/>
      <c r="C1736"/>
      <c r="D1736"/>
      <c r="E1736" s="28"/>
      <c r="F1736"/>
      <c r="G1736"/>
      <c r="H1736"/>
      <c r="I1736"/>
      <c r="J1736"/>
      <c r="K1736"/>
      <c r="L1736"/>
      <c r="M1736"/>
    </row>
    <row r="1737" spans="1:13" ht="12.75" x14ac:dyDescent="0.2">
      <c r="A1737"/>
      <c r="B1737"/>
      <c r="C1737"/>
      <c r="D1737"/>
      <c r="E1737" s="28"/>
      <c r="F1737"/>
      <c r="G1737"/>
      <c r="H1737"/>
      <c r="I1737"/>
      <c r="J1737"/>
      <c r="K1737"/>
      <c r="L1737"/>
      <c r="M1737"/>
    </row>
    <row r="1738" spans="1:13" ht="12.75" x14ac:dyDescent="0.2">
      <c r="A1738"/>
      <c r="B1738"/>
      <c r="C1738"/>
      <c r="D1738"/>
      <c r="E1738" s="28"/>
      <c r="F1738"/>
      <c r="G1738"/>
      <c r="H1738"/>
      <c r="I1738"/>
      <c r="J1738"/>
      <c r="K1738"/>
      <c r="L1738"/>
      <c r="M1738"/>
    </row>
    <row r="1739" spans="1:13" ht="12.75" x14ac:dyDescent="0.2">
      <c r="A1739"/>
      <c r="B1739"/>
      <c r="C1739"/>
      <c r="D1739"/>
      <c r="E1739" s="28"/>
      <c r="F1739"/>
      <c r="G1739"/>
      <c r="H1739"/>
      <c r="I1739"/>
      <c r="J1739"/>
      <c r="K1739"/>
      <c r="L1739"/>
      <c r="M1739"/>
    </row>
    <row r="1740" spans="1:13" ht="12.75" x14ac:dyDescent="0.2">
      <c r="A1740"/>
      <c r="B1740"/>
      <c r="C1740"/>
      <c r="D1740"/>
      <c r="E1740" s="28"/>
      <c r="F1740"/>
      <c r="G1740"/>
      <c r="H1740"/>
      <c r="I1740"/>
      <c r="J1740"/>
      <c r="K1740"/>
      <c r="L1740"/>
      <c r="M1740"/>
    </row>
    <row r="1741" spans="1:13" ht="12.75" x14ac:dyDescent="0.2">
      <c r="A1741"/>
      <c r="B1741"/>
      <c r="C1741"/>
      <c r="D1741"/>
      <c r="E1741" s="28"/>
      <c r="F1741"/>
      <c r="G1741"/>
      <c r="H1741"/>
      <c r="I1741"/>
      <c r="J1741"/>
      <c r="K1741"/>
      <c r="L1741"/>
      <c r="M1741"/>
    </row>
    <row r="1742" spans="1:13" ht="12.75" x14ac:dyDescent="0.2">
      <c r="A1742"/>
      <c r="B1742"/>
      <c r="C1742"/>
      <c r="D1742"/>
      <c r="E1742" s="28"/>
      <c r="F1742"/>
      <c r="G1742"/>
      <c r="H1742"/>
      <c r="I1742"/>
      <c r="J1742"/>
      <c r="K1742"/>
      <c r="L1742"/>
      <c r="M1742"/>
    </row>
    <row r="1743" spans="1:13" ht="12.75" x14ac:dyDescent="0.2">
      <c r="A1743"/>
      <c r="B1743"/>
      <c r="C1743"/>
      <c r="D1743"/>
      <c r="E1743" s="28"/>
      <c r="F1743"/>
      <c r="G1743"/>
      <c r="H1743"/>
      <c r="I1743"/>
      <c r="J1743"/>
      <c r="K1743"/>
      <c r="L1743"/>
      <c r="M1743"/>
    </row>
    <row r="1744" spans="1:13" ht="12.75" x14ac:dyDescent="0.2">
      <c r="A1744"/>
      <c r="B1744"/>
      <c r="C1744"/>
      <c r="D1744"/>
      <c r="E1744" s="28"/>
      <c r="F1744"/>
      <c r="G1744"/>
      <c r="H1744"/>
      <c r="I1744"/>
      <c r="J1744"/>
      <c r="K1744"/>
      <c r="L1744"/>
      <c r="M1744"/>
    </row>
    <row r="1745" spans="1:13" ht="12.75" x14ac:dyDescent="0.2">
      <c r="A1745"/>
      <c r="B1745"/>
      <c r="C1745"/>
      <c r="D1745"/>
      <c r="E1745" s="28"/>
      <c r="F1745"/>
      <c r="G1745"/>
      <c r="H1745"/>
      <c r="I1745"/>
      <c r="J1745"/>
      <c r="K1745"/>
      <c r="L1745"/>
      <c r="M1745"/>
    </row>
    <row r="1746" spans="1:13" ht="12.75" x14ac:dyDescent="0.2">
      <c r="A1746"/>
      <c r="B1746"/>
      <c r="C1746"/>
      <c r="D1746"/>
      <c r="E1746" s="28"/>
      <c r="F1746"/>
      <c r="G1746"/>
      <c r="H1746"/>
      <c r="I1746"/>
      <c r="J1746"/>
      <c r="K1746"/>
      <c r="L1746"/>
      <c r="M1746"/>
    </row>
    <row r="1747" spans="1:13" ht="12.75" x14ac:dyDescent="0.2">
      <c r="A1747"/>
      <c r="B1747"/>
      <c r="C1747"/>
      <c r="D1747"/>
      <c r="E1747" s="28"/>
      <c r="F1747"/>
      <c r="G1747"/>
      <c r="H1747"/>
      <c r="I1747"/>
      <c r="J1747"/>
      <c r="K1747"/>
      <c r="L1747"/>
      <c r="M1747"/>
    </row>
    <row r="1748" spans="1:13" ht="12.75" x14ac:dyDescent="0.2">
      <c r="A1748"/>
      <c r="B1748"/>
      <c r="C1748"/>
      <c r="D1748"/>
      <c r="E1748" s="28"/>
      <c r="F1748"/>
      <c r="G1748"/>
      <c r="H1748"/>
      <c r="I1748"/>
      <c r="J1748"/>
      <c r="K1748"/>
      <c r="L1748"/>
      <c r="M1748"/>
    </row>
    <row r="1749" spans="1:13" ht="12.75" x14ac:dyDescent="0.2">
      <c r="A1749"/>
      <c r="B1749"/>
      <c r="C1749"/>
      <c r="D1749"/>
      <c r="E1749" s="28"/>
      <c r="F1749"/>
      <c r="G1749"/>
      <c r="H1749"/>
      <c r="I1749"/>
      <c r="J1749"/>
      <c r="K1749"/>
      <c r="L1749"/>
      <c r="M1749"/>
    </row>
    <row r="1750" spans="1:13" ht="12.75" x14ac:dyDescent="0.2">
      <c r="A1750"/>
      <c r="B1750"/>
      <c r="C1750"/>
      <c r="D1750"/>
      <c r="E1750" s="28"/>
      <c r="F1750"/>
      <c r="G1750"/>
      <c r="H1750"/>
      <c r="I1750"/>
      <c r="J1750"/>
      <c r="K1750"/>
      <c r="L1750"/>
      <c r="M1750"/>
    </row>
    <row r="1751" spans="1:13" ht="12.75" x14ac:dyDescent="0.2">
      <c r="A1751"/>
      <c r="B1751"/>
      <c r="C1751"/>
      <c r="D1751"/>
      <c r="E1751" s="28"/>
      <c r="F1751"/>
      <c r="G1751"/>
      <c r="H1751"/>
      <c r="I1751"/>
      <c r="J1751"/>
      <c r="K1751"/>
      <c r="L1751"/>
      <c r="M1751"/>
    </row>
    <row r="1752" spans="1:13" ht="12.75" x14ac:dyDescent="0.2">
      <c r="A1752"/>
      <c r="B1752"/>
      <c r="C1752"/>
      <c r="D1752"/>
      <c r="E1752" s="28"/>
      <c r="F1752"/>
      <c r="G1752"/>
      <c r="H1752"/>
      <c r="I1752"/>
      <c r="J1752"/>
      <c r="K1752"/>
      <c r="L1752"/>
      <c r="M1752"/>
    </row>
    <row r="1753" spans="1:13" ht="12.75" x14ac:dyDescent="0.2">
      <c r="A1753"/>
      <c r="B1753"/>
      <c r="C1753"/>
      <c r="D1753"/>
      <c r="E1753" s="28"/>
      <c r="F1753"/>
      <c r="G1753"/>
      <c r="H1753"/>
      <c r="I1753"/>
      <c r="J1753"/>
      <c r="K1753"/>
      <c r="L1753"/>
      <c r="M1753"/>
    </row>
    <row r="1754" spans="1:13" ht="12.75" x14ac:dyDescent="0.2">
      <c r="A1754"/>
      <c r="B1754"/>
      <c r="C1754"/>
      <c r="D1754"/>
      <c r="E1754" s="28"/>
      <c r="F1754"/>
      <c r="G1754"/>
      <c r="H1754"/>
      <c r="I1754"/>
      <c r="J1754"/>
      <c r="K1754"/>
      <c r="L1754"/>
      <c r="M1754"/>
    </row>
    <row r="1755" spans="1:13" ht="12.75" x14ac:dyDescent="0.2">
      <c r="A1755"/>
      <c r="B1755"/>
      <c r="C1755"/>
      <c r="D1755"/>
      <c r="E1755" s="28"/>
      <c r="F1755"/>
      <c r="G1755"/>
      <c r="H1755"/>
      <c r="I1755"/>
      <c r="J1755"/>
      <c r="K1755"/>
      <c r="L1755"/>
      <c r="M1755"/>
    </row>
    <row r="1756" spans="1:13" ht="12.75" x14ac:dyDescent="0.2">
      <c r="A1756"/>
      <c r="B1756"/>
      <c r="C1756"/>
      <c r="D1756"/>
      <c r="E1756" s="28"/>
      <c r="F1756"/>
      <c r="G1756"/>
      <c r="H1756"/>
      <c r="I1756"/>
      <c r="J1756"/>
      <c r="K1756"/>
      <c r="L1756"/>
      <c r="M1756"/>
    </row>
    <row r="1757" spans="1:13" ht="12.75" x14ac:dyDescent="0.2">
      <c r="A1757"/>
      <c r="B1757"/>
      <c r="C1757"/>
      <c r="D1757"/>
      <c r="E1757" s="28"/>
      <c r="F1757"/>
      <c r="G1757"/>
      <c r="H1757"/>
      <c r="I1757"/>
      <c r="J1757"/>
      <c r="K1757"/>
      <c r="L1757"/>
      <c r="M1757"/>
    </row>
    <row r="1758" spans="1:13" ht="12.75" x14ac:dyDescent="0.2">
      <c r="A1758"/>
      <c r="B1758"/>
      <c r="C1758"/>
      <c r="D1758"/>
      <c r="E1758" s="28"/>
      <c r="F1758"/>
      <c r="G1758"/>
      <c r="H1758"/>
      <c r="I1758"/>
      <c r="J1758"/>
      <c r="K1758"/>
      <c r="L1758"/>
      <c r="M1758"/>
    </row>
    <row r="1759" spans="1:13" ht="12.75" x14ac:dyDescent="0.2">
      <c r="A1759"/>
      <c r="B1759"/>
      <c r="C1759"/>
      <c r="D1759"/>
      <c r="E1759" s="28"/>
      <c r="F1759"/>
      <c r="G1759"/>
      <c r="H1759"/>
      <c r="I1759"/>
      <c r="J1759"/>
      <c r="K1759"/>
      <c r="L1759"/>
      <c r="M1759"/>
    </row>
    <row r="1760" spans="1:13" ht="12.75" x14ac:dyDescent="0.2">
      <c r="A1760"/>
      <c r="B1760"/>
      <c r="C1760"/>
      <c r="D1760"/>
      <c r="E1760" s="28"/>
      <c r="F1760"/>
      <c r="G1760"/>
      <c r="H1760"/>
      <c r="I1760"/>
      <c r="J1760"/>
      <c r="K1760"/>
      <c r="L1760"/>
      <c r="M1760"/>
    </row>
    <row r="1761" spans="1:13" ht="12.75" x14ac:dyDescent="0.2">
      <c r="A1761"/>
      <c r="B1761"/>
      <c r="C1761"/>
      <c r="D1761"/>
      <c r="E1761" s="28"/>
      <c r="F1761"/>
      <c r="G1761"/>
      <c r="H1761"/>
      <c r="I1761"/>
      <c r="J1761"/>
      <c r="K1761"/>
      <c r="L1761"/>
      <c r="M1761"/>
    </row>
    <row r="1762" spans="1:13" ht="12.75" x14ac:dyDescent="0.2">
      <c r="A1762"/>
      <c r="B1762"/>
      <c r="C1762"/>
      <c r="D1762"/>
      <c r="E1762" s="28"/>
      <c r="F1762"/>
      <c r="G1762"/>
      <c r="H1762"/>
      <c r="I1762"/>
      <c r="J1762"/>
      <c r="K1762"/>
      <c r="L1762"/>
      <c r="M1762"/>
    </row>
    <row r="1763" spans="1:13" ht="12.75" x14ac:dyDescent="0.2">
      <c r="A1763"/>
      <c r="B1763"/>
      <c r="C1763"/>
      <c r="D1763"/>
      <c r="E1763" s="28"/>
      <c r="F1763"/>
      <c r="G1763"/>
      <c r="H1763"/>
      <c r="I1763"/>
      <c r="J1763"/>
      <c r="K1763"/>
      <c r="L1763"/>
      <c r="M1763"/>
    </row>
    <row r="1764" spans="1:13" ht="12.75" x14ac:dyDescent="0.2">
      <c r="A1764"/>
      <c r="B1764"/>
      <c r="C1764"/>
      <c r="D1764"/>
      <c r="E1764" s="28"/>
      <c r="F1764"/>
      <c r="G1764"/>
      <c r="H1764"/>
      <c r="I1764"/>
      <c r="J1764"/>
      <c r="K1764"/>
      <c r="L1764"/>
      <c r="M1764"/>
    </row>
    <row r="1765" spans="1:13" ht="12.75" x14ac:dyDescent="0.2">
      <c r="A1765"/>
      <c r="B1765"/>
      <c r="C1765"/>
      <c r="D1765"/>
      <c r="E1765" s="28"/>
      <c r="F1765"/>
      <c r="G1765"/>
      <c r="H1765"/>
      <c r="I1765"/>
      <c r="J1765"/>
      <c r="K1765"/>
      <c r="L1765"/>
      <c r="M1765"/>
    </row>
    <row r="1766" spans="1:13" ht="12.75" x14ac:dyDescent="0.2">
      <c r="A1766"/>
      <c r="B1766"/>
      <c r="C1766"/>
      <c r="D1766"/>
      <c r="E1766" s="28"/>
      <c r="F1766"/>
      <c r="G1766"/>
      <c r="H1766"/>
      <c r="I1766"/>
      <c r="J1766"/>
      <c r="K1766"/>
      <c r="L1766"/>
      <c r="M1766"/>
    </row>
    <row r="1767" spans="1:13" ht="12.75" x14ac:dyDescent="0.2">
      <c r="A1767"/>
      <c r="B1767"/>
      <c r="C1767"/>
      <c r="D1767"/>
      <c r="E1767" s="28"/>
      <c r="F1767"/>
      <c r="G1767"/>
      <c r="H1767"/>
      <c r="I1767"/>
      <c r="J1767"/>
      <c r="K1767"/>
      <c r="L1767"/>
      <c r="M1767"/>
    </row>
    <row r="1768" spans="1:13" ht="12.75" x14ac:dyDescent="0.2">
      <c r="A1768"/>
      <c r="B1768"/>
      <c r="C1768"/>
      <c r="D1768"/>
      <c r="E1768" s="28"/>
      <c r="F1768"/>
      <c r="G1768"/>
      <c r="H1768"/>
      <c r="I1768"/>
      <c r="J1768"/>
      <c r="K1768"/>
      <c r="L1768"/>
      <c r="M1768"/>
    </row>
    <row r="1769" spans="1:13" ht="12.75" x14ac:dyDescent="0.2">
      <c r="A1769"/>
      <c r="B1769"/>
      <c r="C1769"/>
      <c r="D1769"/>
      <c r="E1769" s="28"/>
      <c r="F1769"/>
      <c r="G1769"/>
      <c r="H1769"/>
      <c r="I1769"/>
      <c r="J1769"/>
      <c r="K1769"/>
      <c r="L1769"/>
      <c r="M1769"/>
    </row>
    <row r="1770" spans="1:13" ht="12.75" x14ac:dyDescent="0.2">
      <c r="A1770"/>
      <c r="B1770"/>
      <c r="C1770"/>
      <c r="D1770"/>
      <c r="E1770" s="28"/>
      <c r="F1770"/>
      <c r="G1770"/>
      <c r="H1770"/>
      <c r="I1770"/>
      <c r="J1770"/>
      <c r="K1770"/>
      <c r="L1770"/>
      <c r="M1770"/>
    </row>
    <row r="1771" spans="1:13" ht="12.75" x14ac:dyDescent="0.2">
      <c r="A1771"/>
      <c r="B1771"/>
      <c r="C1771"/>
      <c r="D1771"/>
      <c r="E1771" s="28"/>
      <c r="F1771"/>
      <c r="G1771"/>
      <c r="H1771"/>
      <c r="I1771"/>
      <c r="J1771"/>
      <c r="K1771"/>
      <c r="L1771"/>
      <c r="M1771"/>
    </row>
    <row r="1772" spans="1:13" ht="12.75" x14ac:dyDescent="0.2">
      <c r="A1772"/>
      <c r="B1772"/>
      <c r="C1772"/>
      <c r="D1772"/>
      <c r="E1772" s="28"/>
      <c r="F1772"/>
      <c r="G1772"/>
      <c r="H1772"/>
      <c r="I1772"/>
      <c r="J1772"/>
      <c r="K1772"/>
      <c r="L1772"/>
      <c r="M1772"/>
    </row>
    <row r="1773" spans="1:13" ht="12.75" x14ac:dyDescent="0.2">
      <c r="A1773"/>
      <c r="B1773"/>
      <c r="C1773"/>
      <c r="D1773"/>
      <c r="E1773" s="28"/>
      <c r="F1773"/>
      <c r="G1773"/>
      <c r="H1773"/>
      <c r="I1773"/>
      <c r="J1773"/>
      <c r="K1773"/>
      <c r="L1773"/>
      <c r="M1773"/>
    </row>
    <row r="1774" spans="1:13" ht="12.75" x14ac:dyDescent="0.2">
      <c r="A1774"/>
      <c r="B1774"/>
      <c r="C1774"/>
      <c r="D1774"/>
      <c r="E1774" s="28"/>
      <c r="F1774"/>
      <c r="G1774"/>
      <c r="H1774"/>
      <c r="I1774"/>
      <c r="J1774"/>
      <c r="K1774"/>
      <c r="L1774"/>
      <c r="M1774"/>
    </row>
    <row r="1775" spans="1:13" ht="12.75" x14ac:dyDescent="0.2">
      <c r="A1775"/>
      <c r="B1775"/>
      <c r="C1775"/>
      <c r="D1775"/>
      <c r="E1775" s="28"/>
      <c r="F1775"/>
      <c r="G1775"/>
      <c r="H1775"/>
      <c r="I1775"/>
      <c r="J1775"/>
      <c r="K1775"/>
      <c r="L1775"/>
      <c r="M1775"/>
    </row>
    <row r="1776" spans="1:13" ht="12.75" x14ac:dyDescent="0.2">
      <c r="A1776"/>
      <c r="B1776"/>
      <c r="C1776"/>
      <c r="D1776"/>
      <c r="E1776" s="28"/>
      <c r="F1776"/>
      <c r="G1776"/>
      <c r="H1776"/>
      <c r="I1776"/>
      <c r="J1776"/>
      <c r="K1776"/>
      <c r="L1776"/>
      <c r="M1776"/>
    </row>
    <row r="1777" spans="1:13" ht="12.75" x14ac:dyDescent="0.2">
      <c r="A1777"/>
      <c r="B1777"/>
      <c r="C1777"/>
      <c r="D1777"/>
      <c r="E1777" s="28"/>
      <c r="F1777"/>
      <c r="G1777"/>
      <c r="H1777"/>
      <c r="I1777"/>
      <c r="J1777"/>
      <c r="K1777"/>
      <c r="L1777"/>
      <c r="M1777"/>
    </row>
    <row r="1778" spans="1:13" ht="12.75" x14ac:dyDescent="0.2">
      <c r="A1778"/>
      <c r="B1778"/>
      <c r="C1778"/>
      <c r="D1778"/>
      <c r="E1778" s="28"/>
      <c r="F1778"/>
      <c r="G1778"/>
      <c r="H1778"/>
      <c r="I1778"/>
      <c r="J1778"/>
      <c r="K1778"/>
      <c r="L1778"/>
      <c r="M1778"/>
    </row>
    <row r="1779" spans="1:13" ht="12.75" x14ac:dyDescent="0.2">
      <c r="A1779"/>
      <c r="B1779"/>
      <c r="C1779"/>
      <c r="D1779"/>
      <c r="E1779" s="28"/>
      <c r="F1779"/>
      <c r="G1779"/>
      <c r="H1779"/>
      <c r="I1779"/>
      <c r="J1779"/>
      <c r="K1779"/>
      <c r="L1779"/>
      <c r="M1779"/>
    </row>
    <row r="1780" spans="1:13" ht="12.75" x14ac:dyDescent="0.2">
      <c r="A1780"/>
      <c r="B1780"/>
      <c r="C1780"/>
      <c r="D1780"/>
      <c r="E1780" s="28"/>
      <c r="F1780"/>
      <c r="G1780"/>
      <c r="H1780"/>
      <c r="I1780"/>
      <c r="J1780"/>
      <c r="K1780"/>
      <c r="L1780"/>
      <c r="M1780"/>
    </row>
    <row r="1781" spans="1:13" ht="12.75" x14ac:dyDescent="0.2">
      <c r="A1781"/>
      <c r="B1781"/>
      <c r="C1781"/>
      <c r="D1781"/>
      <c r="E1781" s="28"/>
      <c r="F1781"/>
      <c r="G1781"/>
      <c r="H1781"/>
      <c r="I1781"/>
      <c r="J1781"/>
      <c r="K1781"/>
      <c r="L1781"/>
      <c r="M1781"/>
    </row>
    <row r="1782" spans="1:13" ht="12.75" x14ac:dyDescent="0.2">
      <c r="A1782"/>
      <c r="B1782"/>
      <c r="C1782"/>
      <c r="D1782"/>
      <c r="E1782" s="28"/>
      <c r="F1782"/>
      <c r="G1782"/>
      <c r="H1782"/>
      <c r="I1782"/>
      <c r="J1782"/>
      <c r="K1782"/>
      <c r="L1782"/>
      <c r="M1782"/>
    </row>
    <row r="1783" spans="1:13" ht="12.75" x14ac:dyDescent="0.2">
      <c r="A1783"/>
      <c r="B1783"/>
      <c r="C1783"/>
      <c r="D1783"/>
      <c r="E1783" s="28"/>
      <c r="F1783"/>
      <c r="G1783"/>
      <c r="H1783"/>
      <c r="I1783"/>
      <c r="J1783"/>
      <c r="K1783"/>
      <c r="L1783"/>
      <c r="M1783"/>
    </row>
    <row r="1784" spans="1:13" ht="12.75" x14ac:dyDescent="0.2">
      <c r="A1784"/>
      <c r="B1784"/>
      <c r="C1784"/>
      <c r="D1784"/>
      <c r="E1784" s="28"/>
      <c r="F1784"/>
      <c r="G1784"/>
      <c r="H1784"/>
      <c r="I1784"/>
      <c r="J1784"/>
      <c r="K1784"/>
      <c r="L1784"/>
      <c r="M1784"/>
    </row>
    <row r="1785" spans="1:13" ht="12.75" x14ac:dyDescent="0.2">
      <c r="A1785"/>
      <c r="B1785"/>
      <c r="C1785"/>
      <c r="D1785"/>
      <c r="E1785" s="28"/>
      <c r="F1785"/>
      <c r="G1785"/>
      <c r="H1785"/>
      <c r="I1785"/>
      <c r="J1785"/>
      <c r="K1785"/>
      <c r="L1785"/>
      <c r="M1785"/>
    </row>
    <row r="1786" spans="1:13" ht="12.75" x14ac:dyDescent="0.2">
      <c r="A1786"/>
      <c r="B1786"/>
      <c r="C1786"/>
      <c r="D1786"/>
      <c r="E1786" s="28"/>
      <c r="F1786"/>
      <c r="G1786"/>
      <c r="H1786"/>
      <c r="I1786"/>
      <c r="J1786"/>
      <c r="K1786"/>
      <c r="L1786"/>
      <c r="M1786"/>
    </row>
    <row r="1787" spans="1:13" ht="12.75" x14ac:dyDescent="0.2">
      <c r="A1787"/>
      <c r="B1787"/>
      <c r="C1787"/>
      <c r="D1787"/>
      <c r="E1787" s="28"/>
      <c r="F1787"/>
      <c r="G1787"/>
      <c r="H1787"/>
      <c r="I1787"/>
      <c r="J1787"/>
      <c r="K1787"/>
      <c r="L1787"/>
      <c r="M1787"/>
    </row>
    <row r="1788" spans="1:13" ht="12.75" x14ac:dyDescent="0.2">
      <c r="A1788"/>
      <c r="B1788"/>
      <c r="C1788"/>
      <c r="D1788"/>
      <c r="E1788" s="28"/>
      <c r="F1788"/>
      <c r="G1788"/>
      <c r="H1788"/>
      <c r="I1788"/>
      <c r="J1788"/>
      <c r="K1788"/>
      <c r="L1788"/>
      <c r="M1788"/>
    </row>
    <row r="1789" spans="1:13" ht="12.75" x14ac:dyDescent="0.2">
      <c r="A1789"/>
      <c r="B1789"/>
      <c r="C1789"/>
      <c r="D1789"/>
      <c r="E1789" s="28"/>
      <c r="F1789"/>
      <c r="G1789"/>
      <c r="H1789"/>
      <c r="I1789"/>
      <c r="J1789"/>
      <c r="K1789"/>
      <c r="L1789"/>
      <c r="M1789"/>
    </row>
    <row r="1790" spans="1:13" ht="12.75" x14ac:dyDescent="0.2">
      <c r="A1790"/>
      <c r="B1790"/>
      <c r="C1790"/>
      <c r="D1790"/>
      <c r="E1790" s="28"/>
      <c r="F1790"/>
      <c r="G1790"/>
      <c r="H1790"/>
      <c r="I1790"/>
      <c r="J1790"/>
      <c r="K1790"/>
      <c r="L1790"/>
      <c r="M1790"/>
    </row>
    <row r="1791" spans="1:13" ht="12.75" x14ac:dyDescent="0.2">
      <c r="A1791"/>
      <c r="B1791"/>
      <c r="C1791"/>
      <c r="D1791"/>
      <c r="E1791" s="28"/>
      <c r="F1791"/>
      <c r="G1791"/>
      <c r="H1791"/>
      <c r="I1791"/>
      <c r="J1791"/>
      <c r="K1791"/>
      <c r="L1791"/>
      <c r="M1791"/>
    </row>
    <row r="1792" spans="1:13" ht="12.75" x14ac:dyDescent="0.2">
      <c r="A1792"/>
      <c r="B1792"/>
      <c r="C1792"/>
      <c r="D1792"/>
      <c r="E1792" s="28"/>
      <c r="F1792"/>
      <c r="G1792"/>
      <c r="H1792"/>
      <c r="I1792"/>
      <c r="J1792"/>
      <c r="K1792"/>
      <c r="L1792"/>
      <c r="M1792"/>
    </row>
    <row r="1793" spans="1:13" ht="12.75" x14ac:dyDescent="0.2">
      <c r="A1793"/>
      <c r="B1793"/>
      <c r="C1793"/>
      <c r="D1793"/>
      <c r="E1793" s="28"/>
      <c r="F1793"/>
      <c r="G1793"/>
      <c r="H1793"/>
      <c r="I1793"/>
      <c r="J1793"/>
      <c r="K1793"/>
      <c r="L1793"/>
      <c r="M1793"/>
    </row>
    <row r="1794" spans="1:13" ht="12.75" x14ac:dyDescent="0.2">
      <c r="A1794"/>
      <c r="B1794"/>
      <c r="C1794"/>
      <c r="D1794"/>
      <c r="E1794" s="28"/>
      <c r="F1794"/>
      <c r="G1794"/>
      <c r="H1794"/>
      <c r="I1794"/>
      <c r="J1794"/>
      <c r="K1794"/>
      <c r="L1794"/>
      <c r="M1794"/>
    </row>
    <row r="1795" spans="1:13" ht="12.75" x14ac:dyDescent="0.2">
      <c r="A1795"/>
      <c r="B1795"/>
      <c r="C1795"/>
      <c r="D1795"/>
      <c r="E1795" s="28"/>
      <c r="F1795"/>
      <c r="G1795"/>
      <c r="H1795"/>
      <c r="I1795"/>
      <c r="J1795"/>
      <c r="K1795"/>
      <c r="L1795"/>
      <c r="M1795"/>
    </row>
    <row r="1796" spans="1:13" ht="12.75" x14ac:dyDescent="0.2">
      <c r="A1796"/>
      <c r="B1796"/>
      <c r="C1796"/>
      <c r="D1796"/>
      <c r="E1796" s="28"/>
      <c r="F1796"/>
      <c r="G1796"/>
      <c r="H1796"/>
      <c r="I1796"/>
      <c r="J1796"/>
      <c r="K1796"/>
      <c r="L1796"/>
      <c r="M1796"/>
    </row>
    <row r="1797" spans="1:13" ht="12.75" x14ac:dyDescent="0.2">
      <c r="A1797"/>
      <c r="B1797"/>
      <c r="C1797"/>
      <c r="D1797"/>
      <c r="E1797" s="28"/>
      <c r="F1797"/>
      <c r="G1797"/>
      <c r="H1797"/>
      <c r="I1797"/>
      <c r="J1797"/>
      <c r="K1797"/>
      <c r="L1797"/>
      <c r="M1797"/>
    </row>
    <row r="1798" spans="1:13" ht="12.75" x14ac:dyDescent="0.2">
      <c r="A1798"/>
      <c r="B1798"/>
      <c r="C1798"/>
      <c r="D1798"/>
      <c r="E1798" s="28"/>
      <c r="F1798"/>
      <c r="G1798"/>
      <c r="H1798"/>
      <c r="I1798"/>
      <c r="J1798"/>
      <c r="K1798"/>
      <c r="L1798"/>
      <c r="M1798"/>
    </row>
    <row r="1799" spans="1:13" ht="12.75" x14ac:dyDescent="0.2">
      <c r="A1799"/>
      <c r="B1799"/>
      <c r="C1799"/>
      <c r="D1799"/>
      <c r="E1799" s="28"/>
      <c r="F1799"/>
      <c r="G1799"/>
      <c r="H1799"/>
      <c r="I1799"/>
      <c r="J1799"/>
      <c r="K1799"/>
      <c r="L1799"/>
      <c r="M1799"/>
    </row>
    <row r="1800" spans="1:13" ht="12.75" x14ac:dyDescent="0.2">
      <c r="A1800"/>
      <c r="B1800"/>
      <c r="C1800"/>
      <c r="D1800"/>
      <c r="E1800" s="28"/>
      <c r="F1800"/>
      <c r="G1800"/>
      <c r="H1800"/>
      <c r="I1800"/>
      <c r="J1800"/>
      <c r="K1800"/>
      <c r="L1800"/>
      <c r="M1800"/>
    </row>
    <row r="1801" spans="1:13" ht="12.75" x14ac:dyDescent="0.2">
      <c r="A1801"/>
      <c r="B1801"/>
      <c r="C1801"/>
      <c r="D1801"/>
      <c r="E1801" s="28"/>
      <c r="F1801"/>
      <c r="G1801"/>
      <c r="H1801"/>
      <c r="I1801"/>
      <c r="J1801"/>
      <c r="K1801"/>
      <c r="L1801"/>
      <c r="M1801"/>
    </row>
    <row r="1802" spans="1:13" ht="12.75" x14ac:dyDescent="0.2">
      <c r="A1802"/>
      <c r="B1802"/>
      <c r="C1802"/>
      <c r="D1802"/>
      <c r="E1802" s="28"/>
      <c r="F1802"/>
      <c r="G1802"/>
      <c r="H1802"/>
      <c r="I1802"/>
      <c r="J1802"/>
      <c r="K1802"/>
      <c r="L1802"/>
      <c r="M1802"/>
    </row>
    <row r="1803" spans="1:13" ht="12.75" x14ac:dyDescent="0.2">
      <c r="A1803"/>
      <c r="B1803"/>
      <c r="C1803"/>
      <c r="D1803"/>
      <c r="E1803" s="28"/>
      <c r="F1803"/>
      <c r="G1803"/>
      <c r="H1803"/>
      <c r="I1803"/>
      <c r="J1803"/>
      <c r="K1803"/>
      <c r="L1803"/>
      <c r="M1803"/>
    </row>
    <row r="1804" spans="1:13" ht="12.75" x14ac:dyDescent="0.2">
      <c r="A1804"/>
      <c r="B1804"/>
      <c r="C1804"/>
      <c r="D1804"/>
      <c r="E1804" s="28"/>
      <c r="F1804"/>
      <c r="G1804"/>
      <c r="H1804"/>
      <c r="I1804"/>
      <c r="J1804"/>
      <c r="K1804"/>
      <c r="L1804"/>
      <c r="M1804"/>
    </row>
    <row r="1805" spans="1:13" ht="12.75" x14ac:dyDescent="0.2">
      <c r="A1805"/>
      <c r="B1805"/>
      <c r="C1805"/>
      <c r="D1805"/>
      <c r="E1805" s="28"/>
      <c r="F1805"/>
      <c r="G1805"/>
      <c r="H1805"/>
      <c r="I1805"/>
      <c r="J1805"/>
      <c r="K1805"/>
      <c r="L1805"/>
      <c r="M1805"/>
    </row>
    <row r="1806" spans="1:13" ht="12.75" x14ac:dyDescent="0.2">
      <c r="A1806"/>
      <c r="B1806"/>
      <c r="C1806"/>
      <c r="D1806"/>
      <c r="E1806" s="28"/>
      <c r="F1806"/>
      <c r="G1806"/>
      <c r="H1806"/>
      <c r="I1806"/>
      <c r="J1806"/>
      <c r="K1806"/>
      <c r="L1806"/>
      <c r="M1806"/>
    </row>
    <row r="1807" spans="1:13" ht="12.75" x14ac:dyDescent="0.2">
      <c r="A1807"/>
      <c r="B1807"/>
      <c r="C1807"/>
      <c r="D1807"/>
      <c r="E1807" s="28"/>
      <c r="F1807"/>
      <c r="G1807"/>
      <c r="H1807"/>
      <c r="I1807"/>
      <c r="J1807"/>
      <c r="K1807"/>
      <c r="L1807"/>
      <c r="M1807"/>
    </row>
    <row r="1808" spans="1:13" ht="12.75" x14ac:dyDescent="0.2">
      <c r="A1808"/>
      <c r="B1808"/>
      <c r="C1808"/>
      <c r="D1808"/>
      <c r="E1808" s="28"/>
      <c r="F1808"/>
      <c r="G1808"/>
      <c r="H1808"/>
      <c r="I1808"/>
      <c r="J1808"/>
      <c r="K1808"/>
      <c r="L1808"/>
      <c r="M1808"/>
    </row>
    <row r="1809" spans="1:13" ht="12.75" x14ac:dyDescent="0.2">
      <c r="A1809"/>
      <c r="B1809"/>
      <c r="C1809"/>
      <c r="D1809"/>
      <c r="E1809" s="28"/>
      <c r="F1809"/>
      <c r="G1809"/>
      <c r="H1809"/>
      <c r="I1809"/>
      <c r="J1809"/>
      <c r="K1809"/>
      <c r="L1809"/>
      <c r="M1809"/>
    </row>
    <row r="1810" spans="1:13" ht="12.75" x14ac:dyDescent="0.2">
      <c r="A1810"/>
      <c r="B1810"/>
      <c r="C1810"/>
      <c r="D1810"/>
      <c r="E1810" s="28"/>
      <c r="F1810"/>
      <c r="G1810"/>
      <c r="H1810"/>
      <c r="I1810"/>
      <c r="J1810"/>
      <c r="K1810"/>
      <c r="L1810"/>
      <c r="M1810"/>
    </row>
    <row r="1811" spans="1:13" ht="12.75" x14ac:dyDescent="0.2">
      <c r="A1811"/>
      <c r="B1811"/>
      <c r="C1811"/>
      <c r="D1811"/>
      <c r="E1811" s="28"/>
      <c r="F1811"/>
      <c r="G1811"/>
      <c r="H1811"/>
      <c r="I1811"/>
      <c r="J1811"/>
      <c r="K1811"/>
      <c r="L1811"/>
      <c r="M1811"/>
    </row>
    <row r="1812" spans="1:13" ht="12.75" x14ac:dyDescent="0.2">
      <c r="A1812"/>
      <c r="B1812"/>
      <c r="C1812"/>
      <c r="D1812"/>
      <c r="E1812" s="28"/>
      <c r="F1812"/>
      <c r="G1812"/>
      <c r="H1812"/>
      <c r="I1812"/>
      <c r="J1812"/>
      <c r="K1812"/>
      <c r="L1812"/>
      <c r="M1812"/>
    </row>
    <row r="1813" spans="1:13" ht="12.75" x14ac:dyDescent="0.2">
      <c r="A1813"/>
      <c r="B1813"/>
      <c r="C1813"/>
      <c r="D1813"/>
      <c r="E1813" s="28"/>
      <c r="F1813"/>
      <c r="G1813"/>
      <c r="H1813"/>
      <c r="I1813"/>
      <c r="J1813"/>
      <c r="K1813"/>
      <c r="L1813"/>
      <c r="M1813"/>
    </row>
    <row r="1814" spans="1:13" ht="12.75" x14ac:dyDescent="0.2">
      <c r="A1814"/>
      <c r="B1814"/>
      <c r="C1814"/>
      <c r="D1814"/>
      <c r="E1814" s="28"/>
      <c r="F1814"/>
      <c r="G1814"/>
      <c r="H1814"/>
      <c r="I1814"/>
      <c r="J1814"/>
      <c r="K1814"/>
      <c r="L1814"/>
      <c r="M1814"/>
    </row>
    <row r="1815" spans="1:13" ht="12.75" x14ac:dyDescent="0.2">
      <c r="A1815"/>
      <c r="B1815"/>
      <c r="C1815"/>
      <c r="D1815"/>
      <c r="E1815" s="28"/>
      <c r="F1815"/>
      <c r="G1815"/>
      <c r="H1815"/>
      <c r="I1815"/>
      <c r="J1815"/>
      <c r="K1815"/>
      <c r="L1815"/>
      <c r="M1815"/>
    </row>
    <row r="1816" spans="1:13" ht="12.75" x14ac:dyDescent="0.2">
      <c r="A1816"/>
      <c r="B1816"/>
      <c r="C1816"/>
      <c r="D1816"/>
      <c r="E1816" s="28"/>
      <c r="F1816"/>
      <c r="G1816"/>
      <c r="H1816"/>
      <c r="I1816"/>
      <c r="J1816"/>
      <c r="K1816"/>
      <c r="L1816"/>
      <c r="M1816"/>
    </row>
    <row r="1817" spans="1:13" ht="12.75" x14ac:dyDescent="0.2">
      <c r="A1817"/>
      <c r="B1817"/>
      <c r="C1817"/>
      <c r="D1817"/>
      <c r="E1817" s="28"/>
      <c r="F1817"/>
      <c r="G1817"/>
      <c r="H1817"/>
      <c r="I1817"/>
      <c r="J1817"/>
      <c r="K1817"/>
      <c r="L1817"/>
      <c r="M1817"/>
    </row>
    <row r="1818" spans="1:13" ht="12.75" x14ac:dyDescent="0.2">
      <c r="A1818"/>
      <c r="B1818"/>
      <c r="C1818"/>
      <c r="D1818"/>
      <c r="E1818" s="28"/>
      <c r="F1818"/>
      <c r="G1818"/>
      <c r="H1818"/>
      <c r="I1818"/>
      <c r="J1818"/>
      <c r="K1818"/>
      <c r="L1818"/>
      <c r="M1818"/>
    </row>
    <row r="1819" spans="1:13" ht="12.75" x14ac:dyDescent="0.2">
      <c r="A1819"/>
      <c r="B1819"/>
      <c r="C1819"/>
      <c r="D1819"/>
      <c r="E1819" s="28"/>
      <c r="F1819"/>
      <c r="G1819"/>
      <c r="H1819"/>
      <c r="I1819"/>
      <c r="J1819"/>
      <c r="K1819"/>
      <c r="L1819"/>
      <c r="M1819"/>
    </row>
    <row r="1820" spans="1:13" ht="12.75" x14ac:dyDescent="0.2">
      <c r="A1820"/>
      <c r="B1820"/>
      <c r="C1820"/>
      <c r="D1820"/>
      <c r="E1820" s="28"/>
      <c r="F1820"/>
      <c r="G1820"/>
      <c r="H1820"/>
      <c r="I1820"/>
      <c r="J1820"/>
      <c r="K1820"/>
      <c r="L1820"/>
      <c r="M1820"/>
    </row>
    <row r="1821" spans="1:13" ht="12.75" x14ac:dyDescent="0.2">
      <c r="A1821"/>
      <c r="B1821"/>
      <c r="C1821"/>
      <c r="D1821"/>
      <c r="E1821" s="28"/>
      <c r="F1821"/>
      <c r="G1821"/>
      <c r="H1821"/>
      <c r="I1821"/>
      <c r="J1821"/>
      <c r="K1821"/>
      <c r="L1821"/>
      <c r="M1821"/>
    </row>
    <row r="1822" spans="1:13" ht="12.75" x14ac:dyDescent="0.2">
      <c r="A1822"/>
      <c r="B1822"/>
      <c r="C1822"/>
      <c r="D1822"/>
      <c r="E1822" s="28"/>
      <c r="F1822"/>
      <c r="G1822"/>
      <c r="H1822"/>
      <c r="I1822"/>
      <c r="J1822"/>
      <c r="K1822"/>
      <c r="L1822"/>
      <c r="M1822"/>
    </row>
    <row r="1823" spans="1:13" ht="12.75" x14ac:dyDescent="0.2">
      <c r="A1823"/>
      <c r="B1823"/>
      <c r="C1823"/>
      <c r="D1823"/>
      <c r="E1823" s="28"/>
      <c r="F1823"/>
      <c r="G1823"/>
      <c r="H1823"/>
      <c r="I1823"/>
      <c r="J1823"/>
      <c r="K1823"/>
      <c r="L1823"/>
      <c r="M1823"/>
    </row>
    <row r="1824" spans="1:13" ht="12.75" x14ac:dyDescent="0.2">
      <c r="A1824"/>
      <c r="B1824"/>
      <c r="C1824"/>
      <c r="D1824"/>
      <c r="E1824" s="28"/>
      <c r="F1824"/>
      <c r="G1824"/>
      <c r="H1824"/>
      <c r="I1824"/>
      <c r="J1824"/>
      <c r="K1824"/>
      <c r="L1824"/>
      <c r="M1824"/>
    </row>
    <row r="1825" spans="1:13" ht="12.75" x14ac:dyDescent="0.2">
      <c r="A1825"/>
      <c r="B1825"/>
      <c r="C1825"/>
      <c r="D1825"/>
      <c r="E1825" s="28"/>
      <c r="F1825"/>
      <c r="G1825"/>
      <c r="H1825"/>
      <c r="I1825"/>
      <c r="J1825"/>
      <c r="K1825"/>
      <c r="L1825"/>
      <c r="M1825"/>
    </row>
    <row r="1826" spans="1:13" ht="12.75" x14ac:dyDescent="0.2">
      <c r="A1826"/>
      <c r="B1826"/>
      <c r="C1826"/>
      <c r="D1826"/>
      <c r="E1826" s="28"/>
      <c r="F1826"/>
      <c r="G1826"/>
      <c r="H1826"/>
      <c r="I1826"/>
      <c r="J1826"/>
      <c r="K1826"/>
      <c r="L1826"/>
      <c r="M1826"/>
    </row>
    <row r="1827" spans="1:13" ht="12.75" x14ac:dyDescent="0.2">
      <c r="A1827"/>
      <c r="B1827"/>
      <c r="C1827"/>
      <c r="D1827"/>
      <c r="E1827" s="28"/>
      <c r="F1827"/>
      <c r="G1827"/>
      <c r="H1827"/>
      <c r="I1827"/>
      <c r="J1827"/>
      <c r="K1827"/>
      <c r="L1827"/>
      <c r="M1827"/>
    </row>
    <row r="1828" spans="1:13" ht="12.75" x14ac:dyDescent="0.2">
      <c r="A1828"/>
      <c r="B1828"/>
      <c r="C1828"/>
      <c r="D1828"/>
      <c r="E1828" s="28"/>
      <c r="F1828"/>
      <c r="G1828"/>
      <c r="H1828"/>
      <c r="I1828"/>
      <c r="J1828"/>
      <c r="K1828"/>
      <c r="L1828"/>
      <c r="M1828"/>
    </row>
    <row r="1829" spans="1:13" ht="12.75" x14ac:dyDescent="0.2">
      <c r="A1829"/>
      <c r="B1829"/>
      <c r="C1829"/>
      <c r="D1829"/>
      <c r="E1829" s="28"/>
      <c r="F1829"/>
      <c r="G1829"/>
      <c r="H1829"/>
      <c r="I1829"/>
      <c r="J1829"/>
      <c r="K1829"/>
      <c r="L1829"/>
      <c r="M1829"/>
    </row>
    <row r="1830" spans="1:13" ht="12.75" x14ac:dyDescent="0.2">
      <c r="A1830"/>
      <c r="B1830"/>
      <c r="C1830"/>
      <c r="D1830"/>
      <c r="E1830" s="28"/>
      <c r="F1830"/>
      <c r="G1830"/>
      <c r="H1830"/>
      <c r="I1830"/>
      <c r="J1830"/>
      <c r="K1830"/>
      <c r="L1830"/>
      <c r="M1830"/>
    </row>
    <row r="1831" spans="1:13" ht="12.75" x14ac:dyDescent="0.2">
      <c r="A1831"/>
      <c r="B1831"/>
      <c r="C1831"/>
      <c r="D1831"/>
      <c r="E1831" s="28"/>
      <c r="F1831"/>
      <c r="G1831"/>
      <c r="H1831"/>
      <c r="I1831"/>
      <c r="J1831"/>
      <c r="K1831"/>
      <c r="L1831"/>
      <c r="M1831"/>
    </row>
    <row r="1832" spans="1:13" ht="12.75" x14ac:dyDescent="0.2">
      <c r="A1832"/>
      <c r="B1832"/>
      <c r="C1832"/>
      <c r="D1832"/>
      <c r="E1832" s="28"/>
      <c r="F1832"/>
      <c r="G1832"/>
      <c r="H1832"/>
      <c r="I1832"/>
      <c r="J1832"/>
      <c r="K1832"/>
      <c r="L1832"/>
      <c r="M1832"/>
    </row>
    <row r="1833" spans="1:13" ht="12.75" x14ac:dyDescent="0.2">
      <c r="A1833"/>
      <c r="B1833"/>
      <c r="C1833"/>
      <c r="D1833"/>
      <c r="E1833" s="28"/>
      <c r="F1833"/>
      <c r="G1833"/>
      <c r="H1833"/>
      <c r="I1833"/>
      <c r="J1833"/>
      <c r="K1833"/>
      <c r="L1833"/>
      <c r="M1833"/>
    </row>
    <row r="1834" spans="1:13" ht="12.75" x14ac:dyDescent="0.2">
      <c r="A1834"/>
      <c r="B1834"/>
      <c r="C1834"/>
      <c r="D1834"/>
      <c r="E1834" s="28"/>
      <c r="F1834"/>
      <c r="G1834"/>
      <c r="H1834"/>
      <c r="I1834"/>
      <c r="J1834"/>
      <c r="K1834"/>
      <c r="L1834"/>
      <c r="M1834"/>
    </row>
    <row r="1835" spans="1:13" ht="12.75" x14ac:dyDescent="0.2">
      <c r="A1835"/>
      <c r="B1835"/>
      <c r="C1835"/>
      <c r="D1835"/>
      <c r="E1835" s="28"/>
      <c r="F1835"/>
      <c r="G1835"/>
      <c r="H1835"/>
      <c r="I1835"/>
      <c r="J1835"/>
      <c r="K1835"/>
      <c r="L1835"/>
      <c r="M1835"/>
    </row>
    <row r="1836" spans="1:13" ht="12.75" x14ac:dyDescent="0.2">
      <c r="A1836"/>
      <c r="B1836"/>
      <c r="C1836"/>
      <c r="D1836"/>
      <c r="E1836" s="28"/>
      <c r="F1836"/>
      <c r="G1836"/>
      <c r="H1836"/>
      <c r="I1836"/>
      <c r="J1836"/>
      <c r="K1836"/>
      <c r="L1836"/>
      <c r="M1836"/>
    </row>
    <row r="1837" spans="1:13" ht="12.75" x14ac:dyDescent="0.2">
      <c r="A1837"/>
      <c r="B1837"/>
      <c r="C1837"/>
      <c r="D1837"/>
      <c r="E1837" s="28"/>
      <c r="F1837"/>
      <c r="G1837"/>
      <c r="H1837"/>
      <c r="I1837"/>
      <c r="J1837"/>
      <c r="K1837"/>
      <c r="L1837"/>
      <c r="M1837"/>
    </row>
    <row r="1838" spans="1:13" ht="12.75" x14ac:dyDescent="0.2">
      <c r="A1838"/>
      <c r="B1838"/>
      <c r="C1838"/>
      <c r="D1838"/>
      <c r="E1838" s="28"/>
      <c r="F1838"/>
      <c r="G1838"/>
      <c r="H1838"/>
      <c r="I1838"/>
      <c r="J1838"/>
      <c r="K1838"/>
      <c r="L1838"/>
      <c r="M1838"/>
    </row>
    <row r="1839" spans="1:13" ht="12.75" x14ac:dyDescent="0.2">
      <c r="A1839"/>
      <c r="B1839"/>
      <c r="C1839"/>
      <c r="D1839"/>
      <c r="E1839" s="28"/>
      <c r="F1839"/>
      <c r="G1839"/>
      <c r="H1839"/>
      <c r="I1839"/>
      <c r="J1839"/>
      <c r="K1839"/>
      <c r="L1839"/>
      <c r="M1839"/>
    </row>
    <row r="1840" spans="1:13" ht="12.75" x14ac:dyDescent="0.2">
      <c r="A1840"/>
      <c r="B1840"/>
      <c r="C1840"/>
      <c r="D1840"/>
      <c r="E1840" s="28"/>
      <c r="F1840"/>
      <c r="G1840"/>
      <c r="H1840"/>
      <c r="I1840"/>
      <c r="J1840"/>
      <c r="K1840"/>
      <c r="L1840"/>
      <c r="M1840"/>
    </row>
    <row r="1841" spans="1:13" ht="12.75" x14ac:dyDescent="0.2">
      <c r="A1841"/>
      <c r="B1841"/>
      <c r="C1841"/>
      <c r="D1841"/>
      <c r="E1841" s="28"/>
      <c r="F1841"/>
      <c r="G1841"/>
      <c r="H1841"/>
      <c r="I1841"/>
      <c r="J1841"/>
      <c r="K1841"/>
      <c r="L1841"/>
      <c r="M1841"/>
    </row>
    <row r="1842" spans="1:13" ht="12.75" x14ac:dyDescent="0.2">
      <c r="A1842"/>
      <c r="B1842"/>
      <c r="C1842"/>
      <c r="D1842"/>
      <c r="E1842" s="28"/>
      <c r="F1842"/>
      <c r="G1842"/>
      <c r="H1842"/>
      <c r="I1842"/>
      <c r="J1842"/>
      <c r="K1842"/>
      <c r="L1842"/>
      <c r="M1842"/>
    </row>
    <row r="1843" spans="1:13" ht="12.75" x14ac:dyDescent="0.2">
      <c r="A1843"/>
      <c r="B1843"/>
      <c r="C1843"/>
      <c r="D1843"/>
      <c r="E1843" s="28"/>
      <c r="F1843"/>
      <c r="G1843"/>
      <c r="H1843"/>
      <c r="I1843"/>
      <c r="J1843"/>
      <c r="K1843"/>
      <c r="L1843"/>
      <c r="M1843"/>
    </row>
    <row r="1844" spans="1:13" ht="12.75" x14ac:dyDescent="0.2">
      <c r="A1844"/>
      <c r="B1844"/>
      <c r="C1844"/>
      <c r="D1844"/>
      <c r="E1844" s="28"/>
      <c r="F1844"/>
      <c r="G1844"/>
      <c r="H1844"/>
      <c r="I1844"/>
      <c r="J1844"/>
      <c r="K1844"/>
      <c r="L1844"/>
      <c r="M1844"/>
    </row>
    <row r="1845" spans="1:13" ht="12.75" x14ac:dyDescent="0.2">
      <c r="A1845"/>
      <c r="B1845"/>
      <c r="C1845"/>
      <c r="D1845"/>
      <c r="E1845" s="28"/>
      <c r="F1845"/>
      <c r="G1845"/>
      <c r="H1845"/>
      <c r="I1845"/>
      <c r="J1845"/>
      <c r="K1845"/>
      <c r="L1845"/>
      <c r="M1845"/>
    </row>
    <row r="1846" spans="1:13" ht="12.75" x14ac:dyDescent="0.2">
      <c r="A1846"/>
      <c r="B1846"/>
      <c r="C1846"/>
      <c r="D1846"/>
      <c r="E1846" s="28"/>
      <c r="F1846"/>
      <c r="G1846"/>
      <c r="H1846"/>
      <c r="I1846"/>
      <c r="J1846"/>
      <c r="K1846"/>
      <c r="L1846"/>
      <c r="M1846"/>
    </row>
    <row r="1847" spans="1:13" ht="12.75" x14ac:dyDescent="0.2">
      <c r="A1847"/>
      <c r="B1847"/>
      <c r="C1847"/>
      <c r="D1847"/>
      <c r="E1847" s="28"/>
      <c r="F1847"/>
      <c r="G1847"/>
      <c r="H1847"/>
      <c r="I1847"/>
      <c r="J1847"/>
      <c r="K1847"/>
      <c r="L1847"/>
      <c r="M1847"/>
    </row>
    <row r="1848" spans="1:13" ht="12.75" x14ac:dyDescent="0.2">
      <c r="A1848"/>
      <c r="B1848"/>
      <c r="C1848"/>
      <c r="D1848"/>
      <c r="E1848" s="28"/>
      <c r="F1848"/>
      <c r="G1848"/>
      <c r="H1848"/>
      <c r="I1848"/>
      <c r="J1848"/>
      <c r="K1848"/>
      <c r="L1848"/>
      <c r="M1848"/>
    </row>
    <row r="1849" spans="1:13" ht="12.75" x14ac:dyDescent="0.2">
      <c r="A1849"/>
      <c r="B1849"/>
      <c r="C1849"/>
      <c r="D1849"/>
      <c r="E1849" s="28"/>
      <c r="F1849"/>
      <c r="G1849"/>
      <c r="H1849"/>
      <c r="I1849"/>
      <c r="J1849"/>
      <c r="K1849"/>
      <c r="L1849"/>
      <c r="M1849"/>
    </row>
    <row r="1850" spans="1:13" ht="12.75" x14ac:dyDescent="0.2">
      <c r="A1850"/>
      <c r="B1850"/>
      <c r="C1850"/>
      <c r="D1850"/>
      <c r="E1850" s="28"/>
      <c r="F1850"/>
      <c r="G1850"/>
      <c r="H1850"/>
      <c r="I1850"/>
      <c r="J1850"/>
      <c r="K1850"/>
      <c r="L1850"/>
      <c r="M1850"/>
    </row>
    <row r="1851" spans="1:13" ht="12.75" x14ac:dyDescent="0.2">
      <c r="A1851"/>
      <c r="B1851"/>
      <c r="C1851"/>
      <c r="D1851"/>
      <c r="E1851" s="28"/>
      <c r="F1851"/>
      <c r="G1851"/>
      <c r="H1851"/>
      <c r="I1851"/>
      <c r="J1851"/>
      <c r="K1851"/>
      <c r="L1851"/>
      <c r="M1851"/>
    </row>
    <row r="1852" spans="1:13" ht="12.75" x14ac:dyDescent="0.2">
      <c r="A1852"/>
      <c r="B1852"/>
      <c r="C1852"/>
      <c r="D1852"/>
      <c r="E1852" s="28"/>
      <c r="F1852"/>
      <c r="G1852"/>
      <c r="H1852"/>
      <c r="I1852"/>
      <c r="J1852"/>
      <c r="K1852"/>
      <c r="L1852"/>
      <c r="M1852"/>
    </row>
    <row r="1853" spans="1:13" ht="12.75" x14ac:dyDescent="0.2">
      <c r="A1853"/>
      <c r="B1853"/>
      <c r="C1853"/>
      <c r="D1853"/>
      <c r="E1853" s="28"/>
      <c r="F1853"/>
      <c r="G1853"/>
      <c r="H1853"/>
      <c r="I1853"/>
      <c r="J1853"/>
      <c r="K1853"/>
      <c r="L1853"/>
      <c r="M1853"/>
    </row>
    <row r="1854" spans="1:13" ht="12.75" x14ac:dyDescent="0.2">
      <c r="A1854"/>
      <c r="B1854"/>
      <c r="C1854"/>
      <c r="D1854"/>
      <c r="E1854" s="28"/>
      <c r="F1854"/>
      <c r="G1854"/>
      <c r="H1854"/>
      <c r="I1854"/>
      <c r="J1854"/>
      <c r="K1854"/>
      <c r="L1854"/>
      <c r="M1854"/>
    </row>
    <row r="1855" spans="1:13" ht="12.75" x14ac:dyDescent="0.2">
      <c r="A1855"/>
      <c r="B1855"/>
      <c r="C1855"/>
      <c r="D1855"/>
      <c r="E1855" s="28"/>
      <c r="F1855"/>
      <c r="G1855"/>
      <c r="H1855"/>
      <c r="I1855"/>
      <c r="J1855"/>
      <c r="K1855"/>
      <c r="L1855"/>
      <c r="M1855"/>
    </row>
    <row r="1856" spans="1:13" ht="12.75" x14ac:dyDescent="0.2">
      <c r="A1856"/>
      <c r="B1856"/>
      <c r="C1856"/>
      <c r="D1856"/>
      <c r="E1856" s="28"/>
      <c r="F1856"/>
      <c r="G1856"/>
      <c r="H1856"/>
      <c r="I1856"/>
      <c r="J1856"/>
      <c r="K1856"/>
      <c r="L1856"/>
      <c r="M1856"/>
    </row>
    <row r="1857" spans="1:13" ht="12.75" x14ac:dyDescent="0.2">
      <c r="A1857"/>
      <c r="B1857"/>
      <c r="C1857"/>
      <c r="D1857"/>
      <c r="E1857" s="28"/>
      <c r="F1857"/>
      <c r="G1857"/>
      <c r="H1857"/>
      <c r="I1857"/>
      <c r="J1857"/>
      <c r="K1857"/>
      <c r="L1857"/>
      <c r="M1857"/>
    </row>
    <row r="1858" spans="1:13" ht="12.75" x14ac:dyDescent="0.2">
      <c r="A1858"/>
      <c r="B1858"/>
      <c r="C1858"/>
      <c r="D1858"/>
      <c r="E1858" s="28"/>
      <c r="F1858"/>
      <c r="G1858"/>
      <c r="H1858"/>
      <c r="I1858"/>
      <c r="J1858"/>
      <c r="K1858"/>
      <c r="L1858"/>
      <c r="M1858"/>
    </row>
    <row r="1859" spans="1:13" ht="12.75" x14ac:dyDescent="0.2">
      <c r="A1859"/>
      <c r="B1859"/>
      <c r="C1859"/>
      <c r="D1859"/>
      <c r="E1859" s="28"/>
      <c r="F1859"/>
      <c r="G1859"/>
      <c r="H1859"/>
      <c r="I1859"/>
      <c r="J1859"/>
      <c r="K1859"/>
      <c r="L1859"/>
      <c r="M1859"/>
    </row>
    <row r="1860" spans="1:13" ht="12.75" x14ac:dyDescent="0.2">
      <c r="A1860"/>
      <c r="B1860"/>
      <c r="C1860"/>
      <c r="D1860"/>
      <c r="E1860" s="28"/>
      <c r="F1860"/>
      <c r="G1860"/>
      <c r="H1860"/>
      <c r="I1860"/>
      <c r="J1860"/>
      <c r="K1860"/>
      <c r="L1860"/>
      <c r="M1860"/>
    </row>
    <row r="1861" spans="1:13" ht="12.75" x14ac:dyDescent="0.2">
      <c r="A1861"/>
      <c r="B1861"/>
      <c r="C1861"/>
      <c r="D1861"/>
      <c r="E1861" s="28"/>
      <c r="F1861"/>
      <c r="G1861"/>
      <c r="H1861"/>
      <c r="I1861"/>
      <c r="J1861"/>
      <c r="K1861"/>
      <c r="L1861"/>
      <c r="M1861"/>
    </row>
    <row r="1862" spans="1:13" ht="12.75" x14ac:dyDescent="0.2">
      <c r="A1862"/>
      <c r="B1862"/>
      <c r="C1862"/>
      <c r="D1862"/>
      <c r="E1862" s="28"/>
      <c r="F1862"/>
      <c r="G1862"/>
      <c r="H1862"/>
      <c r="I1862"/>
      <c r="J1862"/>
      <c r="K1862"/>
      <c r="L1862"/>
      <c r="M1862"/>
    </row>
    <row r="1863" spans="1:13" ht="12.75" x14ac:dyDescent="0.2">
      <c r="A1863"/>
      <c r="B1863"/>
      <c r="C1863"/>
      <c r="D1863"/>
      <c r="E1863" s="28"/>
      <c r="F1863"/>
      <c r="G1863"/>
      <c r="H1863"/>
      <c r="I1863"/>
      <c r="J1863"/>
      <c r="K1863"/>
      <c r="L1863"/>
      <c r="M1863"/>
    </row>
    <row r="1864" spans="1:13" ht="12.75" x14ac:dyDescent="0.2">
      <c r="A1864"/>
      <c r="B1864"/>
      <c r="C1864"/>
      <c r="D1864"/>
      <c r="E1864" s="28"/>
      <c r="F1864"/>
      <c r="G1864"/>
      <c r="H1864"/>
      <c r="I1864"/>
      <c r="J1864"/>
      <c r="K1864"/>
      <c r="L1864"/>
      <c r="M1864"/>
    </row>
    <row r="1865" spans="1:13" ht="12.75" x14ac:dyDescent="0.2">
      <c r="A1865"/>
      <c r="B1865"/>
      <c r="C1865"/>
      <c r="D1865"/>
      <c r="E1865" s="28"/>
      <c r="F1865"/>
      <c r="G1865"/>
      <c r="H1865"/>
      <c r="I1865"/>
      <c r="J1865"/>
      <c r="K1865"/>
      <c r="L1865"/>
      <c r="M1865"/>
    </row>
    <row r="1866" spans="1:13" ht="12.75" x14ac:dyDescent="0.2">
      <c r="A1866"/>
      <c r="B1866"/>
      <c r="C1866"/>
      <c r="D1866"/>
      <c r="E1866" s="28"/>
      <c r="F1866"/>
      <c r="G1866"/>
      <c r="H1866"/>
      <c r="I1866"/>
      <c r="J1866"/>
      <c r="K1866"/>
      <c r="L1866"/>
      <c r="M1866"/>
    </row>
    <row r="1867" spans="1:13" ht="12.75" x14ac:dyDescent="0.2">
      <c r="A1867"/>
      <c r="B1867"/>
      <c r="C1867"/>
      <c r="D1867"/>
      <c r="E1867" s="28"/>
      <c r="F1867"/>
      <c r="G1867"/>
      <c r="H1867"/>
      <c r="I1867"/>
      <c r="J1867"/>
      <c r="K1867"/>
      <c r="L1867"/>
      <c r="M1867"/>
    </row>
    <row r="1868" spans="1:13" ht="12.75" x14ac:dyDescent="0.2">
      <c r="A1868"/>
      <c r="B1868"/>
      <c r="C1868"/>
      <c r="D1868"/>
      <c r="E1868" s="28"/>
      <c r="F1868"/>
      <c r="G1868"/>
      <c r="H1868"/>
      <c r="I1868"/>
      <c r="J1868"/>
      <c r="K1868"/>
      <c r="L1868"/>
      <c r="M1868"/>
    </row>
    <row r="1869" spans="1:13" ht="12.75" x14ac:dyDescent="0.2">
      <c r="A1869"/>
      <c r="B1869"/>
      <c r="C1869"/>
      <c r="D1869"/>
      <c r="E1869" s="28"/>
      <c r="F1869"/>
      <c r="G1869"/>
      <c r="H1869"/>
      <c r="I1869"/>
      <c r="J1869"/>
      <c r="K1869"/>
      <c r="L1869"/>
      <c r="M1869"/>
    </row>
    <row r="1870" spans="1:13" ht="12.75" x14ac:dyDescent="0.2">
      <c r="A1870"/>
      <c r="B1870"/>
      <c r="C1870"/>
      <c r="D1870"/>
      <c r="E1870" s="28"/>
      <c r="F1870"/>
      <c r="G1870"/>
      <c r="H1870"/>
      <c r="I1870"/>
      <c r="J1870"/>
      <c r="K1870"/>
      <c r="L1870"/>
      <c r="M1870"/>
    </row>
    <row r="1871" spans="1:13" ht="12.75" x14ac:dyDescent="0.2">
      <c r="A1871"/>
      <c r="B1871"/>
      <c r="C1871"/>
      <c r="D1871"/>
      <c r="E1871" s="28"/>
      <c r="F1871"/>
      <c r="G1871"/>
      <c r="H1871"/>
      <c r="I1871"/>
      <c r="J1871"/>
      <c r="K1871"/>
      <c r="L1871"/>
      <c r="M1871"/>
    </row>
    <row r="1872" spans="1:13" ht="12.75" x14ac:dyDescent="0.2">
      <c r="A1872"/>
      <c r="B1872"/>
      <c r="C1872"/>
      <c r="D1872"/>
      <c r="E1872" s="28"/>
      <c r="F1872"/>
      <c r="G1872"/>
      <c r="H1872"/>
      <c r="I1872"/>
      <c r="J1872"/>
      <c r="K1872"/>
      <c r="L1872"/>
      <c r="M1872"/>
    </row>
    <row r="1873" spans="1:13" ht="12.75" x14ac:dyDescent="0.2">
      <c r="A1873"/>
      <c r="B1873"/>
      <c r="C1873"/>
      <c r="D1873"/>
      <c r="E1873" s="28"/>
      <c r="F1873"/>
      <c r="G1873"/>
      <c r="H1873"/>
      <c r="I1873"/>
      <c r="J1873"/>
      <c r="K1873"/>
      <c r="L1873"/>
      <c r="M1873"/>
    </row>
    <row r="1874" spans="1:13" ht="12.75" x14ac:dyDescent="0.2">
      <c r="A1874"/>
      <c r="B1874"/>
      <c r="C1874"/>
      <c r="D1874"/>
      <c r="E1874" s="28"/>
      <c r="F1874"/>
      <c r="G1874"/>
      <c r="H1874"/>
      <c r="I1874"/>
      <c r="J1874"/>
      <c r="K1874"/>
      <c r="L1874"/>
      <c r="M1874"/>
    </row>
    <row r="1875" spans="1:13" ht="12.75" x14ac:dyDescent="0.2">
      <c r="A1875"/>
      <c r="B1875"/>
      <c r="C1875"/>
      <c r="D1875"/>
      <c r="E1875" s="28"/>
      <c r="F1875"/>
      <c r="G1875"/>
      <c r="H1875"/>
      <c r="I1875"/>
      <c r="J1875"/>
      <c r="K1875"/>
      <c r="L1875"/>
      <c r="M1875"/>
    </row>
    <row r="1876" spans="1:13" ht="12.75" x14ac:dyDescent="0.2">
      <c r="A1876"/>
      <c r="B1876"/>
      <c r="C1876"/>
      <c r="D1876"/>
      <c r="E1876" s="28"/>
      <c r="F1876"/>
      <c r="G1876"/>
      <c r="H1876"/>
      <c r="I1876"/>
      <c r="J1876"/>
      <c r="K1876"/>
      <c r="L1876"/>
      <c r="M1876"/>
    </row>
    <row r="1877" spans="1:13" ht="12.75" x14ac:dyDescent="0.2">
      <c r="A1877"/>
      <c r="B1877"/>
      <c r="C1877"/>
      <c r="D1877"/>
      <c r="E1877" s="28"/>
      <c r="F1877"/>
      <c r="G1877"/>
      <c r="H1877"/>
      <c r="I1877"/>
      <c r="J1877"/>
      <c r="K1877"/>
      <c r="L1877"/>
      <c r="M1877"/>
    </row>
    <row r="1878" spans="1:13" ht="12.75" x14ac:dyDescent="0.2">
      <c r="A1878"/>
      <c r="B1878"/>
      <c r="C1878"/>
      <c r="D1878"/>
      <c r="E1878" s="28"/>
      <c r="F1878"/>
      <c r="G1878"/>
      <c r="H1878"/>
      <c r="I1878"/>
      <c r="J1878"/>
      <c r="K1878"/>
      <c r="L1878"/>
      <c r="M1878"/>
    </row>
    <row r="1879" spans="1:13" ht="12.75" x14ac:dyDescent="0.2">
      <c r="A1879"/>
      <c r="B1879"/>
      <c r="C1879"/>
      <c r="D1879"/>
      <c r="E1879" s="28"/>
      <c r="F1879"/>
      <c r="G1879"/>
      <c r="H1879"/>
      <c r="I1879"/>
      <c r="J1879"/>
      <c r="K1879"/>
      <c r="L1879"/>
      <c r="M1879"/>
    </row>
    <row r="1880" spans="1:13" ht="12.75" x14ac:dyDescent="0.2">
      <c r="A1880"/>
      <c r="B1880"/>
      <c r="C1880"/>
      <c r="D1880"/>
      <c r="E1880" s="28"/>
      <c r="F1880"/>
      <c r="G1880"/>
      <c r="H1880"/>
      <c r="I1880"/>
      <c r="J1880"/>
      <c r="K1880"/>
      <c r="L1880"/>
      <c r="M1880"/>
    </row>
    <row r="1881" spans="1:13" ht="12.75" x14ac:dyDescent="0.2">
      <c r="A1881"/>
      <c r="B1881"/>
      <c r="C1881"/>
      <c r="D1881"/>
      <c r="E1881" s="28"/>
      <c r="F1881"/>
      <c r="G1881"/>
      <c r="H1881"/>
      <c r="I1881"/>
      <c r="J1881"/>
      <c r="K1881"/>
      <c r="L1881"/>
      <c r="M1881"/>
    </row>
    <row r="1882" spans="1:13" ht="12.75" x14ac:dyDescent="0.2">
      <c r="A1882"/>
      <c r="B1882"/>
      <c r="C1882"/>
      <c r="D1882"/>
      <c r="E1882" s="28"/>
      <c r="F1882"/>
      <c r="G1882"/>
      <c r="H1882"/>
      <c r="I1882"/>
      <c r="J1882"/>
      <c r="K1882"/>
      <c r="L1882"/>
      <c r="M1882"/>
    </row>
    <row r="1883" spans="1:13" ht="12.75" x14ac:dyDescent="0.2">
      <c r="A1883"/>
      <c r="B1883"/>
      <c r="C1883"/>
      <c r="D1883"/>
      <c r="E1883" s="28"/>
      <c r="F1883"/>
      <c r="G1883"/>
      <c r="H1883"/>
      <c r="I1883"/>
      <c r="J1883"/>
      <c r="K1883"/>
      <c r="L1883"/>
      <c r="M1883"/>
    </row>
    <row r="1884" spans="1:13" ht="12.75" x14ac:dyDescent="0.2">
      <c r="A1884"/>
      <c r="B1884"/>
      <c r="C1884"/>
      <c r="D1884"/>
      <c r="E1884" s="28"/>
      <c r="F1884"/>
      <c r="G1884"/>
      <c r="H1884"/>
      <c r="I1884"/>
      <c r="J1884"/>
      <c r="K1884"/>
      <c r="L1884"/>
      <c r="M1884"/>
    </row>
    <row r="1885" spans="1:13" ht="12.75" x14ac:dyDescent="0.2">
      <c r="A1885"/>
      <c r="B1885"/>
      <c r="C1885"/>
      <c r="D1885"/>
      <c r="E1885" s="28"/>
      <c r="F1885"/>
      <c r="G1885"/>
      <c r="H1885"/>
      <c r="I1885"/>
      <c r="J1885"/>
      <c r="K1885"/>
      <c r="L1885"/>
      <c r="M1885"/>
    </row>
    <row r="1886" spans="1:13" ht="12.75" x14ac:dyDescent="0.2">
      <c r="A1886"/>
      <c r="B1886"/>
      <c r="C1886"/>
      <c r="D1886"/>
      <c r="E1886" s="28"/>
      <c r="F1886"/>
      <c r="G1886"/>
      <c r="H1886"/>
      <c r="I1886"/>
      <c r="J1886"/>
      <c r="K1886"/>
      <c r="L1886"/>
      <c r="M1886"/>
    </row>
    <row r="1887" spans="1:13" ht="12.75" x14ac:dyDescent="0.2">
      <c r="A1887"/>
      <c r="B1887"/>
      <c r="C1887"/>
      <c r="D1887"/>
      <c r="E1887" s="28"/>
      <c r="F1887"/>
      <c r="G1887"/>
      <c r="H1887"/>
      <c r="I1887"/>
      <c r="J1887"/>
      <c r="K1887"/>
      <c r="L1887"/>
      <c r="M1887"/>
    </row>
    <row r="1888" spans="1:13" ht="12.75" x14ac:dyDescent="0.2">
      <c r="A1888"/>
      <c r="B1888"/>
      <c r="C1888"/>
      <c r="D1888"/>
      <c r="E1888" s="28"/>
      <c r="F1888"/>
      <c r="G1888"/>
      <c r="H1888"/>
      <c r="I1888"/>
      <c r="J1888"/>
      <c r="K1888"/>
      <c r="L1888"/>
      <c r="M1888"/>
    </row>
    <row r="1889" spans="1:13" ht="12.75" x14ac:dyDescent="0.2">
      <c r="A1889"/>
      <c r="B1889"/>
      <c r="C1889"/>
      <c r="D1889"/>
      <c r="E1889" s="28"/>
      <c r="F1889"/>
      <c r="G1889"/>
      <c r="H1889"/>
      <c r="I1889"/>
      <c r="J1889"/>
      <c r="K1889"/>
      <c r="L1889"/>
      <c r="M1889"/>
    </row>
    <row r="1890" spans="1:13" ht="12.75" x14ac:dyDescent="0.2">
      <c r="A1890"/>
      <c r="B1890"/>
      <c r="C1890"/>
      <c r="D1890"/>
      <c r="E1890" s="28"/>
      <c r="F1890"/>
      <c r="G1890"/>
      <c r="H1890"/>
      <c r="I1890"/>
      <c r="J1890"/>
      <c r="K1890"/>
      <c r="L1890"/>
      <c r="M1890"/>
    </row>
    <row r="1891" spans="1:13" ht="12.75" x14ac:dyDescent="0.2">
      <c r="A1891"/>
      <c r="B1891"/>
      <c r="C1891"/>
      <c r="D1891"/>
      <c r="E1891" s="28"/>
      <c r="F1891"/>
      <c r="G1891"/>
      <c r="H1891"/>
      <c r="I1891"/>
      <c r="J1891"/>
      <c r="K1891"/>
      <c r="L1891"/>
      <c r="M1891"/>
    </row>
    <row r="1892" spans="1:13" ht="12.75" x14ac:dyDescent="0.2">
      <c r="A1892"/>
      <c r="B1892"/>
      <c r="C1892"/>
      <c r="D1892"/>
      <c r="E1892" s="28"/>
      <c r="F1892"/>
      <c r="G1892"/>
      <c r="H1892"/>
      <c r="I1892"/>
      <c r="J1892"/>
      <c r="K1892"/>
      <c r="L1892"/>
      <c r="M1892"/>
    </row>
    <row r="1893" spans="1:13" ht="12.75" x14ac:dyDescent="0.2">
      <c r="A1893"/>
      <c r="B1893"/>
      <c r="C1893"/>
      <c r="D1893"/>
      <c r="E1893" s="28"/>
      <c r="F1893"/>
      <c r="G1893"/>
      <c r="H1893"/>
      <c r="I1893"/>
      <c r="J1893"/>
      <c r="K1893"/>
      <c r="L1893"/>
      <c r="M1893"/>
    </row>
    <row r="1894" spans="1:13" ht="12.75" x14ac:dyDescent="0.2">
      <c r="A1894"/>
      <c r="B1894"/>
      <c r="C1894"/>
      <c r="D1894"/>
      <c r="E1894" s="28"/>
      <c r="F1894"/>
      <c r="G1894"/>
      <c r="H1894"/>
      <c r="I1894"/>
      <c r="J1894"/>
      <c r="K1894"/>
      <c r="L1894"/>
      <c r="M1894"/>
    </row>
    <row r="1895" spans="1:13" ht="12.75" x14ac:dyDescent="0.2">
      <c r="A1895"/>
      <c r="B1895"/>
      <c r="C1895"/>
      <c r="D1895"/>
      <c r="E1895" s="28"/>
      <c r="F1895"/>
      <c r="G1895"/>
      <c r="H1895"/>
      <c r="I1895"/>
      <c r="J1895"/>
      <c r="K1895"/>
      <c r="L1895"/>
      <c r="M1895"/>
    </row>
    <row r="1896" spans="1:13" ht="12.75" x14ac:dyDescent="0.2">
      <c r="A1896"/>
      <c r="B1896"/>
      <c r="C1896"/>
      <c r="D1896"/>
      <c r="E1896" s="28"/>
      <c r="F1896"/>
      <c r="G1896"/>
      <c r="H1896"/>
      <c r="I1896"/>
      <c r="J1896"/>
      <c r="K1896"/>
      <c r="L1896"/>
      <c r="M1896"/>
    </row>
    <row r="1897" spans="1:13" ht="12.75" x14ac:dyDescent="0.2">
      <c r="A1897"/>
      <c r="B1897"/>
      <c r="C1897"/>
      <c r="D1897"/>
      <c r="E1897" s="28"/>
      <c r="F1897"/>
      <c r="G1897"/>
      <c r="H1897"/>
      <c r="I1897"/>
      <c r="J1897"/>
      <c r="K1897"/>
      <c r="L1897"/>
      <c r="M1897"/>
    </row>
    <row r="1898" spans="1:13" ht="12.75" x14ac:dyDescent="0.2">
      <c r="A1898"/>
      <c r="B1898"/>
      <c r="C1898"/>
      <c r="D1898"/>
      <c r="E1898" s="28"/>
      <c r="F1898"/>
      <c r="G1898"/>
      <c r="H1898"/>
      <c r="I1898"/>
      <c r="J1898"/>
      <c r="K1898"/>
      <c r="L1898"/>
      <c r="M1898"/>
    </row>
    <row r="1899" spans="1:13" ht="12.75" x14ac:dyDescent="0.2">
      <c r="A1899"/>
      <c r="B1899"/>
      <c r="C1899"/>
      <c r="D1899"/>
      <c r="E1899" s="28"/>
      <c r="F1899"/>
      <c r="G1899"/>
      <c r="H1899"/>
      <c r="I1899"/>
      <c r="J1899"/>
      <c r="K1899"/>
      <c r="L1899"/>
      <c r="M1899"/>
    </row>
    <row r="1900" spans="1:13" ht="12.75" x14ac:dyDescent="0.2">
      <c r="A1900"/>
      <c r="B1900"/>
      <c r="C1900"/>
      <c r="D1900"/>
      <c r="E1900" s="28"/>
      <c r="F1900"/>
      <c r="G1900"/>
      <c r="H1900"/>
      <c r="I1900"/>
      <c r="J1900"/>
      <c r="K1900"/>
      <c r="L1900"/>
      <c r="M1900"/>
    </row>
    <row r="1901" spans="1:13" ht="12.75" x14ac:dyDescent="0.2">
      <c r="A1901"/>
      <c r="B1901"/>
      <c r="C1901"/>
      <c r="D1901"/>
      <c r="E1901" s="28"/>
      <c r="F1901"/>
      <c r="G1901"/>
      <c r="H1901"/>
      <c r="I1901"/>
      <c r="J1901"/>
      <c r="K1901"/>
      <c r="L1901"/>
      <c r="M1901"/>
    </row>
    <row r="1902" spans="1:13" ht="12.75" x14ac:dyDescent="0.2">
      <c r="A1902"/>
      <c r="B1902"/>
      <c r="C1902"/>
      <c r="D1902"/>
      <c r="E1902" s="28"/>
      <c r="F1902"/>
      <c r="G1902"/>
      <c r="H1902"/>
      <c r="I1902"/>
      <c r="J1902"/>
      <c r="K1902"/>
      <c r="L1902"/>
      <c r="M1902"/>
    </row>
    <row r="1903" spans="1:13" ht="12.75" x14ac:dyDescent="0.2">
      <c r="A1903"/>
      <c r="B1903"/>
      <c r="C1903"/>
      <c r="D1903"/>
      <c r="E1903" s="28"/>
      <c r="F1903"/>
      <c r="G1903"/>
      <c r="H1903"/>
      <c r="I1903"/>
      <c r="J1903"/>
      <c r="K1903"/>
      <c r="L1903"/>
      <c r="M1903"/>
    </row>
    <row r="1904" spans="1:13" ht="12.75" x14ac:dyDescent="0.2">
      <c r="A1904"/>
      <c r="B1904"/>
      <c r="C1904"/>
      <c r="D1904"/>
      <c r="E1904" s="28"/>
      <c r="F1904"/>
      <c r="G1904"/>
      <c r="H1904"/>
      <c r="I1904"/>
      <c r="J1904"/>
      <c r="K1904"/>
      <c r="L1904"/>
      <c r="M1904"/>
    </row>
    <row r="1905" spans="1:13" ht="12.75" x14ac:dyDescent="0.2">
      <c r="A1905"/>
      <c r="B1905"/>
      <c r="C1905"/>
      <c r="D1905"/>
      <c r="E1905" s="28"/>
      <c r="F1905"/>
      <c r="G1905"/>
      <c r="H1905"/>
      <c r="I1905"/>
      <c r="J1905"/>
      <c r="K1905"/>
      <c r="L1905"/>
      <c r="M1905"/>
    </row>
    <row r="1906" spans="1:13" ht="12.75" x14ac:dyDescent="0.2">
      <c r="A1906"/>
      <c r="B1906"/>
      <c r="C1906"/>
      <c r="D1906"/>
      <c r="E1906" s="28"/>
      <c r="F1906"/>
      <c r="G1906"/>
      <c r="H1906"/>
      <c r="I1906"/>
      <c r="J1906"/>
      <c r="K1906"/>
      <c r="L1906"/>
      <c r="M1906"/>
    </row>
    <row r="1907" spans="1:13" ht="12.75" x14ac:dyDescent="0.2">
      <c r="A1907"/>
      <c r="B1907"/>
      <c r="C1907"/>
      <c r="D1907"/>
      <c r="E1907" s="28"/>
      <c r="F1907"/>
      <c r="G1907"/>
      <c r="H1907"/>
      <c r="I1907"/>
      <c r="J1907"/>
      <c r="K1907"/>
      <c r="L1907"/>
      <c r="M1907"/>
    </row>
    <row r="1908" spans="1:13" ht="12.75" x14ac:dyDescent="0.2">
      <c r="A1908"/>
      <c r="B1908"/>
      <c r="C1908"/>
      <c r="D1908"/>
      <c r="E1908" s="28"/>
      <c r="F1908"/>
      <c r="G1908"/>
      <c r="H1908"/>
      <c r="I1908"/>
      <c r="J1908"/>
      <c r="K1908"/>
      <c r="L1908"/>
      <c r="M1908"/>
    </row>
    <row r="1909" spans="1:13" ht="12.75" x14ac:dyDescent="0.2">
      <c r="A1909"/>
      <c r="B1909"/>
      <c r="C1909"/>
      <c r="D1909"/>
      <c r="E1909" s="28"/>
      <c r="F1909"/>
      <c r="G1909"/>
      <c r="H1909"/>
      <c r="I1909"/>
      <c r="J1909"/>
      <c r="K1909"/>
      <c r="L1909"/>
      <c r="M1909"/>
    </row>
    <row r="1910" spans="1:13" ht="12.75" x14ac:dyDescent="0.2">
      <c r="A1910"/>
      <c r="B1910"/>
      <c r="C1910"/>
      <c r="D1910"/>
      <c r="E1910" s="28"/>
      <c r="F1910"/>
      <c r="G1910"/>
      <c r="H1910"/>
      <c r="I1910"/>
      <c r="J1910"/>
      <c r="K1910"/>
      <c r="L1910"/>
      <c r="M1910"/>
    </row>
    <row r="1911" spans="1:13" ht="12.75" x14ac:dyDescent="0.2">
      <c r="A1911"/>
      <c r="B1911"/>
      <c r="C1911"/>
      <c r="D1911"/>
      <c r="E1911" s="28"/>
      <c r="F1911"/>
      <c r="G1911"/>
      <c r="H1911"/>
      <c r="I1911"/>
      <c r="J1911"/>
      <c r="K1911"/>
      <c r="L1911"/>
      <c r="M1911"/>
    </row>
    <row r="1912" spans="1:13" ht="12.75" x14ac:dyDescent="0.2">
      <c r="A1912"/>
      <c r="B1912"/>
      <c r="C1912"/>
      <c r="D1912"/>
      <c r="E1912" s="28"/>
      <c r="F1912"/>
      <c r="G1912"/>
      <c r="H1912"/>
      <c r="I1912"/>
      <c r="J1912"/>
      <c r="K1912"/>
      <c r="L1912"/>
      <c r="M1912"/>
    </row>
    <row r="1913" spans="1:13" ht="12.75" x14ac:dyDescent="0.2">
      <c r="A1913"/>
      <c r="B1913"/>
      <c r="C1913"/>
      <c r="D1913"/>
      <c r="E1913" s="28"/>
      <c r="F1913"/>
      <c r="G1913"/>
      <c r="H1913"/>
      <c r="I1913"/>
      <c r="J1913"/>
      <c r="K1913"/>
      <c r="L1913"/>
      <c r="M1913"/>
    </row>
    <row r="1914" spans="1:13" ht="12.75" x14ac:dyDescent="0.2">
      <c r="A1914"/>
      <c r="B1914"/>
      <c r="C1914"/>
      <c r="D1914"/>
      <c r="E1914" s="28"/>
      <c r="F1914"/>
      <c r="G1914"/>
      <c r="H1914"/>
      <c r="I1914"/>
      <c r="J1914"/>
      <c r="K1914"/>
      <c r="L1914"/>
      <c r="M1914"/>
    </row>
    <row r="1915" spans="1:13" ht="12.75" x14ac:dyDescent="0.2">
      <c r="A1915"/>
      <c r="B1915"/>
      <c r="C1915"/>
      <c r="D1915"/>
      <c r="E1915" s="28"/>
      <c r="F1915"/>
      <c r="G1915"/>
      <c r="H1915"/>
      <c r="I1915"/>
      <c r="J1915"/>
      <c r="K1915"/>
      <c r="L1915"/>
      <c r="M1915"/>
    </row>
    <row r="1916" spans="1:13" ht="12.75" x14ac:dyDescent="0.2">
      <c r="A1916"/>
      <c r="B1916"/>
      <c r="C1916"/>
      <c r="D1916"/>
      <c r="E1916" s="28"/>
      <c r="F1916"/>
      <c r="G1916"/>
      <c r="H1916"/>
      <c r="I1916"/>
      <c r="J1916"/>
      <c r="K1916"/>
      <c r="L1916"/>
      <c r="M1916"/>
    </row>
    <row r="1917" spans="1:13" ht="12.75" x14ac:dyDescent="0.2">
      <c r="A1917"/>
      <c r="B1917"/>
      <c r="C1917"/>
      <c r="D1917"/>
      <c r="E1917" s="28"/>
      <c r="F1917"/>
      <c r="G1917"/>
      <c r="H1917"/>
      <c r="I1917"/>
      <c r="J1917"/>
      <c r="K1917"/>
      <c r="L1917"/>
      <c r="M1917"/>
    </row>
    <row r="1918" spans="1:13" ht="12.75" x14ac:dyDescent="0.2">
      <c r="A1918"/>
      <c r="B1918"/>
      <c r="C1918"/>
      <c r="D1918"/>
      <c r="E1918" s="28"/>
      <c r="F1918"/>
      <c r="G1918"/>
      <c r="H1918"/>
      <c r="I1918"/>
      <c r="J1918"/>
      <c r="K1918"/>
      <c r="L1918"/>
      <c r="M1918"/>
    </row>
    <row r="1919" spans="1:13" ht="12.75" x14ac:dyDescent="0.2">
      <c r="A1919"/>
      <c r="B1919"/>
      <c r="C1919"/>
      <c r="D1919"/>
      <c r="E1919" s="28"/>
      <c r="F1919"/>
      <c r="G1919"/>
      <c r="H1919"/>
      <c r="I1919"/>
      <c r="J1919"/>
      <c r="K1919"/>
      <c r="L1919"/>
      <c r="M1919"/>
    </row>
    <row r="1920" spans="1:13" ht="12.75" x14ac:dyDescent="0.2">
      <c r="A1920"/>
      <c r="B1920"/>
      <c r="C1920"/>
      <c r="D1920"/>
      <c r="E1920" s="28"/>
      <c r="F1920"/>
      <c r="G1920"/>
      <c r="H1920"/>
      <c r="I1920"/>
      <c r="J1920"/>
      <c r="K1920"/>
      <c r="L1920"/>
      <c r="M1920"/>
    </row>
    <row r="1921" spans="1:13" ht="12.75" x14ac:dyDescent="0.2">
      <c r="A1921"/>
      <c r="B1921"/>
      <c r="C1921"/>
      <c r="D1921"/>
      <c r="E1921" s="28"/>
      <c r="F1921"/>
      <c r="G1921"/>
      <c r="H1921"/>
      <c r="I1921"/>
      <c r="J1921"/>
      <c r="K1921"/>
      <c r="L1921"/>
      <c r="M1921"/>
    </row>
    <row r="1922" spans="1:13" ht="12.75" x14ac:dyDescent="0.2">
      <c r="A1922"/>
      <c r="B1922"/>
      <c r="C1922"/>
      <c r="D1922"/>
      <c r="E1922" s="28"/>
      <c r="F1922"/>
      <c r="G1922"/>
      <c r="H1922"/>
      <c r="I1922"/>
      <c r="J1922"/>
      <c r="K1922"/>
      <c r="L1922"/>
      <c r="M1922"/>
    </row>
    <row r="1923" spans="1:13" ht="12.75" x14ac:dyDescent="0.2">
      <c r="A1923"/>
      <c r="B1923"/>
      <c r="C1923"/>
      <c r="D1923"/>
      <c r="E1923" s="28"/>
      <c r="F1923"/>
      <c r="G1923"/>
      <c r="H1923"/>
      <c r="I1923"/>
      <c r="J1923"/>
      <c r="K1923"/>
      <c r="L1923"/>
      <c r="M1923"/>
    </row>
    <row r="1924" spans="1:13" ht="12.75" x14ac:dyDescent="0.2">
      <c r="A1924"/>
      <c r="B1924"/>
      <c r="C1924"/>
      <c r="D1924"/>
      <c r="E1924" s="28"/>
      <c r="F1924"/>
      <c r="G1924"/>
      <c r="H1924"/>
      <c r="I1924"/>
      <c r="J1924"/>
      <c r="K1924"/>
      <c r="L1924"/>
      <c r="M1924"/>
    </row>
    <row r="1925" spans="1:13" ht="12.75" x14ac:dyDescent="0.2">
      <c r="A1925"/>
      <c r="B1925"/>
      <c r="C1925"/>
      <c r="D1925"/>
      <c r="E1925" s="28"/>
      <c r="F1925"/>
      <c r="G1925"/>
      <c r="H1925"/>
      <c r="I1925"/>
      <c r="J1925"/>
      <c r="K1925"/>
      <c r="L1925"/>
      <c r="M1925"/>
    </row>
    <row r="1926" spans="1:13" ht="12.75" x14ac:dyDescent="0.2">
      <c r="A1926"/>
      <c r="B1926"/>
      <c r="C1926"/>
      <c r="D1926"/>
      <c r="E1926" s="28"/>
      <c r="F1926"/>
      <c r="G1926"/>
      <c r="H1926"/>
      <c r="I1926"/>
      <c r="J1926"/>
      <c r="K1926"/>
      <c r="L1926"/>
      <c r="M1926"/>
    </row>
    <row r="1927" spans="1:13" ht="12.75" x14ac:dyDescent="0.2">
      <c r="A1927"/>
      <c r="B1927"/>
      <c r="C1927"/>
      <c r="D1927"/>
      <c r="E1927" s="28"/>
      <c r="F1927"/>
      <c r="G1927"/>
      <c r="H1927"/>
      <c r="I1927"/>
      <c r="J1927"/>
      <c r="K1927"/>
      <c r="L1927"/>
      <c r="M1927"/>
    </row>
    <row r="1928" spans="1:13" ht="12.75" x14ac:dyDescent="0.2">
      <c r="A1928"/>
      <c r="B1928"/>
      <c r="C1928"/>
      <c r="D1928"/>
      <c r="E1928" s="28"/>
      <c r="F1928"/>
      <c r="G1928"/>
      <c r="H1928"/>
      <c r="I1928"/>
      <c r="J1928"/>
      <c r="K1928"/>
      <c r="L1928"/>
      <c r="M1928"/>
    </row>
    <row r="1929" spans="1:13" ht="12.75" x14ac:dyDescent="0.2">
      <c r="A1929"/>
      <c r="B1929"/>
      <c r="C1929"/>
      <c r="D1929"/>
      <c r="E1929" s="28"/>
      <c r="F1929"/>
      <c r="G1929"/>
      <c r="H1929"/>
      <c r="I1929"/>
      <c r="J1929"/>
      <c r="K1929"/>
      <c r="L1929"/>
      <c r="M1929"/>
    </row>
    <row r="1930" spans="1:13" ht="12.75" x14ac:dyDescent="0.2">
      <c r="A1930"/>
      <c r="B1930"/>
      <c r="C1930"/>
      <c r="D1930"/>
      <c r="E1930" s="28"/>
      <c r="F1930"/>
      <c r="G1930"/>
      <c r="H1930"/>
      <c r="I1930"/>
      <c r="J1930"/>
      <c r="K1930"/>
      <c r="L1930"/>
      <c r="M1930"/>
    </row>
    <row r="1931" spans="1:13" ht="12.75" x14ac:dyDescent="0.2">
      <c r="A1931"/>
      <c r="B1931"/>
      <c r="C1931"/>
      <c r="D1931"/>
      <c r="E1931" s="28"/>
      <c r="F1931"/>
      <c r="G1931"/>
      <c r="H1931"/>
      <c r="I1931"/>
      <c r="J1931"/>
      <c r="K1931"/>
      <c r="L1931"/>
      <c r="M1931"/>
    </row>
    <row r="1932" spans="1:13" ht="12.75" x14ac:dyDescent="0.2">
      <c r="A1932"/>
      <c r="B1932"/>
      <c r="C1932"/>
      <c r="D1932"/>
      <c r="E1932" s="28"/>
      <c r="F1932"/>
      <c r="G1932"/>
      <c r="H1932"/>
      <c r="I1932"/>
      <c r="J1932"/>
      <c r="K1932"/>
      <c r="L1932"/>
      <c r="M1932"/>
    </row>
    <row r="1933" spans="1:13" ht="12.75" x14ac:dyDescent="0.2">
      <c r="A1933"/>
      <c r="B1933"/>
      <c r="C1933"/>
      <c r="D1933"/>
      <c r="E1933" s="28"/>
      <c r="F1933"/>
      <c r="G1933"/>
      <c r="H1933"/>
      <c r="I1933"/>
      <c r="J1933"/>
      <c r="K1933"/>
      <c r="L1933"/>
      <c r="M1933"/>
    </row>
    <row r="1934" spans="1:13" ht="12.75" x14ac:dyDescent="0.2">
      <c r="A1934"/>
      <c r="B1934"/>
      <c r="C1934"/>
      <c r="D1934"/>
      <c r="E1934" s="28"/>
      <c r="F1934"/>
      <c r="G1934"/>
      <c r="H1934"/>
      <c r="I1934"/>
      <c r="J1934"/>
      <c r="K1934"/>
      <c r="L1934"/>
      <c r="M1934"/>
    </row>
    <row r="1935" spans="1:13" ht="12.75" x14ac:dyDescent="0.2">
      <c r="A1935"/>
      <c r="B1935"/>
      <c r="C1935"/>
      <c r="D1935"/>
      <c r="E1935" s="28"/>
      <c r="F1935"/>
      <c r="G1935"/>
      <c r="H1935"/>
      <c r="I1935"/>
      <c r="J1935"/>
      <c r="K1935"/>
      <c r="L1935"/>
      <c r="M1935"/>
    </row>
    <row r="1936" spans="1:13" ht="12.75" x14ac:dyDescent="0.2">
      <c r="A1936"/>
      <c r="B1936"/>
      <c r="C1936"/>
      <c r="D1936"/>
      <c r="E1936" s="28"/>
      <c r="F1936"/>
      <c r="G1936"/>
      <c r="H1936"/>
      <c r="I1936"/>
      <c r="J1936"/>
      <c r="K1936"/>
      <c r="L1936"/>
      <c r="M1936"/>
    </row>
    <row r="1937" spans="1:13" ht="12.75" x14ac:dyDescent="0.2">
      <c r="A1937"/>
      <c r="B1937"/>
      <c r="C1937"/>
      <c r="D1937"/>
      <c r="E1937" s="28"/>
      <c r="F1937"/>
      <c r="G1937"/>
      <c r="H1937"/>
      <c r="I1937"/>
      <c r="J1937"/>
      <c r="K1937"/>
      <c r="L1937"/>
      <c r="M1937"/>
    </row>
    <row r="1938" spans="1:13" ht="12.75" x14ac:dyDescent="0.2">
      <c r="A1938"/>
      <c r="B1938"/>
      <c r="C1938"/>
      <c r="D1938"/>
      <c r="E1938" s="28"/>
      <c r="F1938"/>
      <c r="G1938"/>
      <c r="H1938"/>
      <c r="I1938"/>
      <c r="J1938"/>
      <c r="K1938"/>
      <c r="L1938"/>
      <c r="M1938"/>
    </row>
    <row r="1939" spans="1:13" ht="12.75" x14ac:dyDescent="0.2">
      <c r="A1939"/>
      <c r="B1939"/>
      <c r="C1939"/>
      <c r="D1939"/>
      <c r="E1939" s="28"/>
      <c r="F1939"/>
      <c r="G1939"/>
      <c r="H1939"/>
      <c r="I1939"/>
      <c r="J1939"/>
      <c r="K1939"/>
      <c r="L1939"/>
      <c r="M1939"/>
    </row>
    <row r="1940" spans="1:13" ht="12.75" x14ac:dyDescent="0.2">
      <c r="A1940"/>
      <c r="B1940"/>
      <c r="C1940"/>
      <c r="D1940"/>
      <c r="E1940" s="28"/>
      <c r="F1940"/>
      <c r="G1940"/>
      <c r="H1940"/>
      <c r="I1940"/>
      <c r="J1940"/>
      <c r="K1940"/>
      <c r="L1940"/>
      <c r="M1940"/>
    </row>
    <row r="1941" spans="1:13" ht="12.75" x14ac:dyDescent="0.2">
      <c r="A1941"/>
      <c r="B1941"/>
      <c r="C1941"/>
      <c r="D1941"/>
      <c r="E1941" s="28"/>
      <c r="F1941"/>
      <c r="G1941"/>
      <c r="H1941"/>
      <c r="I1941"/>
      <c r="J1941"/>
      <c r="K1941"/>
      <c r="L1941"/>
      <c r="M1941"/>
    </row>
    <row r="1942" spans="1:13" ht="12.75" x14ac:dyDescent="0.2">
      <c r="A1942"/>
      <c r="B1942"/>
      <c r="C1942"/>
      <c r="D1942"/>
      <c r="E1942" s="28"/>
      <c r="F1942"/>
      <c r="G1942"/>
      <c r="H1942"/>
      <c r="I1942"/>
      <c r="J1942"/>
      <c r="K1942"/>
      <c r="L1942"/>
      <c r="M1942"/>
    </row>
    <row r="1943" spans="1:13" ht="12.75" x14ac:dyDescent="0.2">
      <c r="A1943"/>
      <c r="B1943"/>
      <c r="C1943"/>
      <c r="D1943"/>
      <c r="E1943" s="28"/>
      <c r="F1943"/>
      <c r="G1943"/>
      <c r="H1943"/>
      <c r="I1943"/>
      <c r="J1943"/>
      <c r="K1943"/>
      <c r="L1943"/>
      <c r="M1943"/>
    </row>
    <row r="1944" spans="1:13" ht="12.75" x14ac:dyDescent="0.2">
      <c r="A1944"/>
      <c r="B1944"/>
      <c r="C1944"/>
      <c r="D1944"/>
      <c r="E1944" s="28"/>
      <c r="F1944"/>
      <c r="G1944"/>
      <c r="H1944"/>
      <c r="I1944"/>
      <c r="J1944"/>
      <c r="K1944"/>
      <c r="L1944"/>
      <c r="M1944"/>
    </row>
    <row r="1945" spans="1:13" ht="12.75" x14ac:dyDescent="0.2">
      <c r="A1945"/>
      <c r="B1945"/>
      <c r="C1945"/>
      <c r="D1945"/>
      <c r="E1945" s="28"/>
      <c r="F1945"/>
      <c r="G1945"/>
      <c r="H1945"/>
      <c r="I1945"/>
      <c r="J1945"/>
      <c r="K1945"/>
      <c r="L1945"/>
      <c r="M1945"/>
    </row>
    <row r="1946" spans="1:13" ht="12.75" x14ac:dyDescent="0.2">
      <c r="A1946"/>
      <c r="B1946"/>
      <c r="C1946"/>
      <c r="D1946"/>
      <c r="E1946" s="28"/>
      <c r="F1946"/>
      <c r="G1946"/>
      <c r="H1946"/>
      <c r="I1946"/>
      <c r="J1946"/>
      <c r="K1946"/>
      <c r="L1946"/>
      <c r="M1946"/>
    </row>
    <row r="1947" spans="1:13" ht="12.75" x14ac:dyDescent="0.2">
      <c r="A1947"/>
      <c r="B1947"/>
      <c r="C1947"/>
      <c r="D1947"/>
      <c r="E1947" s="28"/>
      <c r="F1947"/>
      <c r="G1947"/>
      <c r="H1947"/>
      <c r="I1947"/>
      <c r="J1947"/>
      <c r="K1947"/>
      <c r="L1947"/>
      <c r="M1947"/>
    </row>
    <row r="1948" spans="1:13" ht="12.75" x14ac:dyDescent="0.2">
      <c r="A1948"/>
      <c r="B1948"/>
      <c r="C1948"/>
      <c r="D1948"/>
      <c r="E1948" s="28"/>
      <c r="F1948"/>
      <c r="G1948"/>
      <c r="H1948"/>
      <c r="I1948"/>
      <c r="J1948"/>
      <c r="K1948"/>
      <c r="L1948"/>
      <c r="M1948"/>
    </row>
    <row r="1949" spans="1:13" ht="12.75" x14ac:dyDescent="0.2">
      <c r="A1949"/>
      <c r="B1949"/>
      <c r="C1949"/>
      <c r="D1949"/>
      <c r="E1949" s="28"/>
      <c r="F1949"/>
      <c r="G1949"/>
      <c r="H1949"/>
      <c r="I1949"/>
      <c r="J1949"/>
      <c r="K1949"/>
      <c r="L1949"/>
      <c r="M1949"/>
    </row>
    <row r="1950" spans="1:13" ht="12.75" x14ac:dyDescent="0.2">
      <c r="A1950"/>
      <c r="B1950"/>
      <c r="C1950"/>
      <c r="D1950"/>
      <c r="E1950" s="28"/>
      <c r="F1950"/>
      <c r="G1950"/>
      <c r="H1950"/>
      <c r="I1950"/>
      <c r="J1950"/>
      <c r="K1950"/>
      <c r="L1950"/>
      <c r="M1950"/>
    </row>
    <row r="1951" spans="1:13" ht="12.75" x14ac:dyDescent="0.2">
      <c r="A1951"/>
      <c r="B1951"/>
      <c r="C1951"/>
      <c r="D1951"/>
      <c r="E1951" s="28"/>
      <c r="F1951"/>
      <c r="G1951"/>
      <c r="H1951"/>
      <c r="I1951"/>
      <c r="J1951"/>
      <c r="K1951"/>
      <c r="L1951"/>
      <c r="M1951"/>
    </row>
    <row r="1952" spans="1:13" ht="12.75" x14ac:dyDescent="0.2">
      <c r="A1952"/>
      <c r="B1952"/>
      <c r="C1952"/>
      <c r="D1952"/>
      <c r="E1952" s="28"/>
      <c r="F1952"/>
      <c r="G1952"/>
      <c r="H1952"/>
      <c r="I1952"/>
      <c r="J1952"/>
      <c r="K1952"/>
      <c r="L1952"/>
      <c r="M1952"/>
    </row>
    <row r="1953" spans="1:13" ht="12.75" x14ac:dyDescent="0.2">
      <c r="A1953"/>
      <c r="B1953"/>
      <c r="C1953"/>
      <c r="D1953"/>
      <c r="E1953" s="28"/>
      <c r="F1953"/>
      <c r="G1953"/>
      <c r="H1953"/>
      <c r="I1953"/>
      <c r="J1953"/>
      <c r="K1953"/>
      <c r="L1953"/>
      <c r="M1953"/>
    </row>
    <row r="1954" spans="1:13" ht="12.75" x14ac:dyDescent="0.2">
      <c r="A1954"/>
      <c r="B1954"/>
      <c r="C1954"/>
      <c r="D1954"/>
      <c r="E1954" s="28"/>
      <c r="F1954"/>
      <c r="G1954"/>
      <c r="H1954"/>
      <c r="I1954"/>
      <c r="J1954"/>
      <c r="K1954"/>
      <c r="L1954"/>
      <c r="M1954"/>
    </row>
    <row r="1955" spans="1:13" ht="12.75" x14ac:dyDescent="0.2">
      <c r="A1955"/>
      <c r="B1955"/>
      <c r="C1955"/>
      <c r="D1955"/>
      <c r="E1955" s="28"/>
      <c r="F1955"/>
      <c r="G1955"/>
      <c r="H1955"/>
      <c r="I1955"/>
      <c r="J1955"/>
      <c r="K1955"/>
      <c r="L1955"/>
      <c r="M1955"/>
    </row>
    <row r="1956" spans="1:13" ht="12.75" x14ac:dyDescent="0.2">
      <c r="A1956"/>
      <c r="B1956"/>
      <c r="C1956"/>
      <c r="D1956"/>
      <c r="E1956" s="28"/>
      <c r="F1956"/>
      <c r="G1956"/>
      <c r="H1956"/>
      <c r="I1956"/>
      <c r="J1956"/>
      <c r="K1956"/>
      <c r="L1956"/>
      <c r="M1956"/>
    </row>
    <row r="1957" spans="1:13" ht="12.75" x14ac:dyDescent="0.2">
      <c r="A1957"/>
      <c r="B1957"/>
      <c r="C1957"/>
      <c r="D1957"/>
      <c r="E1957" s="28"/>
      <c r="F1957"/>
      <c r="G1957"/>
      <c r="H1957"/>
      <c r="I1957"/>
      <c r="J1957"/>
      <c r="K1957"/>
      <c r="L1957"/>
      <c r="M1957"/>
    </row>
    <row r="1958" spans="1:13" ht="12.75" x14ac:dyDescent="0.2">
      <c r="A1958"/>
      <c r="B1958"/>
      <c r="C1958"/>
      <c r="D1958"/>
      <c r="E1958" s="28"/>
      <c r="F1958"/>
      <c r="G1958"/>
      <c r="H1958"/>
      <c r="I1958"/>
      <c r="J1958"/>
      <c r="K1958"/>
      <c r="L1958"/>
      <c r="M1958"/>
    </row>
    <row r="1959" spans="1:13" ht="12.75" x14ac:dyDescent="0.2">
      <c r="A1959"/>
      <c r="B1959"/>
      <c r="C1959"/>
      <c r="D1959"/>
      <c r="E1959" s="28"/>
      <c r="F1959"/>
      <c r="G1959"/>
      <c r="H1959"/>
      <c r="I1959"/>
      <c r="J1959"/>
      <c r="K1959"/>
      <c r="L1959"/>
      <c r="M1959"/>
    </row>
    <row r="1960" spans="1:13" ht="12.75" x14ac:dyDescent="0.2">
      <c r="A1960"/>
      <c r="B1960"/>
      <c r="C1960"/>
      <c r="D1960"/>
      <c r="E1960" s="28"/>
      <c r="F1960"/>
      <c r="G1960"/>
      <c r="H1960"/>
      <c r="I1960"/>
      <c r="J1960"/>
      <c r="K1960"/>
      <c r="L1960"/>
      <c r="M1960"/>
    </row>
    <row r="1961" spans="1:13" ht="12.75" x14ac:dyDescent="0.2">
      <c r="A1961"/>
      <c r="B1961"/>
      <c r="C1961"/>
      <c r="D1961"/>
      <c r="E1961" s="28"/>
      <c r="F1961"/>
      <c r="G1961"/>
      <c r="H1961"/>
      <c r="I1961"/>
      <c r="J1961"/>
      <c r="K1961"/>
      <c r="L1961"/>
      <c r="M1961"/>
    </row>
    <row r="1962" spans="1:13" ht="12.75" x14ac:dyDescent="0.2">
      <c r="A1962"/>
      <c r="B1962"/>
      <c r="C1962"/>
      <c r="D1962"/>
      <c r="E1962" s="28"/>
      <c r="F1962"/>
      <c r="G1962"/>
      <c r="H1962"/>
      <c r="I1962"/>
      <c r="J1962"/>
      <c r="K1962"/>
      <c r="L1962"/>
      <c r="M1962"/>
    </row>
    <row r="1963" spans="1:13" ht="12.75" x14ac:dyDescent="0.2">
      <c r="A1963"/>
      <c r="B1963"/>
      <c r="C1963"/>
      <c r="D1963"/>
      <c r="E1963" s="28"/>
      <c r="F1963"/>
      <c r="G1963"/>
      <c r="H1963"/>
      <c r="I1963"/>
      <c r="J1963"/>
      <c r="K1963"/>
      <c r="L1963"/>
      <c r="M1963"/>
    </row>
    <row r="1964" spans="1:13" ht="12.75" x14ac:dyDescent="0.2">
      <c r="A1964"/>
      <c r="B1964"/>
      <c r="C1964"/>
      <c r="D1964"/>
      <c r="E1964" s="28"/>
      <c r="F1964"/>
      <c r="G1964"/>
      <c r="H1964"/>
      <c r="I1964"/>
      <c r="J1964"/>
      <c r="K1964"/>
      <c r="L1964"/>
      <c r="M1964"/>
    </row>
    <row r="1965" spans="1:13" ht="12.75" x14ac:dyDescent="0.2">
      <c r="A1965"/>
      <c r="B1965"/>
      <c r="C1965"/>
      <c r="D1965"/>
      <c r="E1965" s="28"/>
      <c r="F1965"/>
      <c r="G1965"/>
      <c r="H1965"/>
      <c r="I1965"/>
      <c r="J1965"/>
      <c r="K1965"/>
      <c r="L1965"/>
      <c r="M1965"/>
    </row>
    <row r="1966" spans="1:13" ht="12.75" x14ac:dyDescent="0.2">
      <c r="A1966"/>
      <c r="B1966"/>
      <c r="C1966"/>
      <c r="D1966"/>
      <c r="E1966" s="28"/>
      <c r="F1966"/>
      <c r="G1966"/>
      <c r="H1966"/>
      <c r="I1966"/>
      <c r="J1966"/>
      <c r="K1966"/>
      <c r="L1966"/>
      <c r="M1966"/>
    </row>
    <row r="1967" spans="1:13" ht="12.75" x14ac:dyDescent="0.2">
      <c r="A1967"/>
      <c r="B1967"/>
      <c r="C1967"/>
      <c r="D1967"/>
      <c r="E1967" s="28"/>
      <c r="F1967"/>
      <c r="G1967"/>
      <c r="H1967"/>
      <c r="I1967"/>
      <c r="J1967"/>
      <c r="K1967"/>
      <c r="L1967"/>
      <c r="M1967"/>
    </row>
    <row r="1968" spans="1:13" ht="12.75" x14ac:dyDescent="0.2">
      <c r="A1968"/>
      <c r="B1968"/>
      <c r="C1968"/>
      <c r="D1968"/>
      <c r="E1968" s="28"/>
      <c r="F1968"/>
      <c r="G1968"/>
      <c r="H1968"/>
      <c r="I1968"/>
      <c r="J1968"/>
      <c r="K1968"/>
      <c r="L1968"/>
      <c r="M1968"/>
    </row>
    <row r="1969" spans="1:13" ht="12.75" x14ac:dyDescent="0.2">
      <c r="A1969"/>
      <c r="B1969"/>
      <c r="C1969"/>
      <c r="D1969"/>
      <c r="E1969" s="28"/>
      <c r="F1969"/>
      <c r="G1969"/>
      <c r="H1969"/>
      <c r="I1969"/>
      <c r="J1969"/>
      <c r="K1969"/>
      <c r="L1969"/>
      <c r="M1969"/>
    </row>
    <row r="1970" spans="1:13" ht="13.5" thickBot="1" x14ac:dyDescent="0.25">
      <c r="A1970"/>
      <c r="B1970"/>
      <c r="C1970"/>
      <c r="D1970"/>
      <c r="E1970" s="28"/>
      <c r="F1970"/>
      <c r="G1970"/>
      <c r="H1970"/>
      <c r="I1970"/>
      <c r="J1970"/>
      <c r="K1970"/>
      <c r="L1970"/>
      <c r="M1970"/>
    </row>
    <row r="1971" spans="1:13" ht="12" thickTop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512"/>
  <sheetViews>
    <sheetView tabSelected="1" topLeftCell="B1" workbookViewId="0">
      <pane ySplit="4" topLeftCell="A5" activePane="bottomLeft" state="frozen"/>
      <selection activeCell="B1" sqref="B1"/>
      <selection pane="bottomLeft" activeCell="B2" sqref="B2"/>
    </sheetView>
  </sheetViews>
  <sheetFormatPr defaultColWidth="10.85546875" defaultRowHeight="11.25" x14ac:dyDescent="0.2"/>
  <cols>
    <col min="1" max="1" width="27.140625" style="30" hidden="1" customWidth="1"/>
    <col min="2" max="2" width="19" style="30" customWidth="1"/>
    <col min="3" max="3" width="9.140625" style="30" customWidth="1"/>
    <col min="4" max="4" width="8.42578125" style="30" customWidth="1"/>
    <col min="5" max="5" width="19.85546875" style="33" customWidth="1"/>
    <col min="6" max="6" width="17.42578125" style="30" bestFit="1" customWidth="1"/>
    <col min="7" max="7" width="76.42578125" style="33" customWidth="1"/>
    <col min="8" max="8" width="7.140625" style="30" customWidth="1"/>
    <col min="9" max="15" width="9.85546875" style="30" customWidth="1"/>
    <col min="16" max="16384" width="10.85546875" style="30"/>
  </cols>
  <sheetData>
    <row r="1" spans="1:15" s="32" customFormat="1" ht="15" x14ac:dyDescent="0.25">
      <c r="B1" s="29" t="s">
        <v>1009</v>
      </c>
      <c r="E1" s="35"/>
      <c r="G1" s="35"/>
    </row>
    <row r="3" spans="1:15" s="31" customFormat="1" ht="12" thickBot="1" x14ac:dyDescent="0.25">
      <c r="A3" s="36"/>
      <c r="B3" s="46"/>
      <c r="C3" s="46"/>
      <c r="D3" s="46"/>
      <c r="E3" s="46"/>
      <c r="F3" s="46"/>
      <c r="G3" s="37"/>
      <c r="H3" s="37"/>
      <c r="I3" s="47" t="s">
        <v>737</v>
      </c>
      <c r="J3" s="46"/>
      <c r="K3" s="46"/>
      <c r="L3" s="46"/>
      <c r="M3" s="46"/>
      <c r="N3" s="46"/>
      <c r="O3" s="48"/>
    </row>
    <row r="4" spans="1:15" s="81" customFormat="1" ht="27.95" customHeight="1" x14ac:dyDescent="0.2">
      <c r="A4" s="75" t="s">
        <v>793</v>
      </c>
      <c r="B4" s="76" t="s">
        <v>708</v>
      </c>
      <c r="C4" s="76" t="s">
        <v>712</v>
      </c>
      <c r="D4" s="82" t="s">
        <v>7</v>
      </c>
      <c r="E4" s="82" t="s">
        <v>8</v>
      </c>
      <c r="F4" s="76" t="s">
        <v>10</v>
      </c>
      <c r="G4" s="76" t="s">
        <v>11</v>
      </c>
      <c r="H4" s="76" t="s">
        <v>12</v>
      </c>
      <c r="I4" s="78" t="s">
        <v>723</v>
      </c>
      <c r="J4" s="79" t="s">
        <v>724</v>
      </c>
      <c r="K4" s="79" t="s">
        <v>725</v>
      </c>
      <c r="L4" s="79" t="s">
        <v>726</v>
      </c>
      <c r="M4" s="79" t="s">
        <v>727</v>
      </c>
      <c r="N4" s="79" t="s">
        <v>728</v>
      </c>
      <c r="O4" s="80" t="s">
        <v>729</v>
      </c>
    </row>
    <row r="5" spans="1:15" x14ac:dyDescent="0.2">
      <c r="A5" s="38">
        <v>1</v>
      </c>
      <c r="B5" s="38" t="s">
        <v>714</v>
      </c>
      <c r="C5" s="38" t="s">
        <v>722</v>
      </c>
      <c r="D5" s="38" t="s">
        <v>15</v>
      </c>
      <c r="E5" s="38" t="s">
        <v>16</v>
      </c>
      <c r="F5" s="38" t="s">
        <v>18</v>
      </c>
      <c r="G5" s="45" t="s">
        <v>19</v>
      </c>
      <c r="H5" s="39"/>
      <c r="I5" s="40">
        <v>7779666</v>
      </c>
      <c r="J5" s="41"/>
      <c r="K5" s="41"/>
      <c r="L5" s="41"/>
      <c r="M5" s="41"/>
      <c r="N5" s="41"/>
      <c r="O5" s="42"/>
    </row>
    <row r="6" spans="1:15" ht="12" thickTop="1" x14ac:dyDescent="0.2">
      <c r="A6" s="43"/>
      <c r="B6" s="43"/>
      <c r="C6" s="43"/>
      <c r="D6" s="43"/>
      <c r="E6" s="43"/>
      <c r="F6" s="43"/>
      <c r="G6" s="45" t="s">
        <v>21</v>
      </c>
      <c r="H6" s="39"/>
      <c r="I6" s="40"/>
      <c r="J6" s="41">
        <v>136572000</v>
      </c>
      <c r="K6" s="41"/>
      <c r="L6" s="41"/>
      <c r="M6" s="41">
        <v>1943339</v>
      </c>
      <c r="N6" s="41">
        <v>1943339</v>
      </c>
      <c r="O6" s="42">
        <v>1943339</v>
      </c>
    </row>
    <row r="7" spans="1:15" x14ac:dyDescent="0.2">
      <c r="A7" s="43"/>
      <c r="B7" s="43"/>
      <c r="C7" s="43"/>
      <c r="D7" s="43"/>
      <c r="E7" s="43"/>
      <c r="F7" s="43"/>
      <c r="G7" s="45" t="s">
        <v>26</v>
      </c>
      <c r="H7" s="39"/>
      <c r="I7" s="40">
        <v>2990718</v>
      </c>
      <c r="J7" s="41"/>
      <c r="K7" s="41"/>
      <c r="L7" s="41">
        <v>633698</v>
      </c>
      <c r="M7" s="41"/>
      <c r="N7" s="41">
        <v>633698</v>
      </c>
      <c r="O7" s="42">
        <v>633698</v>
      </c>
    </row>
    <row r="8" spans="1:15" x14ac:dyDescent="0.2">
      <c r="A8" s="43"/>
      <c r="B8" s="43"/>
      <c r="C8" s="43"/>
      <c r="D8" s="43"/>
      <c r="E8" s="43"/>
      <c r="F8" s="43"/>
      <c r="G8" s="45" t="s">
        <v>28</v>
      </c>
      <c r="H8" s="39"/>
      <c r="I8" s="40">
        <v>3882920</v>
      </c>
      <c r="J8" s="41"/>
      <c r="K8" s="41"/>
      <c r="L8" s="41">
        <v>7020</v>
      </c>
      <c r="M8" s="41">
        <v>-7020</v>
      </c>
      <c r="N8" s="41">
        <v>0</v>
      </c>
      <c r="O8" s="42">
        <v>0</v>
      </c>
    </row>
    <row r="9" spans="1:15" x14ac:dyDescent="0.2">
      <c r="A9" s="43"/>
      <c r="B9" s="43"/>
      <c r="C9" s="43"/>
      <c r="D9" s="43"/>
      <c r="E9" s="43"/>
      <c r="F9" s="43"/>
      <c r="G9" s="45" t="s">
        <v>29</v>
      </c>
      <c r="H9" s="39"/>
      <c r="I9" s="40">
        <v>419675</v>
      </c>
      <c r="J9" s="41"/>
      <c r="K9" s="41"/>
      <c r="L9" s="41">
        <v>20920</v>
      </c>
      <c r="M9" s="41"/>
      <c r="N9" s="41">
        <v>20920</v>
      </c>
      <c r="O9" s="42">
        <v>20920</v>
      </c>
    </row>
    <row r="10" spans="1:15" x14ac:dyDescent="0.2">
      <c r="A10" s="43"/>
      <c r="B10" s="43"/>
      <c r="C10" s="43"/>
      <c r="D10" s="43"/>
      <c r="E10" s="43"/>
      <c r="F10" s="43"/>
      <c r="G10" s="45" t="s">
        <v>30</v>
      </c>
      <c r="H10" s="39"/>
      <c r="I10" s="40">
        <v>8784874</v>
      </c>
      <c r="J10" s="41">
        <v>6000000</v>
      </c>
      <c r="K10" s="41"/>
      <c r="L10" s="41">
        <v>35192</v>
      </c>
      <c r="M10" s="41">
        <v>2004352</v>
      </c>
      <c r="N10" s="41">
        <v>2039544</v>
      </c>
      <c r="O10" s="42">
        <v>2039544</v>
      </c>
    </row>
    <row r="11" spans="1:15" x14ac:dyDescent="0.2">
      <c r="A11" s="43"/>
      <c r="B11" s="43"/>
      <c r="C11" s="43"/>
      <c r="D11" s="43"/>
      <c r="E11" s="43"/>
      <c r="F11" s="43"/>
      <c r="G11" s="45" t="s">
        <v>32</v>
      </c>
      <c r="H11" s="39"/>
      <c r="I11" s="40">
        <v>12828885</v>
      </c>
      <c r="J11" s="41"/>
      <c r="K11" s="41">
        <v>8000</v>
      </c>
      <c r="L11" s="41">
        <v>22365</v>
      </c>
      <c r="M11" s="41">
        <v>-580</v>
      </c>
      <c r="N11" s="41">
        <v>29785</v>
      </c>
      <c r="O11" s="42">
        <v>29785</v>
      </c>
    </row>
    <row r="12" spans="1:15" x14ac:dyDescent="0.2">
      <c r="A12" s="43"/>
      <c r="B12" s="43"/>
      <c r="C12" s="43"/>
      <c r="D12" s="43"/>
      <c r="E12" s="43"/>
      <c r="F12" s="43"/>
      <c r="G12" s="45" t="s">
        <v>33</v>
      </c>
      <c r="H12" s="39"/>
      <c r="I12" s="40">
        <v>12237748</v>
      </c>
      <c r="J12" s="41"/>
      <c r="K12" s="41"/>
      <c r="L12" s="41">
        <v>32479</v>
      </c>
      <c r="M12" s="41"/>
      <c r="N12" s="41">
        <v>32479</v>
      </c>
      <c r="O12" s="42">
        <v>32479</v>
      </c>
    </row>
    <row r="13" spans="1:15" x14ac:dyDescent="0.2">
      <c r="A13" s="43"/>
      <c r="B13" s="43"/>
      <c r="C13" s="43"/>
      <c r="D13" s="43"/>
      <c r="E13" s="43"/>
      <c r="F13" s="43"/>
      <c r="G13" s="45" t="s">
        <v>34</v>
      </c>
      <c r="H13" s="39"/>
      <c r="I13" s="40">
        <v>1749691</v>
      </c>
      <c r="J13" s="41"/>
      <c r="K13" s="41"/>
      <c r="L13" s="41">
        <v>33456</v>
      </c>
      <c r="M13" s="41"/>
      <c r="N13" s="41">
        <v>33456</v>
      </c>
      <c r="O13" s="42">
        <v>33456</v>
      </c>
    </row>
    <row r="14" spans="1:15" x14ac:dyDescent="0.2">
      <c r="A14" s="43"/>
      <c r="B14" s="43"/>
      <c r="C14" s="43"/>
      <c r="D14" s="43"/>
      <c r="E14" s="43"/>
      <c r="F14" s="43"/>
      <c r="G14" s="45" t="s">
        <v>35</v>
      </c>
      <c r="H14" s="39"/>
      <c r="I14" s="40">
        <v>29325823</v>
      </c>
      <c r="J14" s="41"/>
      <c r="K14" s="41">
        <v>41250</v>
      </c>
      <c r="L14" s="41">
        <v>2761793</v>
      </c>
      <c r="M14" s="41">
        <v>-32762</v>
      </c>
      <c r="N14" s="41">
        <v>2770281</v>
      </c>
      <c r="O14" s="42">
        <v>2770281</v>
      </c>
    </row>
    <row r="15" spans="1:15" x14ac:dyDescent="0.2">
      <c r="A15" s="43"/>
      <c r="B15" s="43"/>
      <c r="C15" s="43"/>
      <c r="D15" s="43"/>
      <c r="E15" s="43"/>
      <c r="F15" s="63" t="s">
        <v>738</v>
      </c>
      <c r="G15" s="73"/>
      <c r="H15" s="72"/>
      <c r="I15" s="64">
        <v>80000000</v>
      </c>
      <c r="J15" s="65">
        <v>142572000</v>
      </c>
      <c r="K15" s="65">
        <v>49250</v>
      </c>
      <c r="L15" s="65">
        <v>3546923</v>
      </c>
      <c r="M15" s="65">
        <v>3907329</v>
      </c>
      <c r="N15" s="65">
        <v>7503502</v>
      </c>
      <c r="O15" s="66">
        <v>7503502</v>
      </c>
    </row>
    <row r="16" spans="1:15" x14ac:dyDescent="0.2">
      <c r="A16" s="43"/>
      <c r="B16" s="43"/>
      <c r="C16" s="43"/>
      <c r="D16" s="63" t="s">
        <v>794</v>
      </c>
      <c r="E16" s="72"/>
      <c r="F16" s="72"/>
      <c r="G16" s="73"/>
      <c r="H16" s="72"/>
      <c r="I16" s="64">
        <v>80000000</v>
      </c>
      <c r="J16" s="65">
        <v>142572000</v>
      </c>
      <c r="K16" s="65">
        <v>49250</v>
      </c>
      <c r="L16" s="65">
        <v>3546923</v>
      </c>
      <c r="M16" s="65">
        <v>3907329</v>
      </c>
      <c r="N16" s="65">
        <v>7503502</v>
      </c>
      <c r="O16" s="66">
        <v>7503502</v>
      </c>
    </row>
    <row r="17" spans="1:15" x14ac:dyDescent="0.2">
      <c r="A17" s="43"/>
      <c r="B17" s="43"/>
      <c r="C17" s="58" t="s">
        <v>740</v>
      </c>
      <c r="D17" s="59"/>
      <c r="E17" s="59"/>
      <c r="F17" s="59"/>
      <c r="G17" s="74"/>
      <c r="H17" s="59"/>
      <c r="I17" s="60">
        <v>80000000</v>
      </c>
      <c r="J17" s="61">
        <v>142572000</v>
      </c>
      <c r="K17" s="61">
        <v>49250</v>
      </c>
      <c r="L17" s="61">
        <v>3546923</v>
      </c>
      <c r="M17" s="61">
        <v>3907329</v>
      </c>
      <c r="N17" s="61">
        <v>7503502</v>
      </c>
      <c r="O17" s="62">
        <v>7503502</v>
      </c>
    </row>
    <row r="18" spans="1:15" x14ac:dyDescent="0.2">
      <c r="A18" s="43"/>
      <c r="B18" s="53" t="s">
        <v>760</v>
      </c>
      <c r="C18" s="54"/>
      <c r="D18" s="54"/>
      <c r="E18" s="54"/>
      <c r="F18" s="54"/>
      <c r="G18" s="83"/>
      <c r="H18" s="54"/>
      <c r="I18" s="55">
        <v>80000000</v>
      </c>
      <c r="J18" s="56">
        <v>142572000</v>
      </c>
      <c r="K18" s="56">
        <v>49250</v>
      </c>
      <c r="L18" s="56">
        <v>3546923</v>
      </c>
      <c r="M18" s="56">
        <v>3907329</v>
      </c>
      <c r="N18" s="56">
        <v>7503502</v>
      </c>
      <c r="O18" s="57">
        <v>7503502</v>
      </c>
    </row>
    <row r="19" spans="1:15" x14ac:dyDescent="0.2">
      <c r="A19" s="38">
        <v>2</v>
      </c>
      <c r="B19" s="38" t="s">
        <v>713</v>
      </c>
      <c r="C19" s="38" t="s">
        <v>722</v>
      </c>
      <c r="D19" s="38" t="s">
        <v>192</v>
      </c>
      <c r="E19" s="38" t="s">
        <v>193</v>
      </c>
      <c r="F19" s="38" t="s">
        <v>18</v>
      </c>
      <c r="G19" s="45" t="s">
        <v>35</v>
      </c>
      <c r="H19" s="39"/>
      <c r="I19" s="40">
        <v>8204</v>
      </c>
      <c r="J19" s="41">
        <v>8204</v>
      </c>
      <c r="K19" s="41"/>
      <c r="L19" s="41"/>
      <c r="M19" s="41"/>
      <c r="N19" s="41">
        <v>0</v>
      </c>
      <c r="O19" s="42">
        <v>0</v>
      </c>
    </row>
    <row r="20" spans="1:15" x14ac:dyDescent="0.2">
      <c r="A20" s="43"/>
      <c r="B20" s="43"/>
      <c r="C20" s="43"/>
      <c r="D20" s="43"/>
      <c r="E20" s="43"/>
      <c r="F20" s="63" t="s">
        <v>738</v>
      </c>
      <c r="G20" s="73"/>
      <c r="H20" s="72"/>
      <c r="I20" s="64">
        <v>8204</v>
      </c>
      <c r="J20" s="65">
        <v>8204</v>
      </c>
      <c r="K20" s="65"/>
      <c r="L20" s="65"/>
      <c r="M20" s="65"/>
      <c r="N20" s="65">
        <v>0</v>
      </c>
      <c r="O20" s="66">
        <v>0</v>
      </c>
    </row>
    <row r="21" spans="1:15" x14ac:dyDescent="0.2">
      <c r="A21" s="43"/>
      <c r="B21" s="43"/>
      <c r="C21" s="43"/>
      <c r="D21" s="43"/>
      <c r="E21" s="43"/>
      <c r="F21" s="38" t="s">
        <v>54</v>
      </c>
      <c r="G21" s="45" t="s">
        <v>30</v>
      </c>
      <c r="H21" s="39"/>
      <c r="I21" s="40"/>
      <c r="J21" s="41"/>
      <c r="K21" s="41">
        <v>99387</v>
      </c>
      <c r="L21" s="41">
        <v>2681496</v>
      </c>
      <c r="M21" s="41">
        <v>21033</v>
      </c>
      <c r="N21" s="41">
        <v>2801916</v>
      </c>
      <c r="O21" s="42">
        <v>2801916</v>
      </c>
    </row>
    <row r="22" spans="1:15" ht="22.5" x14ac:dyDescent="0.2">
      <c r="A22" s="43"/>
      <c r="B22" s="43"/>
      <c r="C22" s="43"/>
      <c r="D22" s="43"/>
      <c r="E22" s="43"/>
      <c r="F22" s="43"/>
      <c r="G22" s="45" t="s">
        <v>48</v>
      </c>
      <c r="H22" s="39"/>
      <c r="I22" s="40"/>
      <c r="J22" s="41">
        <v>20483200</v>
      </c>
      <c r="K22" s="41"/>
      <c r="L22" s="41"/>
      <c r="M22" s="41">
        <v>5771286</v>
      </c>
      <c r="N22" s="41">
        <v>5771286</v>
      </c>
      <c r="O22" s="42">
        <v>5771286</v>
      </c>
    </row>
    <row r="23" spans="1:15" x14ac:dyDescent="0.2">
      <c r="A23" s="43"/>
      <c r="B23" s="43"/>
      <c r="C23" s="43"/>
      <c r="D23" s="43"/>
      <c r="E23" s="43"/>
      <c r="F23" s="63" t="s">
        <v>739</v>
      </c>
      <c r="G23" s="73"/>
      <c r="H23" s="72"/>
      <c r="I23" s="64"/>
      <c r="J23" s="65">
        <v>20483200</v>
      </c>
      <c r="K23" s="65">
        <v>99387</v>
      </c>
      <c r="L23" s="65">
        <v>2681496</v>
      </c>
      <c r="M23" s="65">
        <v>5792319</v>
      </c>
      <c r="N23" s="65">
        <v>8573202</v>
      </c>
      <c r="O23" s="66">
        <v>8573202</v>
      </c>
    </row>
    <row r="24" spans="1:15" x14ac:dyDescent="0.2">
      <c r="A24" s="43"/>
      <c r="B24" s="43"/>
      <c r="C24" s="43"/>
      <c r="D24" s="63" t="s">
        <v>837</v>
      </c>
      <c r="E24" s="72"/>
      <c r="F24" s="72"/>
      <c r="G24" s="73"/>
      <c r="H24" s="72"/>
      <c r="I24" s="64">
        <v>8204</v>
      </c>
      <c r="J24" s="65">
        <v>20491404</v>
      </c>
      <c r="K24" s="65">
        <v>99387</v>
      </c>
      <c r="L24" s="65">
        <v>2681496</v>
      </c>
      <c r="M24" s="65">
        <v>5792319</v>
      </c>
      <c r="N24" s="65">
        <v>8573202</v>
      </c>
      <c r="O24" s="66">
        <v>8573202</v>
      </c>
    </row>
    <row r="25" spans="1:15" x14ac:dyDescent="0.2">
      <c r="A25" s="43"/>
      <c r="B25" s="43"/>
      <c r="C25" s="58" t="s">
        <v>740</v>
      </c>
      <c r="D25" s="59"/>
      <c r="E25" s="59"/>
      <c r="F25" s="59"/>
      <c r="G25" s="74"/>
      <c r="H25" s="59"/>
      <c r="I25" s="60">
        <v>8204</v>
      </c>
      <c r="J25" s="61">
        <v>20491404</v>
      </c>
      <c r="K25" s="61">
        <v>99387</v>
      </c>
      <c r="L25" s="61">
        <v>2681496</v>
      </c>
      <c r="M25" s="61">
        <v>5792319</v>
      </c>
      <c r="N25" s="61">
        <v>8573202</v>
      </c>
      <c r="O25" s="62">
        <v>8573202</v>
      </c>
    </row>
    <row r="26" spans="1:15" x14ac:dyDescent="0.2">
      <c r="A26" s="43"/>
      <c r="B26" s="53" t="s">
        <v>765</v>
      </c>
      <c r="C26" s="54"/>
      <c r="D26" s="54"/>
      <c r="E26" s="54"/>
      <c r="F26" s="54"/>
      <c r="G26" s="83"/>
      <c r="H26" s="54"/>
      <c r="I26" s="55">
        <v>8204</v>
      </c>
      <c r="J26" s="56">
        <v>20491404</v>
      </c>
      <c r="K26" s="56">
        <v>99387</v>
      </c>
      <c r="L26" s="56">
        <v>2681496</v>
      </c>
      <c r="M26" s="56">
        <v>5792319</v>
      </c>
      <c r="N26" s="56">
        <v>8573202</v>
      </c>
      <c r="O26" s="57">
        <v>8573202</v>
      </c>
    </row>
    <row r="27" spans="1:15" x14ac:dyDescent="0.2">
      <c r="A27" s="38">
        <v>3</v>
      </c>
      <c r="B27" s="38" t="s">
        <v>715</v>
      </c>
      <c r="C27" s="38" t="s">
        <v>722</v>
      </c>
      <c r="D27" s="38" t="s">
        <v>238</v>
      </c>
      <c r="E27" s="38" t="s">
        <v>239</v>
      </c>
      <c r="F27" s="38" t="s">
        <v>54</v>
      </c>
      <c r="G27" s="45" t="s">
        <v>35</v>
      </c>
      <c r="H27" s="39"/>
      <c r="I27" s="40">
        <v>5270690</v>
      </c>
      <c r="J27" s="41">
        <v>5270690</v>
      </c>
      <c r="K27" s="41"/>
      <c r="L27" s="41"/>
      <c r="M27" s="41"/>
      <c r="N27" s="41">
        <v>0</v>
      </c>
      <c r="O27" s="42">
        <v>0</v>
      </c>
    </row>
    <row r="28" spans="1:15" x14ac:dyDescent="0.2">
      <c r="A28" s="43"/>
      <c r="B28" s="43"/>
      <c r="C28" s="43"/>
      <c r="D28" s="43"/>
      <c r="E28" s="43"/>
      <c r="F28" s="63" t="s">
        <v>739</v>
      </c>
      <c r="G28" s="73"/>
      <c r="H28" s="72"/>
      <c r="I28" s="64">
        <v>5270690</v>
      </c>
      <c r="J28" s="65">
        <v>5270690</v>
      </c>
      <c r="K28" s="65"/>
      <c r="L28" s="65"/>
      <c r="M28" s="65"/>
      <c r="N28" s="65">
        <v>0</v>
      </c>
      <c r="O28" s="66">
        <v>0</v>
      </c>
    </row>
    <row r="29" spans="1:15" x14ac:dyDescent="0.2">
      <c r="A29" s="43"/>
      <c r="B29" s="43"/>
      <c r="C29" s="43"/>
      <c r="D29" s="63" t="s">
        <v>839</v>
      </c>
      <c r="E29" s="72"/>
      <c r="F29" s="72"/>
      <c r="G29" s="73"/>
      <c r="H29" s="72"/>
      <c r="I29" s="64">
        <v>5270690</v>
      </c>
      <c r="J29" s="65">
        <v>5270690</v>
      </c>
      <c r="K29" s="65"/>
      <c r="L29" s="65"/>
      <c r="M29" s="65"/>
      <c r="N29" s="65">
        <v>0</v>
      </c>
      <c r="O29" s="66">
        <v>0</v>
      </c>
    </row>
    <row r="30" spans="1:15" x14ac:dyDescent="0.2">
      <c r="A30" s="43"/>
      <c r="B30" s="43"/>
      <c r="C30" s="43"/>
      <c r="D30" s="38" t="s">
        <v>240</v>
      </c>
      <c r="E30" s="38" t="s">
        <v>241</v>
      </c>
      <c r="F30" s="38" t="s">
        <v>18</v>
      </c>
      <c r="G30" s="45" t="s">
        <v>242</v>
      </c>
      <c r="H30" s="39"/>
      <c r="I30" s="40"/>
      <c r="J30" s="41"/>
      <c r="K30" s="41"/>
      <c r="L30" s="41">
        <v>409000</v>
      </c>
      <c r="M30" s="41">
        <v>4000</v>
      </c>
      <c r="N30" s="41">
        <v>413000</v>
      </c>
      <c r="O30" s="42">
        <v>413000</v>
      </c>
    </row>
    <row r="31" spans="1:15" x14ac:dyDescent="0.2">
      <c r="A31" s="43"/>
      <c r="B31" s="43"/>
      <c r="C31" s="43"/>
      <c r="D31" s="43"/>
      <c r="E31" s="43"/>
      <c r="F31" s="43"/>
      <c r="G31" s="45" t="s">
        <v>30</v>
      </c>
      <c r="H31" s="39"/>
      <c r="I31" s="40">
        <v>12928</v>
      </c>
      <c r="J31" s="41"/>
      <c r="K31" s="41"/>
      <c r="L31" s="41"/>
      <c r="M31" s="41"/>
      <c r="N31" s="41">
        <v>0</v>
      </c>
      <c r="O31" s="42">
        <v>0</v>
      </c>
    </row>
    <row r="32" spans="1:15" x14ac:dyDescent="0.2">
      <c r="A32" s="43"/>
      <c r="B32" s="43"/>
      <c r="C32" s="43"/>
      <c r="D32" s="43"/>
      <c r="E32" s="43"/>
      <c r="F32" s="43"/>
      <c r="G32" s="45" t="s">
        <v>243</v>
      </c>
      <c r="H32" s="39"/>
      <c r="I32" s="40">
        <v>19708000</v>
      </c>
      <c r="J32" s="41"/>
      <c r="K32" s="41"/>
      <c r="L32" s="41">
        <v>2431001</v>
      </c>
      <c r="M32" s="41">
        <v>45737</v>
      </c>
      <c r="N32" s="41">
        <v>2476738</v>
      </c>
      <c r="O32" s="42">
        <v>2476738</v>
      </c>
    </row>
    <row r="33" spans="1:15" x14ac:dyDescent="0.2">
      <c r="A33" s="43"/>
      <c r="B33" s="43"/>
      <c r="C33" s="43"/>
      <c r="D33" s="43"/>
      <c r="E33" s="43"/>
      <c r="F33" s="63" t="s">
        <v>738</v>
      </c>
      <c r="G33" s="73"/>
      <c r="H33" s="72"/>
      <c r="I33" s="64">
        <v>19720928</v>
      </c>
      <c r="J33" s="65"/>
      <c r="K33" s="65"/>
      <c r="L33" s="65">
        <v>2840001</v>
      </c>
      <c r="M33" s="65">
        <v>49737</v>
      </c>
      <c r="N33" s="65">
        <v>2889738</v>
      </c>
      <c r="O33" s="66">
        <v>2889738</v>
      </c>
    </row>
    <row r="34" spans="1:15" x14ac:dyDescent="0.2">
      <c r="A34" s="43"/>
      <c r="B34" s="43"/>
      <c r="C34" s="43"/>
      <c r="D34" s="63" t="s">
        <v>846</v>
      </c>
      <c r="E34" s="72"/>
      <c r="F34" s="72"/>
      <c r="G34" s="73"/>
      <c r="H34" s="72"/>
      <c r="I34" s="64">
        <v>19720928</v>
      </c>
      <c r="J34" s="65"/>
      <c r="K34" s="65"/>
      <c r="L34" s="65">
        <v>2840001</v>
      </c>
      <c r="M34" s="65">
        <v>49737</v>
      </c>
      <c r="N34" s="65">
        <v>2889738</v>
      </c>
      <c r="O34" s="66">
        <v>2889738</v>
      </c>
    </row>
    <row r="35" spans="1:15" ht="22.5" x14ac:dyDescent="0.2">
      <c r="A35" s="43"/>
      <c r="B35" s="43"/>
      <c r="C35" s="43"/>
      <c r="D35" s="38" t="s">
        <v>244</v>
      </c>
      <c r="E35" s="38" t="s">
        <v>245</v>
      </c>
      <c r="F35" s="38" t="s">
        <v>18</v>
      </c>
      <c r="G35" s="45" t="s">
        <v>246</v>
      </c>
      <c r="H35" s="39"/>
      <c r="I35" s="40"/>
      <c r="J35" s="41"/>
      <c r="K35" s="41">
        <v>395113900</v>
      </c>
      <c r="L35" s="41">
        <v>395113900</v>
      </c>
      <c r="M35" s="41">
        <v>395113900</v>
      </c>
      <c r="N35" s="41">
        <v>1185341700</v>
      </c>
      <c r="O35" s="42">
        <v>1185341700</v>
      </c>
    </row>
    <row r="36" spans="1:15" x14ac:dyDescent="0.2">
      <c r="A36" s="43"/>
      <c r="B36" s="43"/>
      <c r="C36" s="43"/>
      <c r="D36" s="43"/>
      <c r="E36" s="43"/>
      <c r="F36" s="43"/>
      <c r="G36" s="45" t="s">
        <v>214</v>
      </c>
      <c r="H36" s="39"/>
      <c r="I36" s="40">
        <v>128988</v>
      </c>
      <c r="J36" s="41">
        <v>128988</v>
      </c>
      <c r="K36" s="41"/>
      <c r="L36" s="41"/>
      <c r="M36" s="41"/>
      <c r="N36" s="41">
        <v>0</v>
      </c>
      <c r="O36" s="42">
        <v>0</v>
      </c>
    </row>
    <row r="37" spans="1:15" x14ac:dyDescent="0.2">
      <c r="A37" s="43"/>
      <c r="B37" s="43"/>
      <c r="C37" s="43"/>
      <c r="D37" s="43"/>
      <c r="E37" s="43"/>
      <c r="F37" s="43"/>
      <c r="G37" s="45" t="s">
        <v>30</v>
      </c>
      <c r="H37" s="39"/>
      <c r="I37" s="40"/>
      <c r="J37" s="41"/>
      <c r="K37" s="41"/>
      <c r="L37" s="41">
        <v>205500</v>
      </c>
      <c r="M37" s="41"/>
      <c r="N37" s="41">
        <v>205500</v>
      </c>
      <c r="O37" s="42">
        <v>205500</v>
      </c>
    </row>
    <row r="38" spans="1:15" x14ac:dyDescent="0.2">
      <c r="A38" s="43"/>
      <c r="B38" s="43"/>
      <c r="C38" s="43"/>
      <c r="D38" s="43"/>
      <c r="E38" s="43"/>
      <c r="F38" s="43"/>
      <c r="G38" s="45" t="s">
        <v>33</v>
      </c>
      <c r="H38" s="39"/>
      <c r="I38" s="40">
        <v>109725</v>
      </c>
      <c r="J38" s="41">
        <v>109725</v>
      </c>
      <c r="K38" s="41"/>
      <c r="L38" s="41"/>
      <c r="M38" s="41"/>
      <c r="N38" s="41">
        <v>0</v>
      </c>
      <c r="O38" s="42">
        <v>0</v>
      </c>
    </row>
    <row r="39" spans="1:15" x14ac:dyDescent="0.2">
      <c r="A39" s="43"/>
      <c r="B39" s="43"/>
      <c r="C39" s="43"/>
      <c r="D39" s="43"/>
      <c r="E39" s="43"/>
      <c r="F39" s="43"/>
      <c r="G39" s="45" t="s">
        <v>34</v>
      </c>
      <c r="H39" s="39"/>
      <c r="I39" s="40">
        <v>18000000</v>
      </c>
      <c r="J39" s="41">
        <v>18000000</v>
      </c>
      <c r="K39" s="41"/>
      <c r="L39" s="41">
        <v>2822953</v>
      </c>
      <c r="M39" s="41">
        <v>2541810</v>
      </c>
      <c r="N39" s="41">
        <v>5364763</v>
      </c>
      <c r="O39" s="42">
        <v>5364763</v>
      </c>
    </row>
    <row r="40" spans="1:15" x14ac:dyDescent="0.2">
      <c r="A40" s="43"/>
      <c r="B40" s="43"/>
      <c r="C40" s="43"/>
      <c r="D40" s="43"/>
      <c r="E40" s="43"/>
      <c r="F40" s="43"/>
      <c r="G40" s="45" t="s">
        <v>35</v>
      </c>
      <c r="H40" s="39"/>
      <c r="I40" s="40">
        <v>20199264</v>
      </c>
      <c r="J40" s="41">
        <v>20199264</v>
      </c>
      <c r="K40" s="41">
        <v>-14533454</v>
      </c>
      <c r="L40" s="41">
        <v>-14533454</v>
      </c>
      <c r="M40" s="41">
        <v>-14524052</v>
      </c>
      <c r="N40" s="41">
        <v>-43590960</v>
      </c>
      <c r="O40" s="42">
        <v>-43590960</v>
      </c>
    </row>
    <row r="41" spans="1:15" x14ac:dyDescent="0.2">
      <c r="A41" s="43"/>
      <c r="B41" s="43"/>
      <c r="C41" s="43"/>
      <c r="D41" s="43"/>
      <c r="E41" s="43"/>
      <c r="F41" s="63" t="s">
        <v>738</v>
      </c>
      <c r="G41" s="73"/>
      <c r="H41" s="72"/>
      <c r="I41" s="64">
        <v>38437977</v>
      </c>
      <c r="J41" s="65">
        <v>38437977</v>
      </c>
      <c r="K41" s="65">
        <v>380580446</v>
      </c>
      <c r="L41" s="65">
        <v>383608899</v>
      </c>
      <c r="M41" s="65">
        <v>383131658</v>
      </c>
      <c r="N41" s="65">
        <v>1147321003</v>
      </c>
      <c r="O41" s="66">
        <v>1147321003</v>
      </c>
    </row>
    <row r="42" spans="1:15" x14ac:dyDescent="0.2">
      <c r="A42" s="43"/>
      <c r="B42" s="43"/>
      <c r="C42" s="43"/>
      <c r="D42" s="63" t="s">
        <v>847</v>
      </c>
      <c r="E42" s="72"/>
      <c r="F42" s="72"/>
      <c r="G42" s="73"/>
      <c r="H42" s="72"/>
      <c r="I42" s="64">
        <v>38437977</v>
      </c>
      <c r="J42" s="65">
        <v>38437977</v>
      </c>
      <c r="K42" s="65">
        <v>380580446</v>
      </c>
      <c r="L42" s="65">
        <v>383608899</v>
      </c>
      <c r="M42" s="65">
        <v>383131658</v>
      </c>
      <c r="N42" s="65">
        <v>1147321003</v>
      </c>
      <c r="O42" s="66">
        <v>1147321003</v>
      </c>
    </row>
    <row r="43" spans="1:15" x14ac:dyDescent="0.2">
      <c r="A43" s="43"/>
      <c r="B43" s="43"/>
      <c r="C43" s="58" t="s">
        <v>740</v>
      </c>
      <c r="D43" s="59"/>
      <c r="E43" s="59"/>
      <c r="F43" s="59"/>
      <c r="G43" s="74"/>
      <c r="H43" s="59"/>
      <c r="I43" s="60">
        <v>63429595</v>
      </c>
      <c r="J43" s="61">
        <v>43708667</v>
      </c>
      <c r="K43" s="61">
        <v>380580446</v>
      </c>
      <c r="L43" s="61">
        <v>386448900</v>
      </c>
      <c r="M43" s="61">
        <v>383181395</v>
      </c>
      <c r="N43" s="61">
        <v>1150210741</v>
      </c>
      <c r="O43" s="62">
        <v>1150210741</v>
      </c>
    </row>
    <row r="44" spans="1:15" x14ac:dyDescent="0.2">
      <c r="A44" s="43"/>
      <c r="B44" s="53" t="s">
        <v>743</v>
      </c>
      <c r="C44" s="54"/>
      <c r="D44" s="54"/>
      <c r="E44" s="54"/>
      <c r="F44" s="54"/>
      <c r="G44" s="83"/>
      <c r="H44" s="54"/>
      <c r="I44" s="55">
        <v>63429595</v>
      </c>
      <c r="J44" s="56">
        <v>43708667</v>
      </c>
      <c r="K44" s="56">
        <v>380580446</v>
      </c>
      <c r="L44" s="56">
        <v>386448900</v>
      </c>
      <c r="M44" s="56">
        <v>383181395</v>
      </c>
      <c r="N44" s="56">
        <v>1150210741</v>
      </c>
      <c r="O44" s="57">
        <v>1150210741</v>
      </c>
    </row>
    <row r="45" spans="1:15" x14ac:dyDescent="0.2">
      <c r="A45" s="38">
        <v>4</v>
      </c>
      <c r="B45" s="38" t="s">
        <v>716</v>
      </c>
      <c r="C45" s="38" t="s">
        <v>722</v>
      </c>
      <c r="D45" s="38" t="s">
        <v>271</v>
      </c>
      <c r="E45" s="38" t="s">
        <v>272</v>
      </c>
      <c r="F45" s="38" t="s">
        <v>18</v>
      </c>
      <c r="G45" s="45" t="s">
        <v>273</v>
      </c>
      <c r="H45" s="39"/>
      <c r="I45" s="40"/>
      <c r="J45" s="41"/>
      <c r="K45" s="41"/>
      <c r="L45" s="41">
        <v>2500</v>
      </c>
      <c r="M45" s="41">
        <v>627</v>
      </c>
      <c r="N45" s="41">
        <v>3127</v>
      </c>
      <c r="O45" s="42">
        <v>3127</v>
      </c>
    </row>
    <row r="46" spans="1:15" x14ac:dyDescent="0.2">
      <c r="A46" s="43"/>
      <c r="B46" s="43"/>
      <c r="C46" s="43"/>
      <c r="D46" s="43"/>
      <c r="E46" s="43"/>
      <c r="F46" s="43"/>
      <c r="G46" s="45" t="s">
        <v>274</v>
      </c>
      <c r="H46" s="39"/>
      <c r="I46" s="40"/>
      <c r="J46" s="41"/>
      <c r="K46" s="41">
        <v>13382</v>
      </c>
      <c r="L46" s="41"/>
      <c r="M46" s="41"/>
      <c r="N46" s="41">
        <v>13382</v>
      </c>
      <c r="O46" s="42">
        <v>13382</v>
      </c>
    </row>
    <row r="47" spans="1:15" x14ac:dyDescent="0.2">
      <c r="A47" s="43"/>
      <c r="B47" s="43"/>
      <c r="C47" s="43"/>
      <c r="D47" s="43"/>
      <c r="E47" s="43"/>
      <c r="F47" s="43"/>
      <c r="G47" s="45" t="s">
        <v>242</v>
      </c>
      <c r="H47" s="39"/>
      <c r="I47" s="40"/>
      <c r="J47" s="41"/>
      <c r="K47" s="41"/>
      <c r="L47" s="41">
        <v>2507</v>
      </c>
      <c r="M47" s="41"/>
      <c r="N47" s="41">
        <v>2507</v>
      </c>
      <c r="O47" s="42">
        <v>2507</v>
      </c>
    </row>
    <row r="48" spans="1:15" x14ac:dyDescent="0.2">
      <c r="A48" s="43"/>
      <c r="B48" s="43"/>
      <c r="C48" s="43"/>
      <c r="D48" s="43"/>
      <c r="E48" s="43"/>
      <c r="F48" s="43"/>
      <c r="G48" s="45" t="s">
        <v>30</v>
      </c>
      <c r="H48" s="39"/>
      <c r="I48" s="40"/>
      <c r="J48" s="41"/>
      <c r="K48" s="41">
        <v>4303951</v>
      </c>
      <c r="L48" s="41">
        <v>3695449</v>
      </c>
      <c r="M48" s="41">
        <v>-4905718</v>
      </c>
      <c r="N48" s="41">
        <v>3093682</v>
      </c>
      <c r="O48" s="42">
        <v>3093682</v>
      </c>
    </row>
    <row r="49" spans="1:15" x14ac:dyDescent="0.2">
      <c r="A49" s="43"/>
      <c r="B49" s="43"/>
      <c r="C49" s="43"/>
      <c r="D49" s="43"/>
      <c r="E49" s="43"/>
      <c r="F49" s="43"/>
      <c r="G49" s="45" t="s">
        <v>32</v>
      </c>
      <c r="H49" s="39"/>
      <c r="I49" s="40"/>
      <c r="J49" s="41"/>
      <c r="K49" s="41">
        <v>-643691</v>
      </c>
      <c r="L49" s="41">
        <v>773486</v>
      </c>
      <c r="M49" s="41">
        <v>193387</v>
      </c>
      <c r="N49" s="41">
        <v>323182</v>
      </c>
      <c r="O49" s="42">
        <v>323182</v>
      </c>
    </row>
    <row r="50" spans="1:15" x14ac:dyDescent="0.2">
      <c r="A50" s="43"/>
      <c r="B50" s="43"/>
      <c r="C50" s="43"/>
      <c r="D50" s="43"/>
      <c r="E50" s="43"/>
      <c r="F50" s="43"/>
      <c r="G50" s="45" t="s">
        <v>33</v>
      </c>
      <c r="H50" s="39"/>
      <c r="I50" s="40"/>
      <c r="J50" s="41"/>
      <c r="K50" s="41"/>
      <c r="L50" s="41">
        <v>60486</v>
      </c>
      <c r="M50" s="41">
        <v>220846</v>
      </c>
      <c r="N50" s="41">
        <v>281332</v>
      </c>
      <c r="O50" s="42">
        <v>281332</v>
      </c>
    </row>
    <row r="51" spans="1:15" x14ac:dyDescent="0.2">
      <c r="A51" s="43"/>
      <c r="B51" s="43"/>
      <c r="C51" s="43"/>
      <c r="D51" s="43"/>
      <c r="E51" s="43"/>
      <c r="F51" s="43"/>
      <c r="G51" s="45" t="s">
        <v>34</v>
      </c>
      <c r="H51" s="39"/>
      <c r="I51" s="40">
        <v>77516580</v>
      </c>
      <c r="J51" s="41"/>
      <c r="K51" s="41">
        <v>8303221</v>
      </c>
      <c r="L51" s="41">
        <v>-9295013</v>
      </c>
      <c r="M51" s="41">
        <v>1270978</v>
      </c>
      <c r="N51" s="41">
        <v>279186</v>
      </c>
      <c r="O51" s="42">
        <v>279186</v>
      </c>
    </row>
    <row r="52" spans="1:15" x14ac:dyDescent="0.2">
      <c r="A52" s="43"/>
      <c r="B52" s="43"/>
      <c r="C52" s="43"/>
      <c r="D52" s="43"/>
      <c r="E52" s="43"/>
      <c r="F52" s="43"/>
      <c r="G52" s="45" t="s">
        <v>35</v>
      </c>
      <c r="H52" s="39"/>
      <c r="I52" s="40">
        <v>363440</v>
      </c>
      <c r="J52" s="41"/>
      <c r="K52" s="41">
        <v>31737824</v>
      </c>
      <c r="L52" s="41">
        <v>-4309724</v>
      </c>
      <c r="M52" s="41">
        <v>-10620683</v>
      </c>
      <c r="N52" s="41">
        <v>16807417</v>
      </c>
      <c r="O52" s="42">
        <v>16807417</v>
      </c>
    </row>
    <row r="53" spans="1:15" ht="22.5" x14ac:dyDescent="0.2">
      <c r="A53" s="43"/>
      <c r="B53" s="43"/>
      <c r="C53" s="43"/>
      <c r="D53" s="43"/>
      <c r="E53" s="43"/>
      <c r="F53" s="43"/>
      <c r="G53" s="45" t="s">
        <v>281</v>
      </c>
      <c r="H53" s="39"/>
      <c r="I53" s="40"/>
      <c r="J53" s="41"/>
      <c r="K53" s="41">
        <v>1869600</v>
      </c>
      <c r="L53" s="41">
        <v>-1841651</v>
      </c>
      <c r="M53" s="41"/>
      <c r="N53" s="41">
        <v>27949</v>
      </c>
      <c r="O53" s="42">
        <v>27949</v>
      </c>
    </row>
    <row r="54" spans="1:15" ht="22.5" x14ac:dyDescent="0.2">
      <c r="A54" s="43"/>
      <c r="B54" s="43"/>
      <c r="C54" s="43"/>
      <c r="D54" s="43"/>
      <c r="E54" s="43"/>
      <c r="F54" s="43"/>
      <c r="G54" s="45" t="s">
        <v>283</v>
      </c>
      <c r="H54" s="39"/>
      <c r="I54" s="40"/>
      <c r="J54" s="41"/>
      <c r="K54" s="41"/>
      <c r="L54" s="41">
        <v>-645377</v>
      </c>
      <c r="M54" s="41">
        <v>6994995</v>
      </c>
      <c r="N54" s="41">
        <v>6349618</v>
      </c>
      <c r="O54" s="42">
        <v>6349618</v>
      </c>
    </row>
    <row r="55" spans="1:15" x14ac:dyDescent="0.2">
      <c r="A55" s="43"/>
      <c r="B55" s="43"/>
      <c r="C55" s="43"/>
      <c r="D55" s="43"/>
      <c r="E55" s="43"/>
      <c r="F55" s="63" t="s">
        <v>738</v>
      </c>
      <c r="G55" s="73"/>
      <c r="H55" s="72"/>
      <c r="I55" s="64">
        <v>77880020</v>
      </c>
      <c r="J55" s="65"/>
      <c r="K55" s="65">
        <v>45584287</v>
      </c>
      <c r="L55" s="65">
        <v>-11557337</v>
      </c>
      <c r="M55" s="65">
        <v>-6845568</v>
      </c>
      <c r="N55" s="65">
        <v>27181382</v>
      </c>
      <c r="O55" s="66">
        <v>27181382</v>
      </c>
    </row>
    <row r="56" spans="1:15" x14ac:dyDescent="0.2">
      <c r="A56" s="43"/>
      <c r="B56" s="43"/>
      <c r="C56" s="43"/>
      <c r="D56" s="43"/>
      <c r="E56" s="43"/>
      <c r="F56" s="38" t="s">
        <v>54</v>
      </c>
      <c r="G56" s="45" t="s">
        <v>35</v>
      </c>
      <c r="H56" s="39"/>
      <c r="I56" s="40">
        <v>3922520</v>
      </c>
      <c r="J56" s="41"/>
      <c r="K56" s="41">
        <v>41800</v>
      </c>
      <c r="L56" s="41">
        <v>49550</v>
      </c>
      <c r="M56" s="41">
        <v>-2800</v>
      </c>
      <c r="N56" s="41">
        <v>88550</v>
      </c>
      <c r="O56" s="42">
        <v>88550</v>
      </c>
    </row>
    <row r="57" spans="1:15" ht="22.5" x14ac:dyDescent="0.2">
      <c r="A57" s="43"/>
      <c r="B57" s="43"/>
      <c r="C57" s="43"/>
      <c r="D57" s="43"/>
      <c r="E57" s="43"/>
      <c r="F57" s="43"/>
      <c r="G57" s="45" t="s">
        <v>284</v>
      </c>
      <c r="H57" s="39"/>
      <c r="I57" s="40"/>
      <c r="J57" s="41"/>
      <c r="K57" s="41"/>
      <c r="L57" s="41"/>
      <c r="M57" s="41">
        <v>8029456</v>
      </c>
      <c r="N57" s="41">
        <v>8029456</v>
      </c>
      <c r="O57" s="42">
        <v>8029456</v>
      </c>
    </row>
    <row r="58" spans="1:15" x14ac:dyDescent="0.2">
      <c r="A58" s="43"/>
      <c r="B58" s="43"/>
      <c r="C58" s="43"/>
      <c r="D58" s="43"/>
      <c r="E58" s="43"/>
      <c r="F58" s="63" t="s">
        <v>739</v>
      </c>
      <c r="G58" s="73"/>
      <c r="H58" s="72"/>
      <c r="I58" s="64">
        <v>3922520</v>
      </c>
      <c r="J58" s="65"/>
      <c r="K58" s="65">
        <v>41800</v>
      </c>
      <c r="L58" s="65">
        <v>49550</v>
      </c>
      <c r="M58" s="65">
        <v>8026656</v>
      </c>
      <c r="N58" s="65">
        <v>8118006</v>
      </c>
      <c r="O58" s="66">
        <v>8118006</v>
      </c>
    </row>
    <row r="59" spans="1:15" x14ac:dyDescent="0.2">
      <c r="A59" s="43"/>
      <c r="B59" s="43"/>
      <c r="C59" s="43"/>
      <c r="D59" s="63" t="s">
        <v>858</v>
      </c>
      <c r="E59" s="72"/>
      <c r="F59" s="72"/>
      <c r="G59" s="73"/>
      <c r="H59" s="72"/>
      <c r="I59" s="64">
        <v>81802540</v>
      </c>
      <c r="J59" s="65"/>
      <c r="K59" s="65">
        <v>45626087</v>
      </c>
      <c r="L59" s="65">
        <v>-11507787</v>
      </c>
      <c r="M59" s="65">
        <v>1181088</v>
      </c>
      <c r="N59" s="65">
        <v>35299388</v>
      </c>
      <c r="O59" s="66">
        <v>35299388</v>
      </c>
    </row>
    <row r="60" spans="1:15" x14ac:dyDescent="0.2">
      <c r="A60" s="43"/>
      <c r="B60" s="43"/>
      <c r="C60" s="58" t="s">
        <v>740</v>
      </c>
      <c r="D60" s="59"/>
      <c r="E60" s="59"/>
      <c r="F60" s="59"/>
      <c r="G60" s="74"/>
      <c r="H60" s="59"/>
      <c r="I60" s="60">
        <v>81802540</v>
      </c>
      <c r="J60" s="61"/>
      <c r="K60" s="61">
        <v>45626087</v>
      </c>
      <c r="L60" s="61">
        <v>-11507787</v>
      </c>
      <c r="M60" s="61">
        <v>1181088</v>
      </c>
      <c r="N60" s="61">
        <v>35299388</v>
      </c>
      <c r="O60" s="62">
        <v>35299388</v>
      </c>
    </row>
    <row r="61" spans="1:15" x14ac:dyDescent="0.2">
      <c r="A61" s="43"/>
      <c r="B61" s="53" t="s">
        <v>776</v>
      </c>
      <c r="C61" s="54"/>
      <c r="D61" s="54"/>
      <c r="E61" s="54"/>
      <c r="F61" s="54"/>
      <c r="G61" s="83"/>
      <c r="H61" s="54"/>
      <c r="I61" s="55">
        <v>81802540</v>
      </c>
      <c r="J61" s="56"/>
      <c r="K61" s="56">
        <v>45626087</v>
      </c>
      <c r="L61" s="56">
        <v>-11507787</v>
      </c>
      <c r="M61" s="56">
        <v>1181088</v>
      </c>
      <c r="N61" s="56">
        <v>35299388</v>
      </c>
      <c r="O61" s="57">
        <v>35299388</v>
      </c>
    </row>
    <row r="62" spans="1:15" x14ac:dyDescent="0.2">
      <c r="A62" s="38">
        <v>9</v>
      </c>
      <c r="B62" s="38" t="s">
        <v>721</v>
      </c>
      <c r="C62" s="38" t="s">
        <v>722</v>
      </c>
      <c r="D62" s="38" t="s">
        <v>604</v>
      </c>
      <c r="E62" s="38" t="s">
        <v>605</v>
      </c>
      <c r="F62" s="38" t="s">
        <v>18</v>
      </c>
      <c r="G62" s="45" t="s">
        <v>290</v>
      </c>
      <c r="H62" s="39"/>
      <c r="I62" s="40"/>
      <c r="J62" s="41"/>
      <c r="K62" s="41">
        <v>84294</v>
      </c>
      <c r="L62" s="41">
        <v>66117</v>
      </c>
      <c r="M62" s="41">
        <v>-145412</v>
      </c>
      <c r="N62" s="41">
        <v>4999</v>
      </c>
      <c r="O62" s="42">
        <v>4999</v>
      </c>
    </row>
    <row r="63" spans="1:15" x14ac:dyDescent="0.2">
      <c r="A63" s="43"/>
      <c r="B63" s="43"/>
      <c r="C63" s="43"/>
      <c r="D63" s="43"/>
      <c r="E63" s="43"/>
      <c r="F63" s="43"/>
      <c r="G63" s="45" t="s">
        <v>21</v>
      </c>
      <c r="H63" s="39"/>
      <c r="I63" s="40"/>
      <c r="J63" s="41">
        <v>17944976</v>
      </c>
      <c r="K63" s="41">
        <v>94212</v>
      </c>
      <c r="L63" s="41">
        <v>2954912</v>
      </c>
      <c r="M63" s="41">
        <v>-1329384</v>
      </c>
      <c r="N63" s="41">
        <v>1719740</v>
      </c>
      <c r="O63" s="42">
        <v>1719740</v>
      </c>
    </row>
    <row r="64" spans="1:15" x14ac:dyDescent="0.2">
      <c r="A64" s="43"/>
      <c r="B64" s="43"/>
      <c r="C64" s="43"/>
      <c r="D64" s="43"/>
      <c r="E64" s="43"/>
      <c r="F64" s="43"/>
      <c r="G64" s="45" t="s">
        <v>214</v>
      </c>
      <c r="H64" s="39"/>
      <c r="I64" s="40">
        <v>13294141</v>
      </c>
      <c r="J64" s="41">
        <v>13248968</v>
      </c>
      <c r="K64" s="41">
        <v>129511</v>
      </c>
      <c r="L64" s="41">
        <v>2028255</v>
      </c>
      <c r="M64" s="41">
        <v>3079441</v>
      </c>
      <c r="N64" s="41">
        <v>5237207</v>
      </c>
      <c r="O64" s="42">
        <v>5237207</v>
      </c>
    </row>
    <row r="65" spans="1:15" ht="22.5" x14ac:dyDescent="0.2">
      <c r="A65" s="43"/>
      <c r="B65" s="43"/>
      <c r="C65" s="43"/>
      <c r="D65" s="43"/>
      <c r="E65" s="43"/>
      <c r="F65" s="43"/>
      <c r="G65" s="45" t="s">
        <v>142</v>
      </c>
      <c r="H65" s="39"/>
      <c r="I65" s="40"/>
      <c r="J65" s="41"/>
      <c r="K65" s="41"/>
      <c r="L65" s="41"/>
      <c r="M65" s="41">
        <v>62372</v>
      </c>
      <c r="N65" s="41">
        <v>62372</v>
      </c>
      <c r="O65" s="42">
        <v>62372</v>
      </c>
    </row>
    <row r="66" spans="1:15" x14ac:dyDescent="0.2">
      <c r="A66" s="43"/>
      <c r="B66" s="43"/>
      <c r="C66" s="43"/>
      <c r="D66" s="43"/>
      <c r="E66" s="43"/>
      <c r="F66" s="43"/>
      <c r="G66" s="45" t="s">
        <v>29</v>
      </c>
      <c r="H66" s="39"/>
      <c r="I66" s="40">
        <v>6095</v>
      </c>
      <c r="J66" s="41">
        <v>7034</v>
      </c>
      <c r="K66" s="41">
        <v>147</v>
      </c>
      <c r="L66" s="41">
        <v>68956</v>
      </c>
      <c r="M66" s="41">
        <v>45050</v>
      </c>
      <c r="N66" s="41">
        <v>114153</v>
      </c>
      <c r="O66" s="42">
        <v>114153</v>
      </c>
    </row>
    <row r="67" spans="1:15" x14ac:dyDescent="0.2">
      <c r="A67" s="43"/>
      <c r="B67" s="43"/>
      <c r="C67" s="43"/>
      <c r="D67" s="43"/>
      <c r="E67" s="43"/>
      <c r="F67" s="43"/>
      <c r="G67" s="45" t="s">
        <v>349</v>
      </c>
      <c r="H67" s="39"/>
      <c r="I67" s="40">
        <v>119</v>
      </c>
      <c r="J67" s="41">
        <v>119</v>
      </c>
      <c r="K67" s="41">
        <v>5742</v>
      </c>
      <c r="L67" s="41">
        <v>8174</v>
      </c>
      <c r="M67" s="41">
        <v>-13916</v>
      </c>
      <c r="N67" s="41">
        <v>0</v>
      </c>
      <c r="O67" s="42">
        <v>0</v>
      </c>
    </row>
    <row r="68" spans="1:15" ht="12" thickBot="1" x14ac:dyDescent="0.25">
      <c r="A68" s="43"/>
      <c r="B68" s="43"/>
      <c r="C68" s="43"/>
      <c r="D68" s="43"/>
      <c r="E68" s="43"/>
      <c r="F68" s="43"/>
      <c r="G68" s="45" t="s">
        <v>30</v>
      </c>
      <c r="H68" s="39"/>
      <c r="I68" s="40"/>
      <c r="J68" s="41"/>
      <c r="K68" s="41">
        <v>268274</v>
      </c>
      <c r="L68" s="41">
        <v>359186</v>
      </c>
      <c r="M68" s="41">
        <v>326897</v>
      </c>
      <c r="N68" s="41">
        <v>954357</v>
      </c>
      <c r="O68" s="42">
        <v>954357</v>
      </c>
    </row>
    <row r="69" spans="1:15" ht="12" thickTop="1" x14ac:dyDescent="0.2">
      <c r="A69" s="43"/>
      <c r="B69" s="43"/>
      <c r="C69" s="43"/>
      <c r="D69" s="43"/>
      <c r="E69" s="43"/>
      <c r="F69" s="43"/>
      <c r="G69" s="45" t="s">
        <v>33</v>
      </c>
      <c r="H69" s="39"/>
      <c r="I69" s="40"/>
      <c r="J69" s="41"/>
      <c r="K69" s="41">
        <v>597306</v>
      </c>
      <c r="L69" s="41">
        <v>500562</v>
      </c>
      <c r="M69" s="41">
        <v>-1091529</v>
      </c>
      <c r="N69" s="41">
        <v>6339</v>
      </c>
      <c r="O69" s="42">
        <v>6339</v>
      </c>
    </row>
    <row r="70" spans="1:15" x14ac:dyDescent="0.2">
      <c r="A70" s="43"/>
      <c r="B70" s="43"/>
      <c r="C70" s="43"/>
      <c r="D70" s="43"/>
      <c r="E70" s="43"/>
      <c r="F70" s="43"/>
      <c r="G70" s="45" t="s">
        <v>34</v>
      </c>
      <c r="H70" s="39"/>
      <c r="I70" s="40"/>
      <c r="J70" s="41"/>
      <c r="K70" s="41">
        <v>4973254</v>
      </c>
      <c r="L70" s="41">
        <v>5541277</v>
      </c>
      <c r="M70" s="41">
        <v>-10477897</v>
      </c>
      <c r="N70" s="41">
        <v>36634</v>
      </c>
      <c r="O70" s="42">
        <v>36634</v>
      </c>
    </row>
    <row r="71" spans="1:15" x14ac:dyDescent="0.2">
      <c r="A71" s="43"/>
      <c r="B71" s="43"/>
      <c r="C71" s="43"/>
      <c r="D71" s="43"/>
      <c r="E71" s="43"/>
      <c r="F71" s="43"/>
      <c r="G71" s="45" t="s">
        <v>35</v>
      </c>
      <c r="H71" s="39"/>
      <c r="I71" s="40">
        <v>41716858</v>
      </c>
      <c r="J71" s="41">
        <v>108119408</v>
      </c>
      <c r="K71" s="41">
        <v>6940322</v>
      </c>
      <c r="L71" s="41">
        <v>18007241</v>
      </c>
      <c r="M71" s="41">
        <v>26678070</v>
      </c>
      <c r="N71" s="41">
        <v>51625633</v>
      </c>
      <c r="O71" s="42">
        <v>51625633</v>
      </c>
    </row>
    <row r="72" spans="1:15" ht="22.5" x14ac:dyDescent="0.2">
      <c r="A72" s="43"/>
      <c r="B72" s="43"/>
      <c r="C72" s="43"/>
      <c r="D72" s="43"/>
      <c r="E72" s="43"/>
      <c r="F72" s="43"/>
      <c r="G72" s="45" t="s">
        <v>283</v>
      </c>
      <c r="H72" s="39"/>
      <c r="I72" s="40"/>
      <c r="J72" s="41">
        <v>200000000</v>
      </c>
      <c r="K72" s="41">
        <v>-1563583</v>
      </c>
      <c r="L72" s="41"/>
      <c r="M72" s="41">
        <v>32909664</v>
      </c>
      <c r="N72" s="41">
        <v>31346081</v>
      </c>
      <c r="O72" s="42">
        <v>31346081</v>
      </c>
    </row>
    <row r="73" spans="1:15" x14ac:dyDescent="0.2">
      <c r="A73" s="43"/>
      <c r="B73" s="43"/>
      <c r="C73" s="43"/>
      <c r="D73" s="43"/>
      <c r="E73" s="43"/>
      <c r="F73" s="63" t="s">
        <v>738</v>
      </c>
      <c r="G73" s="73"/>
      <c r="H73" s="72"/>
      <c r="I73" s="64">
        <v>55017213</v>
      </c>
      <c r="J73" s="65">
        <v>339320505</v>
      </c>
      <c r="K73" s="65">
        <v>11529479</v>
      </c>
      <c r="L73" s="65">
        <v>29534680</v>
      </c>
      <c r="M73" s="65">
        <v>50043356</v>
      </c>
      <c r="N73" s="65">
        <v>91107515</v>
      </c>
      <c r="O73" s="66">
        <v>91107515</v>
      </c>
    </row>
    <row r="74" spans="1:15" x14ac:dyDescent="0.2">
      <c r="A74" s="43"/>
      <c r="B74" s="43"/>
      <c r="C74" s="43"/>
      <c r="D74" s="63" t="s">
        <v>980</v>
      </c>
      <c r="E74" s="72"/>
      <c r="F74" s="72"/>
      <c r="G74" s="73"/>
      <c r="H74" s="72"/>
      <c r="I74" s="64">
        <v>55017213</v>
      </c>
      <c r="J74" s="65">
        <v>339320505</v>
      </c>
      <c r="K74" s="65">
        <v>11529479</v>
      </c>
      <c r="L74" s="65">
        <v>29534680</v>
      </c>
      <c r="M74" s="65">
        <v>50043356</v>
      </c>
      <c r="N74" s="65">
        <v>91107515</v>
      </c>
      <c r="O74" s="66">
        <v>91107515</v>
      </c>
    </row>
    <row r="75" spans="1:15" x14ac:dyDescent="0.2">
      <c r="A75" s="43"/>
      <c r="B75" s="43"/>
      <c r="C75" s="58" t="s">
        <v>740</v>
      </c>
      <c r="D75" s="59"/>
      <c r="E75" s="59"/>
      <c r="F75" s="59"/>
      <c r="G75" s="74"/>
      <c r="H75" s="59"/>
      <c r="I75" s="60">
        <v>55017213</v>
      </c>
      <c r="J75" s="61">
        <v>339320505</v>
      </c>
      <c r="K75" s="61">
        <v>11529479</v>
      </c>
      <c r="L75" s="61">
        <v>29534680</v>
      </c>
      <c r="M75" s="61">
        <v>50043356</v>
      </c>
      <c r="N75" s="61">
        <v>91107515</v>
      </c>
      <c r="O75" s="62">
        <v>91107515</v>
      </c>
    </row>
    <row r="76" spans="1:15" x14ac:dyDescent="0.2">
      <c r="A76" s="43"/>
      <c r="B76" s="53" t="s">
        <v>754</v>
      </c>
      <c r="C76" s="54"/>
      <c r="D76" s="54"/>
      <c r="E76" s="54"/>
      <c r="F76" s="54"/>
      <c r="G76" s="83"/>
      <c r="H76" s="54"/>
      <c r="I76" s="55">
        <v>55017213</v>
      </c>
      <c r="J76" s="56">
        <v>339320505</v>
      </c>
      <c r="K76" s="56">
        <v>11529479</v>
      </c>
      <c r="L76" s="56">
        <v>29534680</v>
      </c>
      <c r="M76" s="56">
        <v>50043356</v>
      </c>
      <c r="N76" s="56">
        <v>91107515</v>
      </c>
      <c r="O76" s="57">
        <v>91107515</v>
      </c>
    </row>
    <row r="77" spans="1:15" ht="12" thickBot="1" x14ac:dyDescent="0.25">
      <c r="A77" s="44" t="s">
        <v>730</v>
      </c>
      <c r="B77" s="52"/>
      <c r="C77" s="52"/>
      <c r="D77" s="52"/>
      <c r="E77" s="52"/>
      <c r="F77" s="52"/>
      <c r="G77" s="84"/>
      <c r="H77" s="52"/>
      <c r="I77" s="49">
        <v>280257552</v>
      </c>
      <c r="J77" s="50">
        <v>546092576</v>
      </c>
      <c r="K77" s="50">
        <v>437884649</v>
      </c>
      <c r="L77" s="50">
        <v>410704212</v>
      </c>
      <c r="M77" s="50">
        <v>444105487</v>
      </c>
      <c r="N77" s="50">
        <v>1292694348</v>
      </c>
      <c r="O77" s="51">
        <v>1292694348</v>
      </c>
    </row>
    <row r="78" spans="1:15" ht="13.5" thickTop="1" x14ac:dyDescent="0.2">
      <c r="A78"/>
      <c r="B78"/>
      <c r="C78"/>
      <c r="D78"/>
      <c r="E78"/>
      <c r="F78"/>
      <c r="G78" s="28"/>
      <c r="H78"/>
      <c r="I78"/>
      <c r="J78"/>
      <c r="K78"/>
      <c r="L78"/>
      <c r="M78"/>
      <c r="N78"/>
      <c r="O78"/>
    </row>
    <row r="79" spans="1:15" ht="12.75" x14ac:dyDescent="0.2">
      <c r="A79"/>
      <c r="B79"/>
      <c r="C79"/>
      <c r="D79"/>
      <c r="E79"/>
      <c r="F79"/>
      <c r="G79" s="28"/>
      <c r="H79"/>
      <c r="I79"/>
      <c r="J79"/>
      <c r="K79"/>
      <c r="L79"/>
      <c r="M79"/>
      <c r="N79"/>
      <c r="O79"/>
    </row>
    <row r="80" spans="1:15" ht="12.75" x14ac:dyDescent="0.2">
      <c r="A80"/>
      <c r="B80"/>
      <c r="C80"/>
      <c r="D80"/>
      <c r="E80"/>
      <c r="F80"/>
      <c r="G80" s="28"/>
      <c r="H80"/>
      <c r="I80"/>
      <c r="J80"/>
      <c r="K80"/>
      <c r="L80"/>
      <c r="M80"/>
      <c r="N80"/>
      <c r="O80"/>
    </row>
    <row r="81" spans="1:15" ht="12.75" x14ac:dyDescent="0.2">
      <c r="A81"/>
      <c r="B81"/>
      <c r="C81"/>
      <c r="D81"/>
      <c r="E81"/>
      <c r="F81"/>
      <c r="G81" s="28"/>
      <c r="H81"/>
      <c r="I81"/>
      <c r="J81"/>
      <c r="K81"/>
      <c r="L81"/>
      <c r="M81"/>
      <c r="N81"/>
      <c r="O81"/>
    </row>
    <row r="82" spans="1:15" ht="12.75" x14ac:dyDescent="0.2">
      <c r="A82"/>
      <c r="B82"/>
      <c r="C82"/>
      <c r="D82"/>
      <c r="E82"/>
      <c r="F82"/>
      <c r="G82" s="28"/>
      <c r="H82"/>
      <c r="I82"/>
      <c r="J82"/>
      <c r="K82"/>
      <c r="L82"/>
      <c r="M82"/>
      <c r="N82"/>
      <c r="O82"/>
    </row>
    <row r="83" spans="1:15" ht="12.75" x14ac:dyDescent="0.2">
      <c r="A83"/>
      <c r="B83"/>
      <c r="C83"/>
      <c r="D83"/>
      <c r="E83"/>
      <c r="F83"/>
      <c r="G83" s="28"/>
      <c r="H83"/>
      <c r="I83"/>
      <c r="J83"/>
      <c r="K83"/>
      <c r="L83"/>
      <c r="M83"/>
      <c r="N83"/>
      <c r="O83"/>
    </row>
    <row r="84" spans="1:15" ht="13.5" thickBot="1" x14ac:dyDescent="0.25">
      <c r="A84"/>
      <c r="B84"/>
      <c r="C84"/>
      <c r="D84"/>
      <c r="E84"/>
      <c r="F84"/>
      <c r="G84" s="28"/>
      <c r="H84"/>
      <c r="I84"/>
      <c r="J84"/>
      <c r="K84"/>
      <c r="L84"/>
      <c r="M84"/>
      <c r="N84"/>
      <c r="O84"/>
    </row>
    <row r="85" spans="1:15" ht="13.5" thickTop="1" x14ac:dyDescent="0.2">
      <c r="A85"/>
      <c r="B85"/>
      <c r="C85"/>
      <c r="D85"/>
      <c r="E85"/>
      <c r="F85"/>
      <c r="G85" s="28"/>
      <c r="H85"/>
      <c r="I85"/>
      <c r="J85"/>
      <c r="K85"/>
      <c r="L85"/>
      <c r="M85"/>
    </row>
    <row r="86" spans="1:15" ht="12.75" x14ac:dyDescent="0.2">
      <c r="A86"/>
      <c r="B86"/>
      <c r="C86"/>
      <c r="D86"/>
      <c r="E86"/>
      <c r="F86"/>
      <c r="G86" s="28"/>
      <c r="H86"/>
      <c r="I86"/>
      <c r="J86"/>
      <c r="K86"/>
      <c r="L86"/>
      <c r="M86"/>
    </row>
    <row r="87" spans="1:15" ht="12.75" x14ac:dyDescent="0.2">
      <c r="A87"/>
      <c r="B87"/>
      <c r="C87"/>
      <c r="D87"/>
      <c r="E87"/>
      <c r="F87"/>
      <c r="G87" s="28"/>
      <c r="H87"/>
      <c r="I87"/>
      <c r="J87"/>
      <c r="K87"/>
      <c r="L87"/>
      <c r="M87"/>
    </row>
    <row r="88" spans="1:15" ht="12.75" x14ac:dyDescent="0.2">
      <c r="A88"/>
      <c r="B88"/>
      <c r="C88"/>
      <c r="D88"/>
      <c r="E88"/>
      <c r="F88"/>
      <c r="G88" s="28"/>
      <c r="H88"/>
      <c r="I88"/>
      <c r="J88"/>
      <c r="K88"/>
      <c r="L88"/>
      <c r="M88"/>
    </row>
    <row r="89" spans="1:15" ht="12.75" x14ac:dyDescent="0.2">
      <c r="A89"/>
      <c r="B89"/>
      <c r="C89"/>
      <c r="D89"/>
      <c r="E89"/>
      <c r="F89"/>
      <c r="G89" s="28"/>
      <c r="H89"/>
      <c r="I89"/>
      <c r="J89"/>
      <c r="K89"/>
      <c r="L89"/>
      <c r="M89"/>
    </row>
    <row r="90" spans="1:15" ht="12.75" x14ac:dyDescent="0.2">
      <c r="A90"/>
      <c r="B90"/>
      <c r="C90"/>
      <c r="D90"/>
      <c r="E90"/>
      <c r="F90"/>
      <c r="G90" s="28"/>
      <c r="H90"/>
      <c r="I90"/>
      <c r="J90"/>
      <c r="K90"/>
      <c r="L90"/>
      <c r="M90"/>
    </row>
    <row r="91" spans="1:15" ht="12.75" x14ac:dyDescent="0.2">
      <c r="A91"/>
      <c r="B91"/>
      <c r="C91"/>
      <c r="D91"/>
      <c r="E91"/>
      <c r="F91"/>
      <c r="G91" s="28"/>
      <c r="H91"/>
      <c r="I91"/>
      <c r="J91"/>
      <c r="K91"/>
      <c r="L91"/>
      <c r="M91"/>
    </row>
    <row r="92" spans="1:15" ht="12.75" x14ac:dyDescent="0.2">
      <c r="A92"/>
      <c r="B92"/>
      <c r="C92"/>
      <c r="D92"/>
      <c r="E92"/>
      <c r="F92"/>
      <c r="G92" s="28"/>
      <c r="H92"/>
      <c r="I92"/>
      <c r="J92"/>
      <c r="K92"/>
      <c r="L92"/>
      <c r="M92"/>
    </row>
    <row r="93" spans="1:15" ht="12.75" x14ac:dyDescent="0.2">
      <c r="A93"/>
      <c r="B93"/>
      <c r="C93"/>
      <c r="D93"/>
      <c r="E93"/>
      <c r="F93"/>
      <c r="G93" s="28"/>
      <c r="H93"/>
      <c r="I93"/>
      <c r="J93"/>
      <c r="K93"/>
      <c r="L93"/>
      <c r="M93"/>
    </row>
    <row r="94" spans="1:15" ht="12.75" x14ac:dyDescent="0.2">
      <c r="A94"/>
      <c r="B94"/>
      <c r="C94"/>
      <c r="D94"/>
      <c r="E94"/>
      <c r="F94"/>
      <c r="G94" s="28"/>
      <c r="H94"/>
      <c r="I94"/>
      <c r="J94"/>
      <c r="K94"/>
      <c r="L94"/>
      <c r="M94"/>
    </row>
    <row r="95" spans="1:15" ht="12.75" x14ac:dyDescent="0.2">
      <c r="A95"/>
      <c r="B95"/>
      <c r="C95"/>
      <c r="D95"/>
      <c r="E95"/>
      <c r="F95"/>
      <c r="G95" s="28"/>
      <c r="H95"/>
      <c r="I95"/>
      <c r="J95"/>
      <c r="K95"/>
      <c r="L95"/>
      <c r="M95"/>
    </row>
    <row r="96" spans="1:15" ht="12.75" x14ac:dyDescent="0.2">
      <c r="A96"/>
      <c r="B96"/>
      <c r="C96"/>
      <c r="D96"/>
      <c r="E96"/>
      <c r="F96"/>
      <c r="G96" s="28"/>
      <c r="H96"/>
      <c r="I96"/>
      <c r="J96"/>
      <c r="K96"/>
      <c r="L96"/>
      <c r="M96"/>
    </row>
    <row r="97" spans="1:13" ht="12.75" x14ac:dyDescent="0.2">
      <c r="A97"/>
      <c r="B97"/>
      <c r="C97"/>
      <c r="D97"/>
      <c r="E97"/>
      <c r="F97"/>
      <c r="G97" s="28"/>
      <c r="H97"/>
      <c r="I97"/>
      <c r="J97"/>
      <c r="K97"/>
      <c r="L97"/>
      <c r="M97"/>
    </row>
    <row r="98" spans="1:13" ht="12.75" x14ac:dyDescent="0.2">
      <c r="A98"/>
      <c r="B98"/>
      <c r="C98"/>
      <c r="D98"/>
      <c r="E98"/>
      <c r="F98"/>
      <c r="G98" s="28"/>
      <c r="H98"/>
      <c r="I98"/>
      <c r="J98"/>
      <c r="K98"/>
      <c r="L98"/>
      <c r="M98"/>
    </row>
    <row r="99" spans="1:13" ht="12.75" x14ac:dyDescent="0.2">
      <c r="A99"/>
      <c r="B99"/>
      <c r="C99"/>
      <c r="D99"/>
      <c r="E99"/>
      <c r="F99"/>
      <c r="G99" s="28"/>
      <c r="H99"/>
      <c r="I99"/>
      <c r="J99"/>
      <c r="K99"/>
      <c r="L99"/>
      <c r="M99"/>
    </row>
    <row r="100" spans="1:13" ht="12.75" x14ac:dyDescent="0.2">
      <c r="A100"/>
      <c r="B100"/>
      <c r="C100"/>
      <c r="D100"/>
      <c r="E100"/>
      <c r="F100"/>
      <c r="G100" s="28"/>
      <c r="H100"/>
      <c r="I100"/>
      <c r="J100"/>
      <c r="K100"/>
      <c r="L100"/>
      <c r="M100"/>
    </row>
    <row r="101" spans="1:13" ht="12.75" x14ac:dyDescent="0.2">
      <c r="A101"/>
      <c r="B101"/>
      <c r="C101"/>
      <c r="D101"/>
      <c r="E101"/>
      <c r="F101"/>
      <c r="G101" s="28"/>
      <c r="H101"/>
      <c r="I101"/>
      <c r="J101"/>
      <c r="K101"/>
      <c r="L101"/>
      <c r="M101"/>
    </row>
    <row r="102" spans="1:13" ht="12.75" x14ac:dyDescent="0.2">
      <c r="A102"/>
      <c r="B102"/>
      <c r="C102"/>
      <c r="D102"/>
      <c r="E102"/>
      <c r="F102"/>
      <c r="G102" s="28"/>
      <c r="H102"/>
      <c r="I102"/>
      <c r="J102"/>
      <c r="K102"/>
      <c r="L102"/>
      <c r="M102"/>
    </row>
    <row r="103" spans="1:13" ht="12.75" x14ac:dyDescent="0.2">
      <c r="A103"/>
      <c r="B103"/>
      <c r="C103"/>
      <c r="D103"/>
      <c r="E103"/>
      <c r="F103"/>
      <c r="G103" s="28"/>
      <c r="H103"/>
      <c r="I103"/>
      <c r="J103"/>
      <c r="K103"/>
      <c r="L103"/>
      <c r="M103"/>
    </row>
    <row r="104" spans="1:13" ht="12.75" x14ac:dyDescent="0.2">
      <c r="A104"/>
      <c r="B104"/>
      <c r="C104"/>
      <c r="D104"/>
      <c r="E104"/>
      <c r="F104"/>
      <c r="G104" s="28"/>
      <c r="H104"/>
      <c r="I104"/>
      <c r="J104"/>
      <c r="K104"/>
      <c r="L104"/>
      <c r="M104"/>
    </row>
    <row r="105" spans="1:13" ht="12.75" x14ac:dyDescent="0.2">
      <c r="A105"/>
      <c r="B105"/>
      <c r="C105"/>
      <c r="D105"/>
      <c r="E105"/>
      <c r="F105"/>
      <c r="G105" s="28"/>
      <c r="H105"/>
      <c r="I105"/>
      <c r="J105"/>
      <c r="K105"/>
      <c r="L105"/>
      <c r="M105"/>
    </row>
    <row r="106" spans="1:13" ht="12.75" x14ac:dyDescent="0.2">
      <c r="A106"/>
      <c r="B106"/>
      <c r="C106"/>
      <c r="D106"/>
      <c r="E106"/>
      <c r="F106"/>
      <c r="G106" s="28"/>
      <c r="H106"/>
      <c r="I106"/>
      <c r="J106"/>
      <c r="K106"/>
      <c r="L106"/>
      <c r="M106"/>
    </row>
    <row r="107" spans="1:13" ht="12.75" x14ac:dyDescent="0.2">
      <c r="A107"/>
      <c r="B107"/>
      <c r="C107"/>
      <c r="D107"/>
      <c r="E107"/>
      <c r="F107"/>
      <c r="G107" s="28"/>
      <c r="H107"/>
      <c r="I107"/>
      <c r="J107"/>
      <c r="K107"/>
      <c r="L107"/>
      <c r="M107"/>
    </row>
    <row r="108" spans="1:13" ht="12.75" x14ac:dyDescent="0.2">
      <c r="A108"/>
      <c r="B108"/>
      <c r="C108"/>
      <c r="D108"/>
      <c r="E108"/>
      <c r="F108"/>
      <c r="G108" s="28"/>
      <c r="H108"/>
      <c r="I108"/>
      <c r="J108"/>
      <c r="K108"/>
      <c r="L108"/>
      <c r="M108"/>
    </row>
    <row r="109" spans="1:13" ht="12.75" x14ac:dyDescent="0.2">
      <c r="A109"/>
      <c r="B109"/>
      <c r="C109"/>
      <c r="D109"/>
      <c r="E109"/>
      <c r="F109"/>
      <c r="G109" s="28"/>
      <c r="H109"/>
      <c r="I109"/>
      <c r="J109"/>
      <c r="K109"/>
      <c r="L109"/>
      <c r="M109"/>
    </row>
    <row r="110" spans="1:13" ht="12.75" x14ac:dyDescent="0.2">
      <c r="A110"/>
      <c r="B110"/>
      <c r="C110"/>
      <c r="D110"/>
      <c r="E110"/>
      <c r="F110"/>
      <c r="G110" s="28"/>
      <c r="H110"/>
      <c r="I110"/>
      <c r="J110"/>
      <c r="K110"/>
      <c r="L110"/>
      <c r="M110"/>
    </row>
    <row r="111" spans="1:13" ht="12.75" x14ac:dyDescent="0.2">
      <c r="A111"/>
      <c r="B111"/>
      <c r="C111"/>
      <c r="D111"/>
      <c r="E111"/>
      <c r="F111"/>
      <c r="G111" s="28"/>
      <c r="H111"/>
      <c r="I111"/>
      <c r="J111"/>
      <c r="K111"/>
      <c r="L111"/>
      <c r="M111"/>
    </row>
    <row r="112" spans="1:13" ht="12.75" x14ac:dyDescent="0.2">
      <c r="A112"/>
      <c r="B112"/>
      <c r="C112"/>
      <c r="D112"/>
      <c r="E112"/>
      <c r="F112"/>
      <c r="G112" s="28"/>
      <c r="H112"/>
      <c r="I112"/>
      <c r="J112"/>
      <c r="K112"/>
      <c r="L112"/>
      <c r="M112"/>
    </row>
    <row r="113" spans="1:13" ht="12.75" x14ac:dyDescent="0.2">
      <c r="A113"/>
      <c r="B113"/>
      <c r="C113"/>
      <c r="D113"/>
      <c r="E113"/>
      <c r="F113"/>
      <c r="G113" s="28"/>
      <c r="H113"/>
      <c r="I113"/>
      <c r="J113"/>
      <c r="K113"/>
      <c r="L113"/>
      <c r="M113"/>
    </row>
    <row r="114" spans="1:13" ht="12.75" x14ac:dyDescent="0.2">
      <c r="A114"/>
      <c r="B114"/>
      <c r="C114"/>
      <c r="D114"/>
      <c r="E114"/>
      <c r="F114"/>
      <c r="G114" s="28"/>
      <c r="H114"/>
      <c r="I114"/>
      <c r="J114"/>
      <c r="K114"/>
      <c r="L114"/>
      <c r="M114"/>
    </row>
    <row r="115" spans="1:13" ht="12.75" x14ac:dyDescent="0.2">
      <c r="A115"/>
      <c r="B115"/>
      <c r="C115"/>
      <c r="D115"/>
      <c r="E115"/>
      <c r="F115"/>
      <c r="G115" s="28"/>
      <c r="H115"/>
      <c r="I115"/>
      <c r="J115"/>
      <c r="K115"/>
      <c r="L115"/>
      <c r="M115"/>
    </row>
    <row r="116" spans="1:13" ht="12.75" x14ac:dyDescent="0.2">
      <c r="A116"/>
      <c r="B116"/>
      <c r="C116"/>
      <c r="D116"/>
      <c r="E116"/>
      <c r="F116"/>
      <c r="G116" s="28"/>
      <c r="H116"/>
      <c r="I116"/>
      <c r="J116"/>
      <c r="K116"/>
      <c r="L116"/>
      <c r="M116"/>
    </row>
    <row r="117" spans="1:13" ht="12.75" x14ac:dyDescent="0.2">
      <c r="A117"/>
      <c r="B117"/>
      <c r="C117"/>
      <c r="D117"/>
      <c r="E117"/>
      <c r="F117"/>
      <c r="G117" s="28"/>
      <c r="H117"/>
      <c r="I117"/>
      <c r="J117"/>
      <c r="K117"/>
      <c r="L117"/>
      <c r="M117"/>
    </row>
    <row r="118" spans="1:13" ht="12.75" x14ac:dyDescent="0.2">
      <c r="A118"/>
      <c r="B118"/>
      <c r="C118"/>
      <c r="D118"/>
      <c r="E118"/>
      <c r="F118"/>
      <c r="G118" s="28"/>
      <c r="H118"/>
      <c r="I118"/>
      <c r="J118"/>
      <c r="K118"/>
      <c r="L118"/>
      <c r="M118"/>
    </row>
    <row r="119" spans="1:13" ht="12.75" x14ac:dyDescent="0.2">
      <c r="A119"/>
      <c r="B119"/>
      <c r="C119"/>
      <c r="D119"/>
      <c r="E119"/>
      <c r="F119"/>
      <c r="G119" s="28"/>
      <c r="H119"/>
      <c r="I119"/>
      <c r="J119"/>
      <c r="K119"/>
      <c r="L119"/>
      <c r="M119"/>
    </row>
    <row r="120" spans="1:13" ht="12.75" x14ac:dyDescent="0.2">
      <c r="A120"/>
      <c r="B120"/>
      <c r="C120"/>
      <c r="D120"/>
      <c r="E120"/>
      <c r="F120"/>
      <c r="G120" s="28"/>
      <c r="H120"/>
      <c r="I120"/>
      <c r="J120"/>
      <c r="K120"/>
      <c r="L120"/>
      <c r="M120"/>
    </row>
    <row r="121" spans="1:13" ht="12.75" x14ac:dyDescent="0.2">
      <c r="A121"/>
      <c r="B121"/>
      <c r="C121"/>
      <c r="D121"/>
      <c r="E121"/>
      <c r="F121"/>
      <c r="G121" s="28"/>
      <c r="H121"/>
      <c r="I121"/>
      <c r="J121"/>
      <c r="K121"/>
      <c r="L121"/>
      <c r="M121"/>
    </row>
    <row r="122" spans="1:13" ht="12.75" x14ac:dyDescent="0.2">
      <c r="A122"/>
      <c r="B122"/>
      <c r="C122"/>
      <c r="D122"/>
      <c r="E122"/>
      <c r="F122"/>
      <c r="G122" s="28"/>
      <c r="H122"/>
      <c r="I122"/>
      <c r="J122"/>
      <c r="K122"/>
      <c r="L122"/>
      <c r="M122"/>
    </row>
    <row r="123" spans="1:13" ht="12.75" x14ac:dyDescent="0.2">
      <c r="A123"/>
      <c r="B123"/>
      <c r="C123"/>
      <c r="D123"/>
      <c r="E123"/>
      <c r="F123"/>
      <c r="G123" s="28"/>
      <c r="H123"/>
      <c r="I123"/>
      <c r="J123"/>
      <c r="K123"/>
      <c r="L123"/>
      <c r="M123"/>
    </row>
    <row r="124" spans="1:13" ht="12.75" x14ac:dyDescent="0.2">
      <c r="A124"/>
      <c r="B124"/>
      <c r="C124"/>
      <c r="D124"/>
      <c r="E124"/>
      <c r="F124"/>
      <c r="G124" s="28"/>
      <c r="H124"/>
      <c r="I124"/>
      <c r="J124"/>
      <c r="K124"/>
      <c r="L124"/>
      <c r="M124"/>
    </row>
    <row r="125" spans="1:13" ht="12.75" x14ac:dyDescent="0.2">
      <c r="A125"/>
      <c r="B125"/>
      <c r="C125"/>
      <c r="D125"/>
      <c r="E125"/>
      <c r="F125"/>
      <c r="G125" s="28"/>
      <c r="H125"/>
      <c r="I125"/>
      <c r="J125"/>
      <c r="K125"/>
      <c r="L125"/>
      <c r="M125"/>
    </row>
    <row r="126" spans="1:13" ht="12.75" x14ac:dyDescent="0.2">
      <c r="A126"/>
      <c r="B126"/>
      <c r="C126"/>
      <c r="D126"/>
      <c r="E126"/>
      <c r="F126"/>
      <c r="G126" s="28"/>
      <c r="H126"/>
      <c r="I126"/>
      <c r="J126"/>
      <c r="K126"/>
      <c r="L126"/>
      <c r="M126"/>
    </row>
    <row r="127" spans="1:13" ht="12.75" x14ac:dyDescent="0.2">
      <c r="A127"/>
      <c r="B127"/>
      <c r="C127"/>
      <c r="D127"/>
      <c r="E127"/>
      <c r="F127"/>
      <c r="G127" s="28"/>
      <c r="H127"/>
      <c r="I127"/>
      <c r="J127"/>
      <c r="K127"/>
      <c r="L127"/>
      <c r="M127"/>
    </row>
    <row r="128" spans="1:13" ht="12.75" x14ac:dyDescent="0.2">
      <c r="A128"/>
      <c r="B128"/>
      <c r="C128"/>
      <c r="D128"/>
      <c r="E128"/>
      <c r="F128"/>
      <c r="G128" s="28"/>
      <c r="H128"/>
      <c r="I128"/>
      <c r="J128"/>
      <c r="K128"/>
      <c r="L128"/>
      <c r="M128"/>
    </row>
    <row r="129" spans="1:13" ht="12.75" x14ac:dyDescent="0.2">
      <c r="A129"/>
      <c r="B129"/>
      <c r="C129"/>
      <c r="D129"/>
      <c r="E129"/>
      <c r="F129"/>
      <c r="G129" s="28"/>
      <c r="H129"/>
      <c r="I129"/>
      <c r="J129"/>
      <c r="K129"/>
      <c r="L129"/>
      <c r="M129"/>
    </row>
    <row r="130" spans="1:13" ht="12.75" x14ac:dyDescent="0.2">
      <c r="A130"/>
      <c r="B130"/>
      <c r="C130"/>
      <c r="D130"/>
      <c r="E130"/>
      <c r="F130"/>
      <c r="G130" s="28"/>
      <c r="H130"/>
      <c r="I130"/>
      <c r="J130"/>
      <c r="K130"/>
      <c r="L130"/>
      <c r="M130"/>
    </row>
    <row r="131" spans="1:13" ht="12.75" x14ac:dyDescent="0.2">
      <c r="A131"/>
      <c r="B131"/>
      <c r="C131"/>
      <c r="D131"/>
      <c r="E131"/>
      <c r="F131"/>
      <c r="G131" s="28"/>
      <c r="H131"/>
      <c r="I131"/>
      <c r="J131"/>
      <c r="K131"/>
      <c r="L131"/>
      <c r="M131"/>
    </row>
    <row r="132" spans="1:13" ht="12.75" x14ac:dyDescent="0.2">
      <c r="A132"/>
      <c r="B132"/>
      <c r="C132"/>
      <c r="D132"/>
      <c r="E132"/>
      <c r="F132"/>
      <c r="G132" s="28"/>
      <c r="H132"/>
      <c r="I132"/>
      <c r="J132"/>
      <c r="K132"/>
      <c r="L132"/>
      <c r="M132"/>
    </row>
    <row r="133" spans="1:13" ht="12.75" x14ac:dyDescent="0.2">
      <c r="A133"/>
      <c r="B133"/>
      <c r="C133"/>
      <c r="D133"/>
      <c r="E133"/>
      <c r="F133"/>
      <c r="G133" s="28"/>
      <c r="H133"/>
      <c r="I133"/>
      <c r="J133"/>
      <c r="K133"/>
      <c r="L133"/>
      <c r="M133"/>
    </row>
    <row r="134" spans="1:13" ht="12.75" x14ac:dyDescent="0.2">
      <c r="A134"/>
      <c r="B134"/>
      <c r="C134"/>
      <c r="D134"/>
      <c r="E134"/>
      <c r="F134"/>
      <c r="G134" s="28"/>
      <c r="H134"/>
      <c r="I134"/>
      <c r="J134"/>
      <c r="K134"/>
      <c r="L134"/>
      <c r="M134"/>
    </row>
    <row r="135" spans="1:13" ht="12.75" x14ac:dyDescent="0.2">
      <c r="A135"/>
      <c r="B135"/>
      <c r="C135"/>
      <c r="D135"/>
      <c r="E135"/>
      <c r="F135"/>
      <c r="G135" s="28"/>
      <c r="H135"/>
      <c r="I135"/>
      <c r="J135"/>
      <c r="K135"/>
      <c r="L135"/>
      <c r="M135"/>
    </row>
    <row r="136" spans="1:13" ht="12.75" x14ac:dyDescent="0.2">
      <c r="A136"/>
      <c r="B136"/>
      <c r="C136"/>
      <c r="D136"/>
      <c r="E136"/>
      <c r="F136"/>
      <c r="G136" s="28"/>
      <c r="H136"/>
      <c r="I136"/>
      <c r="J136"/>
      <c r="K136"/>
      <c r="L136"/>
      <c r="M136"/>
    </row>
    <row r="137" spans="1:13" ht="12.75" x14ac:dyDescent="0.2">
      <c r="A137"/>
      <c r="B137"/>
      <c r="C137"/>
      <c r="D137"/>
      <c r="E137"/>
      <c r="F137"/>
      <c r="G137" s="28"/>
      <c r="H137"/>
      <c r="I137"/>
      <c r="J137"/>
      <c r="K137"/>
      <c r="L137"/>
      <c r="M137"/>
    </row>
    <row r="138" spans="1:13" ht="12.75" x14ac:dyDescent="0.2">
      <c r="A138"/>
      <c r="B138"/>
      <c r="C138"/>
      <c r="D138"/>
      <c r="E138"/>
      <c r="F138"/>
      <c r="G138" s="28"/>
      <c r="H138"/>
      <c r="I138"/>
      <c r="J138"/>
      <c r="K138"/>
      <c r="L138"/>
      <c r="M138"/>
    </row>
    <row r="139" spans="1:13" ht="12.75" x14ac:dyDescent="0.2">
      <c r="A139"/>
      <c r="B139"/>
      <c r="C139"/>
      <c r="D139"/>
      <c r="E139"/>
      <c r="F139"/>
      <c r="G139" s="28"/>
      <c r="H139"/>
      <c r="I139"/>
      <c r="J139"/>
      <c r="K139"/>
      <c r="L139"/>
      <c r="M139"/>
    </row>
    <row r="140" spans="1:13" ht="12.75" x14ac:dyDescent="0.2">
      <c r="A140"/>
      <c r="B140"/>
      <c r="C140"/>
      <c r="D140"/>
      <c r="E140"/>
      <c r="F140"/>
      <c r="G140" s="28"/>
      <c r="H140"/>
      <c r="I140"/>
      <c r="J140"/>
      <c r="K140"/>
      <c r="L140"/>
      <c r="M140"/>
    </row>
    <row r="141" spans="1:13" ht="12.75" x14ac:dyDescent="0.2">
      <c r="A141"/>
      <c r="B141"/>
      <c r="C141"/>
      <c r="D141"/>
      <c r="E141"/>
      <c r="F141"/>
      <c r="G141" s="28"/>
      <c r="H141"/>
      <c r="I141"/>
      <c r="J141"/>
      <c r="K141"/>
      <c r="L141"/>
      <c r="M141"/>
    </row>
    <row r="142" spans="1:13" ht="12.75" x14ac:dyDescent="0.2">
      <c r="A142"/>
      <c r="B142"/>
      <c r="C142"/>
      <c r="D142"/>
      <c r="E142"/>
      <c r="F142"/>
      <c r="G142" s="28"/>
      <c r="H142"/>
      <c r="I142"/>
      <c r="J142"/>
      <c r="K142"/>
      <c r="L142"/>
      <c r="M142"/>
    </row>
    <row r="143" spans="1:13" ht="12.75" x14ac:dyDescent="0.2">
      <c r="A143"/>
      <c r="B143"/>
      <c r="C143"/>
      <c r="D143"/>
      <c r="E143"/>
      <c r="F143"/>
      <c r="G143" s="28"/>
      <c r="H143"/>
      <c r="I143"/>
      <c r="J143"/>
      <c r="K143"/>
      <c r="L143"/>
      <c r="M143"/>
    </row>
    <row r="144" spans="1:13" ht="12.75" x14ac:dyDescent="0.2">
      <c r="A144"/>
      <c r="B144"/>
      <c r="C144"/>
      <c r="D144"/>
      <c r="E144"/>
      <c r="F144"/>
      <c r="G144" s="28"/>
      <c r="H144"/>
      <c r="I144"/>
      <c r="J144"/>
      <c r="K144"/>
      <c r="L144"/>
      <c r="M144"/>
    </row>
    <row r="145" spans="1:13" ht="12.75" x14ac:dyDescent="0.2">
      <c r="A145"/>
      <c r="B145"/>
      <c r="C145"/>
      <c r="D145"/>
      <c r="E145"/>
      <c r="F145"/>
      <c r="G145" s="28"/>
      <c r="H145"/>
      <c r="I145"/>
      <c r="J145"/>
      <c r="K145"/>
      <c r="L145"/>
      <c r="M145"/>
    </row>
    <row r="146" spans="1:13" ht="12.75" x14ac:dyDescent="0.2">
      <c r="A146"/>
      <c r="B146"/>
      <c r="C146"/>
      <c r="D146"/>
      <c r="E146"/>
      <c r="F146"/>
      <c r="G146" s="28"/>
      <c r="H146"/>
      <c r="I146"/>
      <c r="J146"/>
      <c r="K146"/>
      <c r="L146"/>
      <c r="M146"/>
    </row>
    <row r="147" spans="1:13" ht="12.75" x14ac:dyDescent="0.2">
      <c r="A147"/>
      <c r="B147"/>
      <c r="C147"/>
      <c r="D147"/>
      <c r="E147"/>
      <c r="F147"/>
      <c r="G147" s="28"/>
      <c r="H147"/>
      <c r="I147"/>
      <c r="J147"/>
      <c r="K147"/>
      <c r="L147"/>
      <c r="M147"/>
    </row>
    <row r="148" spans="1:13" ht="12.75" x14ac:dyDescent="0.2">
      <c r="A148"/>
      <c r="B148"/>
      <c r="C148"/>
      <c r="D148"/>
      <c r="E148"/>
      <c r="F148"/>
      <c r="G148" s="28"/>
      <c r="H148"/>
      <c r="I148"/>
      <c r="J148"/>
      <c r="K148"/>
      <c r="L148"/>
      <c r="M148"/>
    </row>
    <row r="149" spans="1:13" ht="12.75" x14ac:dyDescent="0.2">
      <c r="A149"/>
      <c r="B149"/>
      <c r="C149"/>
      <c r="D149"/>
      <c r="E149"/>
      <c r="F149"/>
      <c r="G149" s="28"/>
      <c r="H149"/>
      <c r="I149"/>
      <c r="J149"/>
      <c r="K149"/>
      <c r="L149"/>
      <c r="M149"/>
    </row>
    <row r="150" spans="1:13" ht="12.75" x14ac:dyDescent="0.2">
      <c r="A150"/>
      <c r="B150"/>
      <c r="C150"/>
      <c r="D150"/>
      <c r="E150"/>
      <c r="F150"/>
      <c r="G150" s="28"/>
      <c r="H150"/>
      <c r="I150"/>
      <c r="J150"/>
      <c r="K150"/>
      <c r="L150"/>
      <c r="M150"/>
    </row>
    <row r="151" spans="1:13" ht="12.75" x14ac:dyDescent="0.2">
      <c r="A151"/>
      <c r="B151"/>
      <c r="C151"/>
      <c r="D151"/>
      <c r="E151"/>
      <c r="F151"/>
      <c r="G151" s="28"/>
      <c r="H151"/>
      <c r="I151"/>
      <c r="J151"/>
      <c r="K151"/>
      <c r="L151"/>
      <c r="M151"/>
    </row>
    <row r="152" spans="1:13" ht="12.75" x14ac:dyDescent="0.2">
      <c r="A152"/>
      <c r="B152"/>
      <c r="C152"/>
      <c r="D152"/>
      <c r="E152"/>
      <c r="F152"/>
      <c r="G152" s="28"/>
      <c r="H152"/>
      <c r="I152"/>
      <c r="J152"/>
      <c r="K152"/>
      <c r="L152"/>
      <c r="M152"/>
    </row>
    <row r="153" spans="1:13" ht="12.75" x14ac:dyDescent="0.2">
      <c r="A153"/>
      <c r="B153"/>
      <c r="C153"/>
      <c r="D153"/>
      <c r="E153"/>
      <c r="F153"/>
      <c r="G153" s="28"/>
      <c r="H153"/>
      <c r="I153"/>
      <c r="J153"/>
      <c r="K153"/>
      <c r="L153"/>
      <c r="M153"/>
    </row>
    <row r="154" spans="1:13" ht="12.75" x14ac:dyDescent="0.2">
      <c r="A154"/>
      <c r="B154"/>
      <c r="C154"/>
      <c r="D154"/>
      <c r="E154"/>
      <c r="F154"/>
      <c r="G154" s="28"/>
      <c r="H154"/>
      <c r="I154"/>
      <c r="J154"/>
      <c r="K154"/>
      <c r="L154"/>
      <c r="M154"/>
    </row>
    <row r="155" spans="1:13" ht="12.75" x14ac:dyDescent="0.2">
      <c r="A155"/>
      <c r="B155"/>
      <c r="C155"/>
      <c r="D155"/>
      <c r="E155"/>
      <c r="F155"/>
      <c r="G155" s="28"/>
      <c r="H155"/>
      <c r="I155"/>
      <c r="J155"/>
      <c r="K155"/>
      <c r="L155"/>
      <c r="M155"/>
    </row>
    <row r="156" spans="1:13" ht="12.75" x14ac:dyDescent="0.2">
      <c r="A156"/>
      <c r="B156"/>
      <c r="C156"/>
      <c r="D156"/>
      <c r="E156"/>
      <c r="F156"/>
      <c r="G156" s="28"/>
      <c r="H156"/>
      <c r="I156"/>
      <c r="J156"/>
      <c r="K156"/>
      <c r="L156"/>
      <c r="M156"/>
    </row>
    <row r="157" spans="1:13" ht="12.75" x14ac:dyDescent="0.2">
      <c r="A157"/>
      <c r="B157"/>
      <c r="C157"/>
      <c r="D157"/>
      <c r="E157"/>
      <c r="F157"/>
      <c r="G157" s="28"/>
      <c r="H157"/>
      <c r="I157"/>
      <c r="J157"/>
      <c r="K157"/>
      <c r="L157"/>
      <c r="M157"/>
    </row>
    <row r="158" spans="1:13" ht="12.75" x14ac:dyDescent="0.2">
      <c r="A158"/>
      <c r="B158"/>
      <c r="C158"/>
      <c r="D158"/>
      <c r="E158"/>
      <c r="F158"/>
      <c r="G158" s="28"/>
      <c r="H158"/>
      <c r="I158"/>
      <c r="J158"/>
      <c r="K158"/>
      <c r="L158"/>
      <c r="M158"/>
    </row>
    <row r="159" spans="1:13" ht="12.75" x14ac:dyDescent="0.2">
      <c r="A159"/>
      <c r="B159"/>
      <c r="C159"/>
      <c r="D159"/>
      <c r="E159"/>
      <c r="F159"/>
      <c r="G159" s="28"/>
      <c r="H159"/>
      <c r="I159"/>
      <c r="J159"/>
      <c r="K159"/>
      <c r="L159"/>
      <c r="M159"/>
    </row>
    <row r="160" spans="1:13" ht="12.75" x14ac:dyDescent="0.2">
      <c r="A160"/>
      <c r="B160"/>
      <c r="C160"/>
      <c r="D160"/>
      <c r="E160"/>
      <c r="F160"/>
      <c r="G160" s="28"/>
      <c r="H160"/>
      <c r="I160"/>
      <c r="J160"/>
      <c r="K160"/>
      <c r="L160"/>
      <c r="M160"/>
    </row>
    <row r="161" spans="1:13" ht="12.75" x14ac:dyDescent="0.2">
      <c r="A161"/>
      <c r="B161"/>
      <c r="C161"/>
      <c r="D161"/>
      <c r="E161"/>
      <c r="F161"/>
      <c r="G161" s="28"/>
      <c r="H161"/>
      <c r="I161"/>
      <c r="J161"/>
      <c r="K161"/>
      <c r="L161"/>
      <c r="M161"/>
    </row>
    <row r="162" spans="1:13" ht="12.75" x14ac:dyDescent="0.2">
      <c r="A162"/>
      <c r="B162"/>
      <c r="C162"/>
      <c r="D162"/>
      <c r="E162"/>
      <c r="F162"/>
      <c r="G162" s="28"/>
      <c r="H162"/>
      <c r="I162"/>
      <c r="J162"/>
      <c r="K162"/>
      <c r="L162"/>
      <c r="M162"/>
    </row>
    <row r="163" spans="1:13" ht="12.75" x14ac:dyDescent="0.2">
      <c r="A163"/>
      <c r="B163"/>
      <c r="C163"/>
      <c r="D163"/>
      <c r="E163"/>
      <c r="F163"/>
      <c r="G163" s="28"/>
      <c r="H163"/>
      <c r="I163"/>
      <c r="J163"/>
      <c r="K163"/>
      <c r="L163"/>
      <c r="M163"/>
    </row>
    <row r="164" spans="1:13" ht="12.75" x14ac:dyDescent="0.2">
      <c r="A164"/>
      <c r="B164"/>
      <c r="C164"/>
      <c r="D164"/>
      <c r="E164"/>
      <c r="F164"/>
      <c r="G164" s="28"/>
      <c r="H164"/>
      <c r="I164"/>
      <c r="J164"/>
      <c r="K164"/>
      <c r="L164"/>
      <c r="M164"/>
    </row>
    <row r="165" spans="1:13" ht="12.75" x14ac:dyDescent="0.2">
      <c r="A165"/>
      <c r="B165"/>
      <c r="C165"/>
      <c r="D165"/>
      <c r="E165"/>
      <c r="F165"/>
      <c r="G165" s="28"/>
      <c r="H165"/>
      <c r="I165"/>
      <c r="J165"/>
      <c r="K165"/>
      <c r="L165"/>
      <c r="M165"/>
    </row>
    <row r="166" spans="1:13" ht="12.75" x14ac:dyDescent="0.2">
      <c r="A166"/>
      <c r="B166"/>
      <c r="C166"/>
      <c r="D166"/>
      <c r="E166"/>
      <c r="F166"/>
      <c r="G166" s="28"/>
      <c r="H166"/>
      <c r="I166"/>
      <c r="J166"/>
      <c r="K166"/>
      <c r="L166"/>
      <c r="M166"/>
    </row>
    <row r="167" spans="1:13" ht="12.75" x14ac:dyDescent="0.2">
      <c r="A167"/>
      <c r="B167"/>
      <c r="C167"/>
      <c r="D167"/>
      <c r="E167"/>
      <c r="F167"/>
      <c r="G167" s="28"/>
      <c r="H167"/>
      <c r="I167"/>
      <c r="J167"/>
      <c r="K167"/>
      <c r="L167"/>
      <c r="M167"/>
    </row>
    <row r="168" spans="1:13" ht="12.75" x14ac:dyDescent="0.2">
      <c r="A168"/>
      <c r="B168"/>
      <c r="C168"/>
      <c r="D168"/>
      <c r="E168"/>
      <c r="F168"/>
      <c r="G168" s="28"/>
      <c r="H168"/>
      <c r="I168"/>
      <c r="J168"/>
      <c r="K168"/>
      <c r="L168"/>
      <c r="M168"/>
    </row>
    <row r="169" spans="1:13" ht="12.75" x14ac:dyDescent="0.2">
      <c r="A169"/>
      <c r="B169"/>
      <c r="C169"/>
      <c r="D169"/>
      <c r="E169"/>
      <c r="F169"/>
      <c r="G169" s="28"/>
      <c r="H169"/>
      <c r="I169"/>
      <c r="J169"/>
      <c r="K169"/>
      <c r="L169"/>
      <c r="M169"/>
    </row>
    <row r="170" spans="1:13" ht="12.75" x14ac:dyDescent="0.2">
      <c r="A170"/>
      <c r="B170"/>
      <c r="C170"/>
      <c r="D170"/>
      <c r="E170"/>
      <c r="F170"/>
      <c r="G170" s="28"/>
      <c r="H170"/>
      <c r="I170"/>
      <c r="J170"/>
      <c r="K170"/>
      <c r="L170"/>
      <c r="M170"/>
    </row>
    <row r="171" spans="1:13" ht="12.75" x14ac:dyDescent="0.2">
      <c r="A171"/>
      <c r="B171"/>
      <c r="C171"/>
      <c r="D171"/>
      <c r="E171"/>
      <c r="F171"/>
      <c r="G171" s="28"/>
      <c r="H171"/>
      <c r="I171"/>
      <c r="J171"/>
      <c r="K171"/>
      <c r="L171"/>
      <c r="M171"/>
    </row>
    <row r="172" spans="1:13" ht="12.75" x14ac:dyDescent="0.2">
      <c r="A172"/>
      <c r="B172"/>
      <c r="C172"/>
      <c r="D172"/>
      <c r="E172"/>
      <c r="F172"/>
      <c r="G172" s="28"/>
      <c r="H172"/>
      <c r="I172"/>
      <c r="J172"/>
      <c r="K172"/>
      <c r="L172"/>
      <c r="M172"/>
    </row>
    <row r="173" spans="1:13" ht="12.75" x14ac:dyDescent="0.2">
      <c r="A173"/>
      <c r="B173"/>
      <c r="C173"/>
      <c r="D173"/>
      <c r="E173"/>
      <c r="F173"/>
      <c r="G173" s="28"/>
      <c r="H173"/>
      <c r="I173"/>
      <c r="J173"/>
      <c r="K173"/>
      <c r="L173"/>
      <c r="M173"/>
    </row>
    <row r="174" spans="1:13" ht="12.75" x14ac:dyDescent="0.2">
      <c r="A174"/>
      <c r="B174"/>
      <c r="C174"/>
      <c r="D174"/>
      <c r="E174"/>
      <c r="F174"/>
      <c r="G174" s="28"/>
      <c r="H174"/>
      <c r="I174"/>
      <c r="J174"/>
      <c r="K174"/>
      <c r="L174"/>
      <c r="M174"/>
    </row>
    <row r="175" spans="1:13" ht="12.75" x14ac:dyDescent="0.2">
      <c r="A175"/>
      <c r="B175"/>
      <c r="C175"/>
      <c r="D175"/>
      <c r="E175"/>
      <c r="F175"/>
      <c r="G175" s="28"/>
      <c r="H175"/>
      <c r="I175"/>
      <c r="J175"/>
      <c r="K175"/>
      <c r="L175"/>
      <c r="M175"/>
    </row>
    <row r="176" spans="1:13" ht="12.75" x14ac:dyDescent="0.2">
      <c r="A176"/>
      <c r="B176"/>
      <c r="C176"/>
      <c r="D176"/>
      <c r="E176"/>
      <c r="F176"/>
      <c r="G176" s="28"/>
      <c r="H176"/>
      <c r="I176"/>
      <c r="J176"/>
      <c r="K176"/>
      <c r="L176"/>
      <c r="M176"/>
    </row>
    <row r="177" spans="1:13" ht="12.75" x14ac:dyDescent="0.2">
      <c r="A177"/>
      <c r="B177"/>
      <c r="C177"/>
      <c r="D177"/>
      <c r="E177"/>
      <c r="F177"/>
      <c r="G177" s="28"/>
      <c r="H177"/>
      <c r="I177"/>
      <c r="J177"/>
      <c r="K177"/>
      <c r="L177"/>
      <c r="M177"/>
    </row>
    <row r="178" spans="1:13" ht="12.75" x14ac:dyDescent="0.2">
      <c r="A178"/>
      <c r="B178"/>
      <c r="C178"/>
      <c r="D178"/>
      <c r="E178"/>
      <c r="F178"/>
      <c r="G178" s="28"/>
      <c r="H178"/>
      <c r="I178"/>
      <c r="J178"/>
      <c r="K178"/>
      <c r="L178"/>
      <c r="M178"/>
    </row>
    <row r="179" spans="1:13" ht="12.75" x14ac:dyDescent="0.2">
      <c r="A179"/>
      <c r="B179"/>
      <c r="C179"/>
      <c r="D179"/>
      <c r="E179"/>
      <c r="F179"/>
      <c r="G179" s="28"/>
      <c r="H179"/>
      <c r="I179"/>
      <c r="J179"/>
      <c r="K179"/>
      <c r="L179"/>
      <c r="M179"/>
    </row>
    <row r="180" spans="1:13" ht="12.75" x14ac:dyDescent="0.2">
      <c r="A180"/>
      <c r="B180"/>
      <c r="C180"/>
      <c r="D180"/>
      <c r="E180"/>
      <c r="F180"/>
      <c r="G180" s="28"/>
      <c r="H180"/>
      <c r="I180"/>
      <c r="J180"/>
      <c r="K180"/>
      <c r="L180"/>
      <c r="M180"/>
    </row>
    <row r="181" spans="1:13" ht="12.75" x14ac:dyDescent="0.2">
      <c r="A181"/>
      <c r="B181"/>
      <c r="C181"/>
      <c r="D181"/>
      <c r="E181"/>
      <c r="F181"/>
      <c r="G181" s="28"/>
      <c r="H181"/>
      <c r="I181"/>
      <c r="J181"/>
      <c r="K181"/>
      <c r="L181"/>
      <c r="M181"/>
    </row>
    <row r="182" spans="1:13" ht="12.75" x14ac:dyDescent="0.2">
      <c r="A182"/>
      <c r="B182"/>
      <c r="C182"/>
      <c r="D182"/>
      <c r="E182"/>
      <c r="F182"/>
      <c r="G182" s="28"/>
      <c r="H182"/>
      <c r="I182"/>
      <c r="J182"/>
      <c r="K182"/>
      <c r="L182"/>
      <c r="M182"/>
    </row>
    <row r="183" spans="1:13" ht="12.75" x14ac:dyDescent="0.2">
      <c r="A183"/>
      <c r="B183"/>
      <c r="C183"/>
      <c r="D183"/>
      <c r="E183"/>
      <c r="F183"/>
      <c r="G183" s="28"/>
      <c r="H183"/>
      <c r="I183"/>
      <c r="J183"/>
      <c r="K183"/>
      <c r="L183"/>
      <c r="M183"/>
    </row>
    <row r="184" spans="1:13" ht="12.75" x14ac:dyDescent="0.2">
      <c r="A184"/>
      <c r="B184"/>
      <c r="C184"/>
      <c r="D184"/>
      <c r="E184"/>
      <c r="F184"/>
      <c r="G184" s="28"/>
      <c r="H184"/>
      <c r="I184"/>
      <c r="J184"/>
      <c r="K184"/>
      <c r="L184"/>
      <c r="M184"/>
    </row>
    <row r="185" spans="1:13" ht="12.75" x14ac:dyDescent="0.2">
      <c r="A185"/>
      <c r="B185"/>
      <c r="C185"/>
      <c r="D185"/>
      <c r="E185"/>
      <c r="F185"/>
      <c r="G185" s="28"/>
      <c r="H185"/>
      <c r="I185"/>
      <c r="J185"/>
      <c r="K185"/>
      <c r="L185"/>
      <c r="M185"/>
    </row>
    <row r="186" spans="1:13" ht="12.75" x14ac:dyDescent="0.2">
      <c r="A186"/>
      <c r="B186"/>
      <c r="C186"/>
      <c r="D186"/>
      <c r="E186"/>
      <c r="F186"/>
      <c r="G186" s="28"/>
      <c r="H186"/>
      <c r="I186"/>
      <c r="J186"/>
      <c r="K186"/>
      <c r="L186"/>
      <c r="M186"/>
    </row>
    <row r="187" spans="1:13" ht="12.75" x14ac:dyDescent="0.2">
      <c r="A187"/>
      <c r="B187"/>
      <c r="C187"/>
      <c r="D187"/>
      <c r="E187"/>
      <c r="F187"/>
      <c r="G187" s="28"/>
      <c r="H187"/>
      <c r="I187"/>
      <c r="J187"/>
      <c r="K187"/>
      <c r="L187"/>
      <c r="M187"/>
    </row>
    <row r="188" spans="1:13" ht="12.75" x14ac:dyDescent="0.2">
      <c r="A188"/>
      <c r="B188"/>
      <c r="C188"/>
      <c r="D188"/>
      <c r="E188"/>
      <c r="F188"/>
      <c r="G188" s="28"/>
      <c r="H188"/>
      <c r="I188"/>
      <c r="J188"/>
      <c r="K188"/>
      <c r="L188"/>
      <c r="M188"/>
    </row>
    <row r="189" spans="1:13" ht="12.75" x14ac:dyDescent="0.2">
      <c r="A189"/>
      <c r="B189"/>
      <c r="C189"/>
      <c r="D189"/>
      <c r="E189"/>
      <c r="F189"/>
      <c r="G189" s="28"/>
      <c r="H189"/>
      <c r="I189"/>
      <c r="J189"/>
      <c r="K189"/>
      <c r="L189"/>
      <c r="M189"/>
    </row>
    <row r="190" spans="1:13" ht="12.75" x14ac:dyDescent="0.2">
      <c r="A190"/>
      <c r="B190"/>
      <c r="C190"/>
      <c r="D190"/>
      <c r="E190"/>
      <c r="F190"/>
      <c r="G190" s="28"/>
      <c r="H190"/>
      <c r="I190"/>
      <c r="J190"/>
      <c r="K190"/>
      <c r="L190"/>
      <c r="M190"/>
    </row>
    <row r="191" spans="1:13" ht="12.75" x14ac:dyDescent="0.2">
      <c r="A191"/>
      <c r="B191"/>
      <c r="C191"/>
      <c r="D191"/>
      <c r="E191"/>
      <c r="F191"/>
      <c r="G191" s="28"/>
      <c r="H191"/>
      <c r="I191"/>
      <c r="J191"/>
      <c r="K191"/>
      <c r="L191"/>
      <c r="M191"/>
    </row>
    <row r="192" spans="1:13" ht="12.75" x14ac:dyDescent="0.2">
      <c r="A192"/>
      <c r="B192"/>
      <c r="C192"/>
      <c r="D192"/>
      <c r="E192"/>
      <c r="F192"/>
      <c r="G192" s="28"/>
      <c r="H192"/>
      <c r="I192"/>
      <c r="J192"/>
      <c r="K192"/>
      <c r="L192"/>
      <c r="M192"/>
    </row>
    <row r="193" spans="1:13" ht="12.75" x14ac:dyDescent="0.2">
      <c r="A193"/>
      <c r="B193"/>
      <c r="C193"/>
      <c r="D193"/>
      <c r="E193"/>
      <c r="F193"/>
      <c r="G193" s="28"/>
      <c r="H193"/>
      <c r="I193"/>
      <c r="J193"/>
      <c r="K193"/>
      <c r="L193"/>
      <c r="M193"/>
    </row>
    <row r="194" spans="1:13" ht="12.75" x14ac:dyDescent="0.2">
      <c r="A194"/>
      <c r="B194"/>
      <c r="C194"/>
      <c r="D194"/>
      <c r="E194"/>
      <c r="F194"/>
      <c r="G194" s="28"/>
      <c r="H194"/>
      <c r="I194"/>
      <c r="J194"/>
      <c r="K194"/>
      <c r="L194"/>
      <c r="M194"/>
    </row>
    <row r="195" spans="1:13" ht="12.75" x14ac:dyDescent="0.2">
      <c r="A195"/>
      <c r="B195"/>
      <c r="C195"/>
      <c r="D195"/>
      <c r="E195"/>
      <c r="F195"/>
      <c r="G195" s="28"/>
      <c r="H195"/>
      <c r="I195"/>
      <c r="J195"/>
      <c r="K195"/>
      <c r="L195"/>
      <c r="M195"/>
    </row>
    <row r="196" spans="1:13" ht="12.75" x14ac:dyDescent="0.2">
      <c r="A196"/>
      <c r="B196"/>
      <c r="C196"/>
      <c r="D196"/>
      <c r="E196"/>
      <c r="F196"/>
      <c r="G196" s="28"/>
      <c r="H196"/>
      <c r="I196"/>
      <c r="J196"/>
      <c r="K196"/>
      <c r="L196"/>
      <c r="M196"/>
    </row>
    <row r="197" spans="1:13" ht="12.75" x14ac:dyDescent="0.2">
      <c r="A197"/>
      <c r="B197"/>
      <c r="C197"/>
      <c r="D197"/>
      <c r="E197"/>
      <c r="F197"/>
      <c r="G197" s="28"/>
      <c r="H197"/>
      <c r="I197"/>
      <c r="J197"/>
      <c r="K197"/>
      <c r="L197"/>
      <c r="M197"/>
    </row>
    <row r="198" spans="1:13" ht="12.75" x14ac:dyDescent="0.2">
      <c r="A198"/>
      <c r="B198"/>
      <c r="C198"/>
      <c r="D198"/>
      <c r="E198"/>
      <c r="F198"/>
      <c r="G198" s="28"/>
      <c r="H198"/>
      <c r="I198"/>
      <c r="J198"/>
      <c r="K198"/>
      <c r="L198"/>
      <c r="M198"/>
    </row>
    <row r="199" spans="1:13" ht="12.75" x14ac:dyDescent="0.2">
      <c r="A199"/>
      <c r="B199"/>
      <c r="C199"/>
      <c r="D199"/>
      <c r="E199"/>
      <c r="F199"/>
      <c r="G199" s="28"/>
      <c r="H199"/>
      <c r="I199"/>
      <c r="J199"/>
      <c r="K199"/>
      <c r="L199"/>
      <c r="M199"/>
    </row>
    <row r="200" spans="1:13" ht="12.75" x14ac:dyDescent="0.2">
      <c r="A200"/>
      <c r="B200"/>
      <c r="C200"/>
      <c r="D200"/>
      <c r="E200"/>
      <c r="F200"/>
      <c r="G200" s="28"/>
      <c r="H200"/>
      <c r="I200"/>
      <c r="J200"/>
      <c r="K200"/>
      <c r="L200"/>
      <c r="M200"/>
    </row>
    <row r="201" spans="1:13" ht="12.75" x14ac:dyDescent="0.2">
      <c r="A201"/>
      <c r="B201"/>
      <c r="C201"/>
      <c r="D201"/>
      <c r="E201"/>
      <c r="F201"/>
      <c r="G201" s="28"/>
      <c r="H201"/>
      <c r="I201"/>
      <c r="J201"/>
      <c r="K201"/>
      <c r="L201"/>
      <c r="M201"/>
    </row>
    <row r="202" spans="1:13" ht="12.75" x14ac:dyDescent="0.2">
      <c r="A202"/>
      <c r="B202"/>
      <c r="C202"/>
      <c r="D202"/>
      <c r="E202"/>
      <c r="F202"/>
      <c r="G202" s="28"/>
      <c r="H202"/>
      <c r="I202"/>
      <c r="J202"/>
      <c r="K202"/>
      <c r="L202"/>
      <c r="M202"/>
    </row>
    <row r="203" spans="1:13" ht="12.75" x14ac:dyDescent="0.2">
      <c r="A203"/>
      <c r="B203"/>
      <c r="C203"/>
      <c r="D203"/>
      <c r="E203"/>
      <c r="F203"/>
      <c r="G203" s="28"/>
      <c r="H203"/>
      <c r="I203"/>
      <c r="J203"/>
      <c r="K203"/>
      <c r="L203"/>
      <c r="M203"/>
    </row>
    <row r="204" spans="1:13" ht="12.75" x14ac:dyDescent="0.2">
      <c r="A204"/>
      <c r="B204"/>
      <c r="C204"/>
      <c r="D204"/>
      <c r="E204"/>
      <c r="F204"/>
      <c r="G204" s="28"/>
      <c r="H204"/>
      <c r="I204"/>
      <c r="J204"/>
      <c r="K204"/>
      <c r="L204"/>
      <c r="M204"/>
    </row>
    <row r="205" spans="1:13" ht="12.75" x14ac:dyDescent="0.2">
      <c r="A205"/>
      <c r="B205"/>
      <c r="C205"/>
      <c r="D205"/>
      <c r="E205"/>
      <c r="F205"/>
      <c r="G205" s="28"/>
      <c r="H205"/>
      <c r="I205"/>
      <c r="J205"/>
      <c r="K205"/>
      <c r="L205"/>
      <c r="M205"/>
    </row>
    <row r="206" spans="1:13" ht="12.75" x14ac:dyDescent="0.2">
      <c r="A206"/>
      <c r="B206"/>
      <c r="C206"/>
      <c r="D206"/>
      <c r="E206"/>
      <c r="F206"/>
      <c r="G206" s="28"/>
      <c r="H206"/>
      <c r="I206"/>
      <c r="J206"/>
      <c r="K206"/>
      <c r="L206"/>
      <c r="M206"/>
    </row>
    <row r="207" spans="1:13" ht="12.75" x14ac:dyDescent="0.2">
      <c r="A207"/>
      <c r="B207"/>
      <c r="C207"/>
      <c r="D207"/>
      <c r="E207"/>
      <c r="F207"/>
      <c r="G207" s="28"/>
      <c r="H207"/>
      <c r="I207"/>
      <c r="J207"/>
      <c r="K207"/>
      <c r="L207"/>
      <c r="M207"/>
    </row>
    <row r="208" spans="1:13" ht="12.75" x14ac:dyDescent="0.2">
      <c r="A208"/>
      <c r="B208"/>
      <c r="C208"/>
      <c r="D208"/>
      <c r="E208"/>
      <c r="F208"/>
      <c r="G208" s="28"/>
      <c r="H208"/>
      <c r="I208"/>
      <c r="J208"/>
      <c r="K208"/>
      <c r="L208"/>
      <c r="M208"/>
    </row>
    <row r="209" spans="1:13" ht="12.75" x14ac:dyDescent="0.2">
      <c r="A209"/>
      <c r="B209"/>
      <c r="C209"/>
      <c r="D209"/>
      <c r="E209"/>
      <c r="F209"/>
      <c r="G209" s="28"/>
      <c r="H209"/>
      <c r="I209"/>
      <c r="J209"/>
      <c r="K209"/>
      <c r="L209"/>
      <c r="M209"/>
    </row>
    <row r="210" spans="1:13" ht="12.75" x14ac:dyDescent="0.2">
      <c r="A210"/>
      <c r="B210"/>
      <c r="C210"/>
      <c r="D210"/>
      <c r="E210"/>
      <c r="F210"/>
      <c r="G210" s="28"/>
      <c r="H210"/>
      <c r="I210"/>
      <c r="J210"/>
      <c r="K210"/>
      <c r="L210"/>
      <c r="M210"/>
    </row>
    <row r="211" spans="1:13" ht="12.75" x14ac:dyDescent="0.2">
      <c r="A211"/>
      <c r="B211"/>
      <c r="C211"/>
      <c r="D211"/>
      <c r="E211"/>
      <c r="F211"/>
      <c r="G211" s="28"/>
      <c r="H211"/>
      <c r="I211"/>
      <c r="J211"/>
      <c r="K211"/>
      <c r="L211"/>
      <c r="M211"/>
    </row>
    <row r="212" spans="1:13" ht="12.75" x14ac:dyDescent="0.2">
      <c r="A212"/>
      <c r="B212"/>
      <c r="C212"/>
      <c r="D212"/>
      <c r="E212"/>
      <c r="F212"/>
      <c r="G212" s="28"/>
      <c r="H212"/>
      <c r="I212"/>
      <c r="J212"/>
      <c r="K212"/>
      <c r="L212"/>
      <c r="M212"/>
    </row>
    <row r="213" spans="1:13" ht="12.75" x14ac:dyDescent="0.2">
      <c r="A213"/>
      <c r="B213"/>
      <c r="C213"/>
      <c r="D213"/>
      <c r="E213"/>
      <c r="F213"/>
      <c r="G213" s="28"/>
      <c r="H213"/>
      <c r="I213"/>
      <c r="J213"/>
      <c r="K213"/>
      <c r="L213"/>
      <c r="M213"/>
    </row>
    <row r="214" spans="1:13" ht="12.75" x14ac:dyDescent="0.2">
      <c r="A214"/>
      <c r="B214"/>
      <c r="C214"/>
      <c r="D214"/>
      <c r="E214"/>
      <c r="F214"/>
      <c r="G214" s="28"/>
      <c r="H214"/>
      <c r="I214"/>
      <c r="J214"/>
      <c r="K214"/>
      <c r="L214"/>
      <c r="M214"/>
    </row>
    <row r="215" spans="1:13" ht="12.75" x14ac:dyDescent="0.2">
      <c r="A215"/>
      <c r="B215"/>
      <c r="C215"/>
      <c r="D215"/>
      <c r="E215"/>
      <c r="F215"/>
      <c r="G215" s="28"/>
      <c r="H215"/>
      <c r="I215"/>
      <c r="J215"/>
      <c r="K215"/>
      <c r="L215"/>
      <c r="M215"/>
    </row>
    <row r="216" spans="1:13" ht="12.75" x14ac:dyDescent="0.2">
      <c r="A216"/>
      <c r="B216"/>
      <c r="C216"/>
      <c r="D216"/>
      <c r="E216"/>
      <c r="F216"/>
      <c r="G216" s="28"/>
      <c r="H216"/>
      <c r="I216"/>
      <c r="J216"/>
      <c r="K216"/>
      <c r="L216"/>
      <c r="M216"/>
    </row>
    <row r="217" spans="1:13" ht="12.75" x14ac:dyDescent="0.2">
      <c r="A217"/>
      <c r="B217"/>
      <c r="C217"/>
      <c r="D217"/>
      <c r="E217"/>
      <c r="F217"/>
      <c r="G217" s="28"/>
      <c r="H217"/>
      <c r="I217"/>
      <c r="J217"/>
      <c r="K217"/>
      <c r="L217"/>
      <c r="M217"/>
    </row>
    <row r="218" spans="1:13" ht="12.75" x14ac:dyDescent="0.2">
      <c r="A218"/>
      <c r="B218"/>
      <c r="C218"/>
      <c r="D218"/>
      <c r="E218"/>
      <c r="F218"/>
      <c r="G218" s="28"/>
      <c r="H218"/>
      <c r="I218"/>
      <c r="J218"/>
      <c r="K218"/>
      <c r="L218"/>
      <c r="M218"/>
    </row>
    <row r="219" spans="1:13" ht="12.75" x14ac:dyDescent="0.2">
      <c r="A219"/>
      <c r="B219"/>
      <c r="C219"/>
      <c r="D219"/>
      <c r="E219"/>
      <c r="F219"/>
      <c r="G219" s="28"/>
      <c r="H219"/>
      <c r="I219"/>
      <c r="J219"/>
      <c r="K219"/>
      <c r="L219"/>
      <c r="M219"/>
    </row>
    <row r="220" spans="1:13" ht="12.75" x14ac:dyDescent="0.2">
      <c r="A220"/>
      <c r="B220"/>
      <c r="C220"/>
      <c r="D220"/>
      <c r="E220"/>
      <c r="F220"/>
      <c r="G220" s="28"/>
      <c r="H220"/>
      <c r="I220"/>
      <c r="J220"/>
      <c r="K220"/>
      <c r="L220"/>
      <c r="M220"/>
    </row>
    <row r="221" spans="1:13" ht="12.75" x14ac:dyDescent="0.2">
      <c r="A221"/>
      <c r="B221"/>
      <c r="C221"/>
      <c r="D221"/>
      <c r="E221"/>
      <c r="F221"/>
      <c r="G221" s="28"/>
      <c r="H221"/>
      <c r="I221"/>
      <c r="J221"/>
      <c r="K221"/>
      <c r="L221"/>
      <c r="M221"/>
    </row>
    <row r="222" spans="1:13" ht="12.75" x14ac:dyDescent="0.2">
      <c r="A222"/>
      <c r="B222"/>
      <c r="C222"/>
      <c r="D222"/>
      <c r="E222"/>
      <c r="F222"/>
      <c r="G222" s="28"/>
      <c r="H222"/>
      <c r="I222"/>
      <c r="J222"/>
      <c r="K222"/>
      <c r="L222"/>
      <c r="M222"/>
    </row>
    <row r="223" spans="1:13" ht="12.75" x14ac:dyDescent="0.2">
      <c r="A223"/>
      <c r="B223"/>
      <c r="C223"/>
      <c r="D223"/>
      <c r="E223"/>
      <c r="F223"/>
      <c r="G223" s="28"/>
      <c r="H223"/>
      <c r="I223"/>
      <c r="J223"/>
      <c r="K223"/>
      <c r="L223"/>
      <c r="M223"/>
    </row>
    <row r="224" spans="1:13" ht="12.75" x14ac:dyDescent="0.2">
      <c r="A224"/>
      <c r="B224"/>
      <c r="C224"/>
      <c r="D224"/>
      <c r="E224"/>
      <c r="F224"/>
      <c r="G224" s="28"/>
      <c r="H224"/>
      <c r="I224"/>
      <c r="J224"/>
      <c r="K224"/>
      <c r="L224"/>
      <c r="M224"/>
    </row>
    <row r="225" spans="1:13" ht="12.75" x14ac:dyDescent="0.2">
      <c r="A225"/>
      <c r="B225"/>
      <c r="C225"/>
      <c r="D225"/>
      <c r="E225"/>
      <c r="F225"/>
      <c r="G225" s="28"/>
      <c r="H225"/>
      <c r="I225"/>
      <c r="J225"/>
      <c r="K225"/>
      <c r="L225"/>
      <c r="M225"/>
    </row>
    <row r="226" spans="1:13" ht="12.75" x14ac:dyDescent="0.2">
      <c r="A226"/>
      <c r="B226"/>
      <c r="C226"/>
      <c r="D226"/>
      <c r="E226"/>
      <c r="F226"/>
      <c r="G226" s="28"/>
      <c r="H226"/>
      <c r="I226"/>
      <c r="J226"/>
      <c r="K226"/>
      <c r="L226"/>
      <c r="M226"/>
    </row>
    <row r="227" spans="1:13" ht="12.75" x14ac:dyDescent="0.2">
      <c r="A227"/>
      <c r="B227"/>
      <c r="C227"/>
      <c r="D227"/>
      <c r="E227"/>
      <c r="F227"/>
      <c r="G227" s="28"/>
      <c r="H227"/>
      <c r="I227"/>
      <c r="J227"/>
      <c r="K227"/>
      <c r="L227"/>
      <c r="M227"/>
    </row>
    <row r="228" spans="1:13" ht="12.75" x14ac:dyDescent="0.2">
      <c r="A228"/>
      <c r="B228"/>
      <c r="C228"/>
      <c r="D228"/>
      <c r="E228"/>
      <c r="F228"/>
      <c r="G228" s="28"/>
      <c r="H228"/>
      <c r="I228"/>
      <c r="J228"/>
      <c r="K228"/>
      <c r="L228"/>
      <c r="M228"/>
    </row>
    <row r="229" spans="1:13" ht="12.75" x14ac:dyDescent="0.2">
      <c r="A229"/>
      <c r="B229"/>
      <c r="C229"/>
      <c r="D229"/>
      <c r="E229"/>
      <c r="F229"/>
      <c r="G229" s="28"/>
      <c r="H229"/>
      <c r="I229"/>
      <c r="J229"/>
      <c r="K229"/>
      <c r="L229"/>
      <c r="M229"/>
    </row>
    <row r="230" spans="1:13" ht="12.75" x14ac:dyDescent="0.2">
      <c r="A230"/>
      <c r="B230"/>
      <c r="C230"/>
      <c r="D230"/>
      <c r="E230"/>
      <c r="F230"/>
      <c r="G230" s="28"/>
      <c r="H230"/>
      <c r="I230"/>
      <c r="J230"/>
      <c r="K230"/>
      <c r="L230"/>
      <c r="M230"/>
    </row>
    <row r="231" spans="1:13" ht="12.75" x14ac:dyDescent="0.2">
      <c r="A231"/>
      <c r="B231"/>
      <c r="C231"/>
      <c r="D231"/>
      <c r="E231"/>
      <c r="F231"/>
      <c r="G231" s="28"/>
      <c r="H231"/>
      <c r="I231"/>
      <c r="J231"/>
      <c r="K231"/>
      <c r="L231"/>
      <c r="M231"/>
    </row>
    <row r="232" spans="1:13" ht="12.75" x14ac:dyDescent="0.2">
      <c r="A232"/>
      <c r="B232"/>
      <c r="C232"/>
      <c r="D232"/>
      <c r="E232"/>
      <c r="F232"/>
      <c r="G232" s="28"/>
      <c r="H232"/>
      <c r="I232"/>
      <c r="J232"/>
      <c r="K232"/>
      <c r="L232"/>
      <c r="M232"/>
    </row>
    <row r="233" spans="1:13" ht="12.75" x14ac:dyDescent="0.2">
      <c r="A233"/>
      <c r="B233"/>
      <c r="C233"/>
      <c r="D233"/>
      <c r="E233"/>
      <c r="F233"/>
      <c r="G233" s="28"/>
      <c r="H233"/>
      <c r="I233"/>
      <c r="J233"/>
      <c r="K233"/>
      <c r="L233"/>
      <c r="M233"/>
    </row>
    <row r="234" spans="1:13" ht="12.75" x14ac:dyDescent="0.2">
      <c r="A234"/>
      <c r="B234"/>
      <c r="C234"/>
      <c r="D234"/>
      <c r="E234"/>
      <c r="F234"/>
      <c r="G234" s="28"/>
      <c r="H234"/>
      <c r="I234"/>
      <c r="J234"/>
      <c r="K234"/>
      <c r="L234"/>
      <c r="M234"/>
    </row>
    <row r="235" spans="1:13" ht="12.75" x14ac:dyDescent="0.2">
      <c r="A235"/>
      <c r="B235"/>
      <c r="C235"/>
      <c r="D235"/>
      <c r="E235"/>
      <c r="F235"/>
      <c r="G235" s="28"/>
      <c r="H235"/>
      <c r="I235"/>
      <c r="J235"/>
      <c r="K235"/>
      <c r="L235"/>
      <c r="M235"/>
    </row>
    <row r="236" spans="1:13" ht="12.75" x14ac:dyDescent="0.2">
      <c r="A236"/>
      <c r="B236"/>
      <c r="C236"/>
      <c r="D236"/>
      <c r="E236"/>
      <c r="F236"/>
      <c r="G236" s="28"/>
      <c r="H236"/>
      <c r="I236"/>
      <c r="J236"/>
      <c r="K236"/>
      <c r="L236"/>
      <c r="M236"/>
    </row>
    <row r="237" spans="1:13" ht="12.75" x14ac:dyDescent="0.2">
      <c r="A237"/>
      <c r="B237"/>
      <c r="C237"/>
      <c r="D237"/>
      <c r="E237"/>
      <c r="F237"/>
      <c r="G237" s="28"/>
      <c r="H237"/>
      <c r="I237"/>
      <c r="J237"/>
      <c r="K237"/>
      <c r="L237"/>
      <c r="M237"/>
    </row>
    <row r="238" spans="1:13" ht="12.75" x14ac:dyDescent="0.2">
      <c r="A238"/>
      <c r="B238"/>
      <c r="C238"/>
      <c r="D238"/>
      <c r="E238"/>
      <c r="F238"/>
      <c r="G238" s="28"/>
      <c r="H238"/>
      <c r="I238"/>
      <c r="J238"/>
      <c r="K238"/>
      <c r="L238"/>
      <c r="M238"/>
    </row>
    <row r="239" spans="1:13" ht="12.75" x14ac:dyDescent="0.2">
      <c r="A239"/>
      <c r="B239"/>
      <c r="C239"/>
      <c r="D239"/>
      <c r="E239"/>
      <c r="F239"/>
      <c r="G239" s="28"/>
      <c r="H239"/>
      <c r="I239"/>
      <c r="J239"/>
      <c r="K239"/>
      <c r="L239"/>
      <c r="M239"/>
    </row>
    <row r="240" spans="1:13" ht="12.75" x14ac:dyDescent="0.2">
      <c r="A240"/>
      <c r="B240"/>
      <c r="C240"/>
      <c r="D240"/>
      <c r="E240"/>
      <c r="F240"/>
      <c r="G240" s="28"/>
      <c r="H240"/>
      <c r="I240"/>
      <c r="J240"/>
      <c r="K240"/>
      <c r="L240"/>
      <c r="M240"/>
    </row>
    <row r="241" spans="1:13" ht="12.75" x14ac:dyDescent="0.2">
      <c r="A241"/>
      <c r="B241"/>
      <c r="C241"/>
      <c r="D241"/>
      <c r="E241"/>
      <c r="F241"/>
      <c r="G241" s="28"/>
      <c r="H241"/>
      <c r="I241"/>
      <c r="J241"/>
      <c r="K241"/>
      <c r="L241"/>
      <c r="M241"/>
    </row>
    <row r="242" spans="1:13" ht="12.75" x14ac:dyDescent="0.2">
      <c r="A242"/>
      <c r="B242"/>
      <c r="C242"/>
      <c r="D242"/>
      <c r="E242"/>
      <c r="F242"/>
      <c r="G242" s="28"/>
      <c r="H242"/>
      <c r="I242"/>
      <c r="J242"/>
      <c r="K242"/>
      <c r="L242"/>
      <c r="M242"/>
    </row>
    <row r="243" spans="1:13" ht="12.75" x14ac:dyDescent="0.2">
      <c r="A243"/>
      <c r="B243"/>
      <c r="C243"/>
      <c r="D243"/>
      <c r="E243"/>
      <c r="F243"/>
      <c r="G243" s="28"/>
      <c r="H243"/>
      <c r="I243"/>
      <c r="J243"/>
      <c r="K243"/>
      <c r="L243"/>
      <c r="M243"/>
    </row>
    <row r="244" spans="1:13" ht="12.75" x14ac:dyDescent="0.2">
      <c r="A244"/>
      <c r="B244"/>
      <c r="C244"/>
      <c r="D244"/>
      <c r="E244"/>
      <c r="F244"/>
      <c r="G244" s="28"/>
      <c r="H244"/>
      <c r="I244"/>
      <c r="J244"/>
      <c r="K244"/>
      <c r="L244"/>
      <c r="M244"/>
    </row>
    <row r="245" spans="1:13" ht="12.75" x14ac:dyDescent="0.2">
      <c r="A245"/>
      <c r="B245"/>
      <c r="C245"/>
      <c r="D245"/>
      <c r="E245"/>
      <c r="F245"/>
      <c r="G245" s="28"/>
      <c r="H245"/>
      <c r="I245"/>
      <c r="J245"/>
      <c r="K245"/>
      <c r="L245"/>
      <c r="M245"/>
    </row>
    <row r="246" spans="1:13" ht="12.75" x14ac:dyDescent="0.2">
      <c r="A246"/>
      <c r="B246"/>
      <c r="C246"/>
      <c r="D246"/>
      <c r="E246"/>
      <c r="F246"/>
      <c r="G246" s="28"/>
      <c r="H246"/>
      <c r="I246"/>
      <c r="J246"/>
      <c r="K246"/>
      <c r="L246"/>
      <c r="M246"/>
    </row>
    <row r="247" spans="1:13" ht="12.75" x14ac:dyDescent="0.2">
      <c r="A247"/>
      <c r="B247"/>
      <c r="C247"/>
      <c r="D247"/>
      <c r="E247"/>
      <c r="F247"/>
      <c r="G247" s="28"/>
      <c r="H247"/>
      <c r="I247"/>
      <c r="J247"/>
      <c r="K247"/>
      <c r="L247"/>
      <c r="M247"/>
    </row>
    <row r="248" spans="1:13" ht="12.75" x14ac:dyDescent="0.2">
      <c r="A248"/>
      <c r="B248"/>
      <c r="C248"/>
      <c r="D248"/>
      <c r="E248"/>
      <c r="F248"/>
      <c r="G248" s="28"/>
      <c r="H248"/>
      <c r="I248"/>
      <c r="J248"/>
      <c r="K248"/>
      <c r="L248"/>
      <c r="M248"/>
    </row>
    <row r="249" spans="1:13" ht="12.75" x14ac:dyDescent="0.2">
      <c r="A249"/>
      <c r="B249"/>
      <c r="C249"/>
      <c r="D249"/>
      <c r="E249"/>
      <c r="F249"/>
      <c r="G249" s="28"/>
      <c r="H249"/>
      <c r="I249"/>
      <c r="J249"/>
      <c r="K249"/>
      <c r="L249"/>
      <c r="M249"/>
    </row>
    <row r="250" spans="1:13" ht="12.75" x14ac:dyDescent="0.2">
      <c r="A250"/>
      <c r="B250"/>
      <c r="C250"/>
      <c r="D250"/>
      <c r="E250"/>
      <c r="F250"/>
      <c r="G250" s="28"/>
      <c r="H250"/>
      <c r="I250"/>
      <c r="J250"/>
      <c r="K250"/>
      <c r="L250"/>
      <c r="M250"/>
    </row>
    <row r="251" spans="1:13" ht="12.75" x14ac:dyDescent="0.2">
      <c r="A251"/>
      <c r="B251"/>
      <c r="C251"/>
      <c r="D251"/>
      <c r="E251"/>
      <c r="F251"/>
      <c r="G251" s="28"/>
      <c r="H251"/>
      <c r="I251"/>
      <c r="J251"/>
      <c r="K251"/>
      <c r="L251"/>
      <c r="M251"/>
    </row>
    <row r="252" spans="1:13" ht="12.75" x14ac:dyDescent="0.2">
      <c r="A252"/>
      <c r="B252"/>
      <c r="C252"/>
      <c r="D252"/>
      <c r="E252"/>
      <c r="F252"/>
      <c r="G252" s="28"/>
      <c r="H252"/>
      <c r="I252"/>
      <c r="J252"/>
      <c r="K252"/>
      <c r="L252"/>
      <c r="M252"/>
    </row>
    <row r="253" spans="1:13" ht="12.75" x14ac:dyDescent="0.2">
      <c r="A253"/>
      <c r="B253"/>
      <c r="C253"/>
      <c r="D253"/>
      <c r="E253"/>
      <c r="F253"/>
      <c r="G253" s="28"/>
      <c r="H253"/>
      <c r="I253"/>
      <c r="J253"/>
      <c r="K253"/>
      <c r="L253"/>
      <c r="M253"/>
    </row>
    <row r="254" spans="1:13" ht="12.75" x14ac:dyDescent="0.2">
      <c r="A254"/>
      <c r="B254"/>
      <c r="C254"/>
      <c r="D254"/>
      <c r="E254"/>
      <c r="F254"/>
      <c r="G254" s="28"/>
      <c r="H254"/>
      <c r="I254"/>
      <c r="J254"/>
      <c r="K254"/>
      <c r="L254"/>
      <c r="M254"/>
    </row>
    <row r="255" spans="1:13" ht="12.75" x14ac:dyDescent="0.2">
      <c r="A255"/>
      <c r="B255"/>
      <c r="C255"/>
      <c r="D255"/>
      <c r="E255"/>
      <c r="F255"/>
      <c r="G255" s="28"/>
      <c r="H255"/>
      <c r="I255"/>
      <c r="J255"/>
      <c r="K255"/>
      <c r="L255"/>
      <c r="M255"/>
    </row>
    <row r="256" spans="1:13" ht="12.75" x14ac:dyDescent="0.2">
      <c r="A256"/>
      <c r="B256"/>
      <c r="C256"/>
      <c r="D256"/>
      <c r="E256"/>
      <c r="F256"/>
      <c r="G256" s="28"/>
      <c r="H256"/>
      <c r="I256"/>
      <c r="J256"/>
      <c r="K256"/>
      <c r="L256"/>
      <c r="M256"/>
    </row>
    <row r="257" spans="1:13" ht="12.75" x14ac:dyDescent="0.2">
      <c r="A257"/>
      <c r="B257"/>
      <c r="C257"/>
      <c r="D257"/>
      <c r="E257"/>
      <c r="F257"/>
      <c r="G257" s="28"/>
      <c r="H257"/>
      <c r="I257"/>
      <c r="J257"/>
      <c r="K257"/>
      <c r="L257"/>
      <c r="M257"/>
    </row>
    <row r="258" spans="1:13" ht="12.75" x14ac:dyDescent="0.2">
      <c r="A258"/>
      <c r="B258"/>
      <c r="C258"/>
      <c r="D258"/>
      <c r="E258"/>
      <c r="F258"/>
      <c r="G258" s="28"/>
      <c r="H258"/>
      <c r="I258"/>
      <c r="J258"/>
      <c r="K258"/>
      <c r="L258"/>
      <c r="M258"/>
    </row>
    <row r="259" spans="1:13" ht="12.75" x14ac:dyDescent="0.2">
      <c r="A259"/>
      <c r="B259"/>
      <c r="C259"/>
      <c r="D259"/>
      <c r="E259"/>
      <c r="F259"/>
      <c r="G259" s="28"/>
      <c r="H259"/>
      <c r="I259"/>
      <c r="J259"/>
      <c r="K259"/>
      <c r="L259"/>
      <c r="M259"/>
    </row>
    <row r="260" spans="1:13" ht="12.75" x14ac:dyDescent="0.2">
      <c r="A260"/>
      <c r="B260"/>
      <c r="C260"/>
      <c r="D260"/>
      <c r="E260"/>
      <c r="F260"/>
      <c r="G260" s="28"/>
      <c r="H260"/>
      <c r="I260"/>
      <c r="J260"/>
      <c r="K260"/>
      <c r="L260"/>
      <c r="M260"/>
    </row>
    <row r="261" spans="1:13" ht="12.75" x14ac:dyDescent="0.2">
      <c r="A261"/>
      <c r="B261"/>
      <c r="C261"/>
      <c r="D261"/>
      <c r="E261"/>
      <c r="F261"/>
      <c r="G261" s="28"/>
      <c r="H261"/>
      <c r="I261"/>
      <c r="J261"/>
      <c r="K261"/>
      <c r="L261"/>
      <c r="M261"/>
    </row>
    <row r="262" spans="1:13" ht="12.75" x14ac:dyDescent="0.2">
      <c r="A262"/>
      <c r="B262"/>
      <c r="C262"/>
      <c r="D262"/>
      <c r="E262"/>
      <c r="F262"/>
      <c r="G262" s="28"/>
      <c r="H262"/>
      <c r="I262"/>
      <c r="J262"/>
      <c r="K262"/>
      <c r="L262"/>
      <c r="M262"/>
    </row>
    <row r="263" spans="1:13" ht="12.75" x14ac:dyDescent="0.2">
      <c r="A263"/>
      <c r="B263"/>
      <c r="C263"/>
      <c r="D263"/>
      <c r="E263"/>
      <c r="F263"/>
      <c r="G263" s="28"/>
      <c r="H263"/>
      <c r="I263"/>
      <c r="J263"/>
      <c r="K263"/>
      <c r="L263"/>
      <c r="M263"/>
    </row>
    <row r="264" spans="1:13" ht="12.75" x14ac:dyDescent="0.2">
      <c r="A264"/>
      <c r="B264"/>
      <c r="C264"/>
      <c r="D264"/>
      <c r="E264"/>
      <c r="F264"/>
      <c r="G264" s="28"/>
      <c r="H264"/>
      <c r="I264"/>
      <c r="J264"/>
      <c r="K264"/>
      <c r="L264"/>
      <c r="M264"/>
    </row>
    <row r="265" spans="1:13" ht="12.75" x14ac:dyDescent="0.2">
      <c r="A265"/>
      <c r="B265"/>
      <c r="C265"/>
      <c r="D265"/>
      <c r="E265"/>
      <c r="F265"/>
      <c r="G265" s="28"/>
      <c r="H265"/>
      <c r="I265"/>
      <c r="J265"/>
      <c r="K265"/>
      <c r="L265"/>
      <c r="M265"/>
    </row>
    <row r="266" spans="1:13" ht="12.75" x14ac:dyDescent="0.2">
      <c r="A266"/>
      <c r="B266"/>
      <c r="C266"/>
      <c r="D266"/>
      <c r="E266"/>
      <c r="F266"/>
      <c r="G266" s="28"/>
      <c r="H266"/>
      <c r="I266"/>
      <c r="J266"/>
      <c r="K266"/>
      <c r="L266"/>
      <c r="M266"/>
    </row>
    <row r="267" spans="1:13" ht="12.75" x14ac:dyDescent="0.2">
      <c r="A267"/>
      <c r="B267"/>
      <c r="C267"/>
      <c r="D267"/>
      <c r="E267"/>
      <c r="F267"/>
      <c r="G267" s="28"/>
      <c r="H267"/>
      <c r="I267"/>
      <c r="J267"/>
      <c r="K267"/>
      <c r="L267"/>
      <c r="M267"/>
    </row>
    <row r="268" spans="1:13" ht="12.75" x14ac:dyDescent="0.2">
      <c r="A268"/>
      <c r="B268"/>
      <c r="C268"/>
      <c r="D268"/>
      <c r="E268"/>
      <c r="F268"/>
      <c r="G268" s="28"/>
      <c r="H268"/>
      <c r="I268"/>
      <c r="J268"/>
      <c r="K268"/>
      <c r="L268"/>
      <c r="M268"/>
    </row>
    <row r="269" spans="1:13" ht="12.75" x14ac:dyDescent="0.2">
      <c r="A269"/>
      <c r="B269"/>
      <c r="C269"/>
      <c r="D269"/>
      <c r="E269"/>
      <c r="F269"/>
      <c r="G269" s="28"/>
      <c r="H269"/>
      <c r="I269"/>
      <c r="J269"/>
      <c r="K269"/>
      <c r="L269"/>
      <c r="M269"/>
    </row>
    <row r="270" spans="1:13" ht="12.75" x14ac:dyDescent="0.2">
      <c r="A270"/>
      <c r="B270"/>
      <c r="C270"/>
      <c r="D270"/>
      <c r="E270"/>
      <c r="F270"/>
      <c r="G270" s="28"/>
      <c r="H270"/>
      <c r="I270"/>
      <c r="J270"/>
      <c r="K270"/>
      <c r="L270"/>
      <c r="M270"/>
    </row>
    <row r="271" spans="1:13" ht="12.75" x14ac:dyDescent="0.2">
      <c r="A271"/>
      <c r="B271"/>
      <c r="C271"/>
      <c r="D271"/>
      <c r="E271"/>
      <c r="F271"/>
      <c r="G271" s="28"/>
      <c r="H271"/>
      <c r="I271"/>
      <c r="J271"/>
      <c r="K271"/>
      <c r="L271"/>
      <c r="M271"/>
    </row>
    <row r="272" spans="1:13" ht="12.75" x14ac:dyDescent="0.2">
      <c r="A272"/>
      <c r="B272"/>
      <c r="C272"/>
      <c r="D272"/>
      <c r="E272"/>
      <c r="F272"/>
      <c r="G272" s="28"/>
      <c r="H272"/>
      <c r="I272"/>
      <c r="J272"/>
      <c r="K272"/>
      <c r="L272"/>
      <c r="M272"/>
    </row>
    <row r="273" spans="1:13" ht="12.75" x14ac:dyDescent="0.2">
      <c r="A273"/>
      <c r="B273"/>
      <c r="C273"/>
      <c r="D273"/>
      <c r="E273"/>
      <c r="F273"/>
      <c r="G273" s="28"/>
      <c r="H273"/>
      <c r="I273"/>
      <c r="J273"/>
      <c r="K273"/>
      <c r="L273"/>
      <c r="M273"/>
    </row>
    <row r="274" spans="1:13" ht="12.75" x14ac:dyDescent="0.2">
      <c r="A274"/>
      <c r="B274"/>
      <c r="C274"/>
      <c r="D274"/>
      <c r="E274"/>
      <c r="F274"/>
      <c r="G274" s="28"/>
      <c r="H274"/>
      <c r="I274"/>
      <c r="J274"/>
      <c r="K274"/>
      <c r="L274"/>
      <c r="M274"/>
    </row>
    <row r="275" spans="1:13" ht="12.75" x14ac:dyDescent="0.2">
      <c r="A275"/>
      <c r="B275"/>
      <c r="C275"/>
      <c r="D275"/>
      <c r="E275"/>
      <c r="F275"/>
      <c r="G275" s="28"/>
      <c r="H275"/>
      <c r="I275"/>
      <c r="J275"/>
      <c r="K275"/>
      <c r="L275"/>
      <c r="M275"/>
    </row>
    <row r="276" spans="1:13" ht="12.75" x14ac:dyDescent="0.2">
      <c r="A276"/>
      <c r="B276"/>
      <c r="C276"/>
      <c r="D276"/>
      <c r="E276"/>
      <c r="F276"/>
      <c r="G276" s="28"/>
      <c r="H276"/>
      <c r="I276"/>
      <c r="J276"/>
      <c r="K276"/>
      <c r="L276"/>
      <c r="M276"/>
    </row>
    <row r="277" spans="1:13" ht="12.75" x14ac:dyDescent="0.2">
      <c r="A277"/>
      <c r="B277"/>
      <c r="C277"/>
      <c r="D277"/>
      <c r="E277"/>
      <c r="F277"/>
      <c r="G277" s="28"/>
      <c r="H277"/>
      <c r="I277"/>
      <c r="J277"/>
      <c r="K277"/>
      <c r="L277"/>
      <c r="M277"/>
    </row>
    <row r="278" spans="1:13" ht="12.75" x14ac:dyDescent="0.2">
      <c r="A278"/>
      <c r="B278"/>
      <c r="C278"/>
      <c r="D278"/>
      <c r="E278"/>
      <c r="F278"/>
      <c r="G278" s="28"/>
      <c r="H278"/>
      <c r="I278"/>
      <c r="J278"/>
      <c r="K278"/>
      <c r="L278"/>
      <c r="M278"/>
    </row>
    <row r="279" spans="1:13" ht="12.75" x14ac:dyDescent="0.2">
      <c r="A279"/>
      <c r="B279"/>
      <c r="C279"/>
      <c r="D279"/>
      <c r="E279"/>
      <c r="F279"/>
      <c r="G279" s="28"/>
      <c r="H279"/>
      <c r="I279"/>
      <c r="J279"/>
      <c r="K279"/>
      <c r="L279"/>
      <c r="M279"/>
    </row>
    <row r="280" spans="1:13" ht="12.75" x14ac:dyDescent="0.2">
      <c r="A280"/>
      <c r="B280"/>
      <c r="C280"/>
      <c r="D280"/>
      <c r="E280"/>
      <c r="F280"/>
      <c r="G280" s="28"/>
      <c r="H280"/>
      <c r="I280"/>
      <c r="J280"/>
      <c r="K280"/>
      <c r="L280"/>
      <c r="M280"/>
    </row>
    <row r="281" spans="1:13" ht="12.75" x14ac:dyDescent="0.2">
      <c r="A281"/>
      <c r="B281"/>
      <c r="C281"/>
      <c r="D281"/>
      <c r="E281"/>
      <c r="F281"/>
      <c r="G281" s="28"/>
      <c r="H281"/>
      <c r="I281"/>
      <c r="J281"/>
      <c r="K281"/>
      <c r="L281"/>
      <c r="M281"/>
    </row>
    <row r="282" spans="1:13" ht="12.75" x14ac:dyDescent="0.2">
      <c r="A282"/>
      <c r="B282"/>
      <c r="C282"/>
      <c r="D282"/>
      <c r="E282"/>
      <c r="F282"/>
      <c r="G282" s="28"/>
      <c r="H282"/>
      <c r="I282"/>
      <c r="J282"/>
      <c r="K282"/>
      <c r="L282"/>
      <c r="M282"/>
    </row>
    <row r="283" spans="1:13" ht="12.75" x14ac:dyDescent="0.2">
      <c r="A283"/>
      <c r="B283"/>
      <c r="C283"/>
      <c r="D283"/>
      <c r="E283"/>
      <c r="F283"/>
      <c r="G283" s="28"/>
      <c r="H283"/>
      <c r="I283"/>
      <c r="J283"/>
      <c r="K283"/>
      <c r="L283"/>
      <c r="M283"/>
    </row>
    <row r="284" spans="1:13" ht="12.75" x14ac:dyDescent="0.2">
      <c r="A284"/>
      <c r="B284"/>
      <c r="C284"/>
      <c r="D284"/>
      <c r="E284"/>
      <c r="F284"/>
      <c r="G284" s="28"/>
      <c r="H284"/>
      <c r="I284"/>
      <c r="J284"/>
      <c r="K284"/>
      <c r="L284"/>
      <c r="M284"/>
    </row>
    <row r="285" spans="1:13" ht="12.75" x14ac:dyDescent="0.2">
      <c r="A285"/>
      <c r="B285"/>
      <c r="C285"/>
      <c r="D285"/>
      <c r="E285"/>
      <c r="F285"/>
      <c r="G285" s="28"/>
      <c r="H285"/>
      <c r="I285"/>
      <c r="J285"/>
      <c r="K285"/>
      <c r="L285"/>
      <c r="M285"/>
    </row>
    <row r="286" spans="1:13" ht="12.75" x14ac:dyDescent="0.2">
      <c r="A286"/>
      <c r="B286"/>
      <c r="C286"/>
      <c r="D286"/>
      <c r="E286"/>
      <c r="F286"/>
      <c r="G286" s="28"/>
      <c r="H286"/>
      <c r="I286"/>
      <c r="J286"/>
      <c r="K286"/>
      <c r="L286"/>
      <c r="M286"/>
    </row>
    <row r="287" spans="1:13" ht="12.75" x14ac:dyDescent="0.2">
      <c r="A287"/>
      <c r="B287"/>
      <c r="C287"/>
      <c r="D287"/>
      <c r="E287"/>
      <c r="F287"/>
      <c r="G287" s="28"/>
      <c r="H287"/>
      <c r="I287"/>
      <c r="J287"/>
      <c r="K287"/>
      <c r="L287"/>
      <c r="M287"/>
    </row>
    <row r="288" spans="1:13" ht="12.75" x14ac:dyDescent="0.2">
      <c r="A288"/>
      <c r="B288"/>
      <c r="C288"/>
      <c r="D288"/>
      <c r="E288"/>
      <c r="F288"/>
      <c r="G288" s="28"/>
      <c r="H288"/>
      <c r="I288"/>
      <c r="J288"/>
      <c r="K288"/>
      <c r="L288"/>
      <c r="M288"/>
    </row>
    <row r="289" spans="1:13" ht="12.75" x14ac:dyDescent="0.2">
      <c r="A289"/>
      <c r="B289"/>
      <c r="C289"/>
      <c r="D289"/>
      <c r="E289"/>
      <c r="F289"/>
      <c r="G289" s="28"/>
      <c r="H289"/>
      <c r="I289"/>
      <c r="J289"/>
      <c r="K289"/>
      <c r="L289"/>
      <c r="M289"/>
    </row>
    <row r="290" spans="1:13" ht="12.75" x14ac:dyDescent="0.2">
      <c r="A290"/>
      <c r="B290"/>
      <c r="C290"/>
      <c r="D290"/>
      <c r="E290"/>
      <c r="F290"/>
      <c r="G290" s="28"/>
      <c r="H290"/>
      <c r="I290"/>
      <c r="J290"/>
      <c r="K290"/>
      <c r="L290"/>
      <c r="M290"/>
    </row>
    <row r="291" spans="1:13" ht="12.75" x14ac:dyDescent="0.2">
      <c r="A291"/>
      <c r="B291"/>
      <c r="C291"/>
      <c r="D291"/>
      <c r="E291"/>
      <c r="F291"/>
      <c r="G291" s="28"/>
      <c r="H291"/>
      <c r="I291"/>
      <c r="J291"/>
      <c r="K291"/>
      <c r="L291"/>
      <c r="M291"/>
    </row>
    <row r="292" spans="1:13" ht="12.75" x14ac:dyDescent="0.2">
      <c r="A292"/>
      <c r="B292"/>
      <c r="C292"/>
      <c r="D292"/>
      <c r="E292"/>
      <c r="F292"/>
      <c r="G292" s="28"/>
      <c r="H292"/>
      <c r="I292"/>
      <c r="J292"/>
      <c r="K292"/>
      <c r="L292"/>
      <c r="M292"/>
    </row>
    <row r="293" spans="1:13" ht="12.75" x14ac:dyDescent="0.2">
      <c r="A293"/>
      <c r="B293"/>
      <c r="C293"/>
      <c r="D293"/>
      <c r="E293"/>
      <c r="F293"/>
      <c r="G293" s="28"/>
      <c r="H293"/>
      <c r="I293"/>
      <c r="J293"/>
      <c r="K293"/>
      <c r="L293"/>
      <c r="M293"/>
    </row>
    <row r="294" spans="1:13" ht="12.75" x14ac:dyDescent="0.2">
      <c r="A294"/>
      <c r="B294"/>
      <c r="C294"/>
      <c r="D294"/>
      <c r="E294"/>
      <c r="F294"/>
      <c r="G294" s="28"/>
      <c r="H294"/>
      <c r="I294"/>
      <c r="J294"/>
      <c r="K294"/>
      <c r="L294"/>
      <c r="M294"/>
    </row>
    <row r="295" spans="1:13" ht="12.75" x14ac:dyDescent="0.2">
      <c r="A295"/>
      <c r="B295"/>
      <c r="C295"/>
      <c r="D295"/>
      <c r="E295"/>
      <c r="F295"/>
      <c r="G295" s="28"/>
      <c r="H295"/>
      <c r="I295"/>
      <c r="J295"/>
      <c r="K295"/>
      <c r="L295"/>
      <c r="M295"/>
    </row>
    <row r="296" spans="1:13" ht="12.75" x14ac:dyDescent="0.2">
      <c r="A296"/>
      <c r="B296"/>
      <c r="C296"/>
      <c r="D296"/>
      <c r="E296"/>
      <c r="F296"/>
      <c r="G296" s="28"/>
      <c r="H296"/>
      <c r="I296"/>
      <c r="J296"/>
      <c r="K296"/>
      <c r="L296"/>
      <c r="M296"/>
    </row>
    <row r="297" spans="1:13" ht="12.75" x14ac:dyDescent="0.2">
      <c r="A297"/>
      <c r="B297"/>
      <c r="C297"/>
      <c r="D297"/>
      <c r="E297"/>
      <c r="F297"/>
      <c r="G297" s="28"/>
      <c r="H297"/>
      <c r="I297"/>
      <c r="J297"/>
      <c r="K297"/>
      <c r="L297"/>
      <c r="M297"/>
    </row>
    <row r="298" spans="1:13" ht="12.75" x14ac:dyDescent="0.2">
      <c r="A298"/>
      <c r="B298"/>
      <c r="C298"/>
      <c r="D298"/>
      <c r="E298"/>
      <c r="F298"/>
      <c r="G298" s="28"/>
      <c r="H298"/>
      <c r="I298"/>
      <c r="J298"/>
      <c r="K298"/>
      <c r="L298"/>
      <c r="M298"/>
    </row>
    <row r="299" spans="1:13" ht="12.75" x14ac:dyDescent="0.2">
      <c r="A299"/>
      <c r="B299"/>
      <c r="C299"/>
      <c r="D299"/>
      <c r="E299"/>
      <c r="F299"/>
      <c r="G299" s="28"/>
      <c r="H299"/>
      <c r="I299"/>
      <c r="J299"/>
      <c r="K299"/>
      <c r="L299"/>
      <c r="M299"/>
    </row>
    <row r="300" spans="1:13" ht="12.75" x14ac:dyDescent="0.2">
      <c r="A300"/>
      <c r="B300"/>
      <c r="C300"/>
      <c r="D300"/>
      <c r="E300"/>
      <c r="F300"/>
      <c r="G300" s="28"/>
      <c r="H300"/>
      <c r="I300"/>
      <c r="J300"/>
      <c r="K300"/>
      <c r="L300"/>
      <c r="M300"/>
    </row>
    <row r="301" spans="1:13" ht="12.75" x14ac:dyDescent="0.2">
      <c r="A301"/>
      <c r="B301"/>
      <c r="C301"/>
      <c r="D301"/>
      <c r="E301"/>
      <c r="F301"/>
      <c r="G301" s="28"/>
      <c r="H301"/>
      <c r="I301"/>
      <c r="J301"/>
      <c r="K301"/>
      <c r="L301"/>
      <c r="M301"/>
    </row>
    <row r="302" spans="1:13" ht="12.75" x14ac:dyDescent="0.2">
      <c r="A302"/>
      <c r="B302"/>
      <c r="C302"/>
      <c r="D302"/>
      <c r="E302"/>
      <c r="F302"/>
      <c r="G302" s="28"/>
      <c r="H302"/>
      <c r="I302"/>
      <c r="J302"/>
      <c r="K302"/>
      <c r="L302"/>
      <c r="M302"/>
    </row>
    <row r="303" spans="1:13" ht="12.75" x14ac:dyDescent="0.2">
      <c r="A303"/>
      <c r="B303"/>
      <c r="C303"/>
      <c r="D303"/>
      <c r="E303"/>
      <c r="F303"/>
      <c r="G303" s="28"/>
      <c r="H303"/>
      <c r="I303"/>
      <c r="J303"/>
      <c r="K303"/>
      <c r="L303"/>
      <c r="M303"/>
    </row>
    <row r="304" spans="1:13" ht="12.75" x14ac:dyDescent="0.2">
      <c r="A304"/>
      <c r="B304"/>
      <c r="C304"/>
      <c r="D304"/>
      <c r="E304"/>
      <c r="F304"/>
      <c r="G304" s="28"/>
      <c r="H304"/>
      <c r="I304"/>
      <c r="J304"/>
      <c r="K304"/>
      <c r="L304"/>
      <c r="M304"/>
    </row>
    <row r="305" spans="1:13" ht="12.75" x14ac:dyDescent="0.2">
      <c r="A305"/>
      <c r="B305"/>
      <c r="C305"/>
      <c r="D305"/>
      <c r="E305"/>
      <c r="F305"/>
      <c r="G305" s="28"/>
      <c r="H305"/>
      <c r="I305"/>
      <c r="J305"/>
      <c r="K305"/>
      <c r="L305"/>
      <c r="M305"/>
    </row>
    <row r="306" spans="1:13" ht="12.75" x14ac:dyDescent="0.2">
      <c r="A306"/>
      <c r="B306"/>
      <c r="C306"/>
      <c r="D306"/>
      <c r="E306"/>
      <c r="F306"/>
      <c r="G306" s="28"/>
      <c r="H306"/>
      <c r="I306"/>
      <c r="J306"/>
      <c r="K306"/>
      <c r="L306"/>
      <c r="M306"/>
    </row>
    <row r="307" spans="1:13" ht="12.75" x14ac:dyDescent="0.2">
      <c r="A307"/>
      <c r="B307"/>
      <c r="C307"/>
      <c r="D307"/>
      <c r="E307"/>
      <c r="F307"/>
      <c r="G307" s="28"/>
      <c r="H307"/>
      <c r="I307"/>
      <c r="J307"/>
      <c r="K307"/>
      <c r="L307"/>
      <c r="M307"/>
    </row>
    <row r="308" spans="1:13" ht="12.75" x14ac:dyDescent="0.2">
      <c r="A308"/>
      <c r="B308"/>
      <c r="C308"/>
      <c r="D308"/>
      <c r="E308"/>
      <c r="F308"/>
      <c r="G308" s="28"/>
      <c r="H308"/>
      <c r="I308"/>
      <c r="J308"/>
      <c r="K308"/>
      <c r="L308"/>
      <c r="M308"/>
    </row>
    <row r="309" spans="1:13" ht="12.75" x14ac:dyDescent="0.2">
      <c r="A309"/>
      <c r="B309"/>
      <c r="C309"/>
      <c r="D309"/>
      <c r="E309"/>
      <c r="F309"/>
      <c r="G309" s="28"/>
      <c r="H309"/>
      <c r="I309"/>
      <c r="J309"/>
      <c r="K309"/>
      <c r="L309"/>
      <c r="M309"/>
    </row>
    <row r="310" spans="1:13" ht="12.75" x14ac:dyDescent="0.2">
      <c r="A310"/>
      <c r="B310"/>
      <c r="C310"/>
      <c r="D310"/>
      <c r="E310"/>
      <c r="F310"/>
      <c r="G310" s="28"/>
      <c r="H310"/>
      <c r="I310"/>
      <c r="J310"/>
      <c r="K310"/>
      <c r="L310"/>
      <c r="M310"/>
    </row>
    <row r="311" spans="1:13" ht="12.75" x14ac:dyDescent="0.2">
      <c r="A311"/>
      <c r="B311"/>
      <c r="C311"/>
      <c r="D311"/>
      <c r="E311"/>
      <c r="F311"/>
      <c r="G311" s="28"/>
      <c r="H311"/>
      <c r="I311"/>
      <c r="J311"/>
      <c r="K311"/>
      <c r="L311"/>
      <c r="M311"/>
    </row>
    <row r="312" spans="1:13" ht="12.75" x14ac:dyDescent="0.2">
      <c r="A312"/>
      <c r="B312"/>
      <c r="C312"/>
      <c r="D312"/>
      <c r="E312"/>
      <c r="F312"/>
      <c r="G312" s="28"/>
      <c r="H312"/>
      <c r="I312"/>
      <c r="J312"/>
      <c r="K312"/>
      <c r="L312"/>
      <c r="M312"/>
    </row>
    <row r="313" spans="1:13" ht="12.75" x14ac:dyDescent="0.2">
      <c r="A313"/>
      <c r="B313"/>
      <c r="C313"/>
      <c r="D313"/>
      <c r="E313"/>
      <c r="F313"/>
      <c r="G313" s="28"/>
      <c r="H313"/>
      <c r="I313"/>
      <c r="J313"/>
      <c r="K313"/>
      <c r="L313"/>
      <c r="M313"/>
    </row>
    <row r="314" spans="1:13" ht="12.75" x14ac:dyDescent="0.2">
      <c r="A314"/>
      <c r="B314"/>
      <c r="C314"/>
      <c r="D314"/>
      <c r="E314"/>
      <c r="F314"/>
      <c r="G314" s="28"/>
      <c r="H314"/>
      <c r="I314"/>
      <c r="J314"/>
      <c r="K314"/>
      <c r="L314"/>
      <c r="M314"/>
    </row>
    <row r="315" spans="1:13" ht="12.75" x14ac:dyDescent="0.2">
      <c r="A315"/>
      <c r="B315"/>
      <c r="C315"/>
      <c r="D315"/>
      <c r="E315"/>
      <c r="F315"/>
      <c r="G315" s="28"/>
      <c r="H315"/>
      <c r="I315"/>
      <c r="J315"/>
      <c r="K315"/>
      <c r="L315"/>
      <c r="M315"/>
    </row>
    <row r="316" spans="1:13" ht="12.75" x14ac:dyDescent="0.2">
      <c r="A316"/>
      <c r="B316"/>
      <c r="C316"/>
      <c r="D316"/>
      <c r="E316"/>
      <c r="F316"/>
      <c r="G316" s="28"/>
      <c r="H316"/>
      <c r="I316"/>
      <c r="J316"/>
      <c r="K316"/>
      <c r="L316"/>
      <c r="M316"/>
    </row>
    <row r="317" spans="1:13" ht="12.75" x14ac:dyDescent="0.2">
      <c r="A317"/>
      <c r="B317"/>
      <c r="C317"/>
      <c r="D317"/>
      <c r="E317"/>
      <c r="F317"/>
      <c r="G317" s="28"/>
      <c r="H317"/>
      <c r="I317"/>
      <c r="J317"/>
      <c r="K317"/>
      <c r="L317"/>
      <c r="M317"/>
    </row>
    <row r="318" spans="1:13" ht="12.75" x14ac:dyDescent="0.2">
      <c r="A318"/>
      <c r="B318"/>
      <c r="C318"/>
      <c r="D318"/>
      <c r="E318"/>
      <c r="F318"/>
      <c r="G318" s="28"/>
      <c r="H318"/>
      <c r="I318"/>
      <c r="J318"/>
      <c r="K318"/>
      <c r="L318"/>
      <c r="M318"/>
    </row>
    <row r="319" spans="1:13" ht="12.75" x14ac:dyDescent="0.2">
      <c r="A319"/>
      <c r="B319"/>
      <c r="C319"/>
      <c r="D319"/>
      <c r="E319"/>
      <c r="F319"/>
      <c r="G319" s="28"/>
      <c r="H319"/>
      <c r="I319"/>
      <c r="J319"/>
      <c r="K319"/>
      <c r="L319"/>
      <c r="M319"/>
    </row>
    <row r="320" spans="1:13" ht="12.75" x14ac:dyDescent="0.2">
      <c r="A320"/>
      <c r="B320"/>
      <c r="C320"/>
      <c r="D320"/>
      <c r="E320"/>
      <c r="F320"/>
      <c r="G320" s="28"/>
      <c r="H320"/>
      <c r="I320"/>
      <c r="J320"/>
      <c r="K320"/>
      <c r="L320"/>
      <c r="M320"/>
    </row>
    <row r="321" spans="1:13" ht="12.75" x14ac:dyDescent="0.2">
      <c r="A321"/>
      <c r="B321"/>
      <c r="C321"/>
      <c r="D321"/>
      <c r="E321"/>
      <c r="F321"/>
      <c r="G321" s="28"/>
      <c r="H321"/>
      <c r="I321"/>
      <c r="J321"/>
      <c r="K321"/>
      <c r="L321"/>
      <c r="M321"/>
    </row>
    <row r="322" spans="1:13" ht="12.75" x14ac:dyDescent="0.2">
      <c r="A322"/>
      <c r="B322"/>
      <c r="C322"/>
      <c r="D322"/>
      <c r="E322"/>
      <c r="F322"/>
      <c r="G322" s="28"/>
      <c r="H322"/>
      <c r="I322"/>
      <c r="J322"/>
      <c r="K322"/>
      <c r="L322"/>
      <c r="M322"/>
    </row>
    <row r="323" spans="1:13" ht="12.75" x14ac:dyDescent="0.2">
      <c r="A323"/>
      <c r="B323"/>
      <c r="C323"/>
      <c r="D323"/>
      <c r="E323"/>
      <c r="F323"/>
      <c r="G323" s="28"/>
      <c r="H323"/>
      <c r="I323"/>
      <c r="J323"/>
      <c r="K323"/>
      <c r="L323"/>
      <c r="M323"/>
    </row>
    <row r="324" spans="1:13" ht="12.75" x14ac:dyDescent="0.2">
      <c r="A324"/>
      <c r="B324"/>
      <c r="C324"/>
      <c r="D324"/>
      <c r="E324"/>
      <c r="F324"/>
      <c r="G324" s="28"/>
      <c r="H324"/>
      <c r="I324"/>
      <c r="J324"/>
      <c r="K324"/>
      <c r="L324"/>
      <c r="M324"/>
    </row>
    <row r="325" spans="1:13" ht="12.75" x14ac:dyDescent="0.2">
      <c r="A325"/>
      <c r="B325"/>
      <c r="C325"/>
      <c r="D325"/>
      <c r="E325"/>
      <c r="F325"/>
      <c r="G325" s="28"/>
      <c r="H325"/>
      <c r="I325"/>
      <c r="J325"/>
      <c r="K325"/>
      <c r="L325"/>
      <c r="M325"/>
    </row>
    <row r="326" spans="1:13" ht="12.75" x14ac:dyDescent="0.2">
      <c r="A326"/>
      <c r="B326"/>
      <c r="C326"/>
      <c r="D326"/>
      <c r="E326"/>
      <c r="F326"/>
      <c r="G326" s="28"/>
      <c r="H326"/>
      <c r="I326"/>
      <c r="J326"/>
      <c r="K326"/>
      <c r="L326"/>
      <c r="M326"/>
    </row>
    <row r="327" spans="1:13" ht="12.75" x14ac:dyDescent="0.2">
      <c r="A327"/>
      <c r="B327"/>
      <c r="C327"/>
      <c r="D327"/>
      <c r="E327"/>
      <c r="F327"/>
      <c r="G327" s="28"/>
      <c r="H327"/>
      <c r="I327"/>
      <c r="J327"/>
      <c r="K327"/>
      <c r="L327"/>
      <c r="M327"/>
    </row>
    <row r="328" spans="1:13" ht="12.75" x14ac:dyDescent="0.2">
      <c r="A328"/>
      <c r="B328"/>
      <c r="C328"/>
      <c r="D328"/>
      <c r="E328"/>
      <c r="F328"/>
      <c r="G328" s="28"/>
      <c r="H328"/>
      <c r="I328"/>
      <c r="J328"/>
      <c r="K328"/>
      <c r="L328"/>
      <c r="M328"/>
    </row>
    <row r="329" spans="1:13" ht="12.75" x14ac:dyDescent="0.2">
      <c r="A329"/>
      <c r="B329"/>
      <c r="C329"/>
      <c r="D329"/>
      <c r="E329"/>
      <c r="F329"/>
      <c r="G329" s="28"/>
      <c r="H329"/>
      <c r="I329"/>
      <c r="J329"/>
      <c r="K329"/>
      <c r="L329"/>
      <c r="M329"/>
    </row>
    <row r="330" spans="1:13" ht="12.75" x14ac:dyDescent="0.2">
      <c r="A330"/>
      <c r="B330"/>
      <c r="C330"/>
      <c r="D330"/>
      <c r="E330"/>
      <c r="F330"/>
      <c r="G330" s="28"/>
      <c r="H330"/>
      <c r="I330"/>
      <c r="J330"/>
      <c r="K330"/>
      <c r="L330"/>
      <c r="M330"/>
    </row>
    <row r="331" spans="1:13" ht="12.75" x14ac:dyDescent="0.2">
      <c r="A331"/>
      <c r="B331"/>
      <c r="C331"/>
      <c r="D331"/>
      <c r="E331"/>
      <c r="F331"/>
      <c r="G331" s="28"/>
      <c r="H331"/>
      <c r="I331"/>
      <c r="J331"/>
      <c r="K331"/>
      <c r="L331"/>
      <c r="M331"/>
    </row>
    <row r="332" spans="1:13" ht="12.75" x14ac:dyDescent="0.2">
      <c r="A332"/>
      <c r="B332"/>
      <c r="C332"/>
      <c r="D332"/>
      <c r="E332"/>
      <c r="F332"/>
      <c r="G332" s="28"/>
      <c r="H332"/>
      <c r="I332"/>
      <c r="J332"/>
      <c r="K332"/>
      <c r="L332"/>
      <c r="M332"/>
    </row>
    <row r="333" spans="1:13" ht="12.75" x14ac:dyDescent="0.2">
      <c r="A333"/>
      <c r="B333"/>
      <c r="C333"/>
      <c r="D333"/>
      <c r="E333"/>
      <c r="F333"/>
      <c r="G333" s="28"/>
      <c r="H333"/>
      <c r="I333"/>
      <c r="J333"/>
      <c r="K333"/>
      <c r="L333"/>
      <c r="M333"/>
    </row>
    <row r="334" spans="1:13" ht="12.75" x14ac:dyDescent="0.2">
      <c r="A334"/>
      <c r="B334"/>
      <c r="C334"/>
      <c r="D334"/>
      <c r="E334"/>
      <c r="F334"/>
      <c r="G334" s="28"/>
      <c r="H334"/>
      <c r="I334"/>
      <c r="J334"/>
      <c r="K334"/>
      <c r="L334"/>
      <c r="M334"/>
    </row>
    <row r="335" spans="1:13" ht="12.75" x14ac:dyDescent="0.2">
      <c r="A335"/>
      <c r="B335"/>
      <c r="C335"/>
      <c r="D335"/>
      <c r="E335"/>
      <c r="F335"/>
      <c r="G335" s="28"/>
      <c r="H335"/>
      <c r="I335"/>
      <c r="J335"/>
      <c r="K335"/>
      <c r="L335"/>
      <c r="M335"/>
    </row>
    <row r="336" spans="1:13" ht="12.75" x14ac:dyDescent="0.2">
      <c r="A336"/>
      <c r="B336"/>
      <c r="C336"/>
      <c r="D336"/>
      <c r="E336"/>
      <c r="F336"/>
      <c r="G336" s="28"/>
      <c r="H336"/>
      <c r="I336"/>
      <c r="J336"/>
      <c r="K336"/>
      <c r="L336"/>
      <c r="M336"/>
    </row>
    <row r="337" spans="1:13" ht="12.75" x14ac:dyDescent="0.2">
      <c r="A337"/>
      <c r="B337"/>
      <c r="C337"/>
      <c r="D337"/>
      <c r="E337"/>
      <c r="F337"/>
      <c r="G337" s="28"/>
      <c r="H337"/>
      <c r="I337"/>
      <c r="J337"/>
      <c r="K337"/>
      <c r="L337"/>
      <c r="M337"/>
    </row>
    <row r="338" spans="1:13" ht="12.75" x14ac:dyDescent="0.2">
      <c r="A338"/>
      <c r="B338"/>
      <c r="C338"/>
      <c r="D338"/>
      <c r="E338"/>
      <c r="F338"/>
      <c r="G338" s="28"/>
      <c r="H338"/>
      <c r="I338"/>
      <c r="J338"/>
      <c r="K338"/>
      <c r="L338"/>
      <c r="M338"/>
    </row>
    <row r="339" spans="1:13" ht="12.75" x14ac:dyDescent="0.2">
      <c r="A339"/>
      <c r="B339"/>
      <c r="C339"/>
      <c r="D339"/>
      <c r="E339"/>
      <c r="F339"/>
      <c r="G339" s="28"/>
      <c r="H339"/>
      <c r="I339"/>
      <c r="J339"/>
      <c r="K339"/>
      <c r="L339"/>
      <c r="M339"/>
    </row>
    <row r="340" spans="1:13" ht="12.75" x14ac:dyDescent="0.2">
      <c r="A340"/>
      <c r="B340"/>
      <c r="C340"/>
      <c r="D340"/>
      <c r="E340"/>
      <c r="F340"/>
      <c r="G340" s="28"/>
      <c r="H340"/>
      <c r="I340"/>
      <c r="J340"/>
      <c r="K340"/>
      <c r="L340"/>
      <c r="M340"/>
    </row>
    <row r="341" spans="1:13" ht="12.75" x14ac:dyDescent="0.2">
      <c r="A341"/>
      <c r="B341"/>
      <c r="C341"/>
      <c r="D341"/>
      <c r="E341"/>
      <c r="F341"/>
      <c r="G341" s="28"/>
      <c r="H341"/>
      <c r="I341"/>
      <c r="J341"/>
      <c r="K341"/>
      <c r="L341"/>
      <c r="M341"/>
    </row>
    <row r="342" spans="1:13" ht="12.75" x14ac:dyDescent="0.2">
      <c r="A342"/>
      <c r="B342"/>
      <c r="C342"/>
      <c r="D342"/>
      <c r="E342"/>
      <c r="F342"/>
      <c r="G342" s="28"/>
      <c r="H342"/>
      <c r="I342"/>
      <c r="J342"/>
      <c r="K342"/>
      <c r="L342"/>
      <c r="M342"/>
    </row>
    <row r="343" spans="1:13" ht="12.75" x14ac:dyDescent="0.2">
      <c r="A343"/>
      <c r="B343"/>
      <c r="C343"/>
      <c r="D343"/>
      <c r="E343"/>
      <c r="F343"/>
      <c r="G343" s="28"/>
      <c r="H343"/>
      <c r="I343"/>
      <c r="J343"/>
      <c r="K343"/>
      <c r="L343"/>
      <c r="M343"/>
    </row>
    <row r="344" spans="1:13" ht="12.75" x14ac:dyDescent="0.2">
      <c r="A344"/>
      <c r="B344"/>
      <c r="C344"/>
      <c r="D344"/>
      <c r="E344"/>
      <c r="F344"/>
      <c r="G344" s="28"/>
      <c r="H344"/>
      <c r="I344"/>
      <c r="J344"/>
      <c r="K344"/>
      <c r="L344"/>
      <c r="M344"/>
    </row>
    <row r="345" spans="1:13" ht="12.75" x14ac:dyDescent="0.2">
      <c r="A345"/>
      <c r="B345"/>
      <c r="C345"/>
      <c r="D345"/>
      <c r="E345"/>
      <c r="F345"/>
      <c r="G345" s="28"/>
      <c r="H345"/>
      <c r="I345"/>
      <c r="J345"/>
      <c r="K345"/>
      <c r="L345"/>
      <c r="M345"/>
    </row>
    <row r="346" spans="1:13" ht="12.75" x14ac:dyDescent="0.2">
      <c r="A346"/>
      <c r="B346"/>
      <c r="C346"/>
      <c r="D346"/>
      <c r="E346"/>
      <c r="F346"/>
      <c r="G346" s="28"/>
      <c r="H346"/>
      <c r="I346"/>
      <c r="J346"/>
      <c r="K346"/>
      <c r="L346"/>
      <c r="M346"/>
    </row>
    <row r="347" spans="1:13" ht="12.75" x14ac:dyDescent="0.2">
      <c r="A347"/>
      <c r="B347"/>
      <c r="C347"/>
      <c r="D347"/>
      <c r="E347"/>
      <c r="F347"/>
      <c r="G347" s="28"/>
      <c r="H347"/>
      <c r="I347"/>
      <c r="J347"/>
      <c r="K347"/>
      <c r="L347"/>
      <c r="M347"/>
    </row>
    <row r="348" spans="1:13" ht="12.75" x14ac:dyDescent="0.2">
      <c r="A348"/>
      <c r="B348"/>
      <c r="C348"/>
      <c r="D348"/>
      <c r="E348"/>
      <c r="F348"/>
      <c r="G348" s="28"/>
      <c r="H348"/>
      <c r="I348"/>
      <c r="J348"/>
      <c r="K348"/>
      <c r="L348"/>
      <c r="M348"/>
    </row>
    <row r="349" spans="1:13" ht="12.75" x14ac:dyDescent="0.2">
      <c r="A349"/>
      <c r="B349"/>
      <c r="C349"/>
      <c r="D349"/>
      <c r="E349"/>
      <c r="F349"/>
      <c r="G349" s="28"/>
      <c r="H349"/>
      <c r="I349"/>
      <c r="J349"/>
      <c r="K349"/>
      <c r="L349"/>
      <c r="M349"/>
    </row>
    <row r="350" spans="1:13" ht="12.75" x14ac:dyDescent="0.2">
      <c r="A350"/>
      <c r="B350"/>
      <c r="C350"/>
      <c r="D350"/>
      <c r="E350"/>
      <c r="F350"/>
      <c r="G350" s="28"/>
      <c r="H350"/>
      <c r="I350"/>
      <c r="J350"/>
      <c r="K350"/>
      <c r="L350"/>
      <c r="M350"/>
    </row>
    <row r="351" spans="1:13" ht="12.75" x14ac:dyDescent="0.2">
      <c r="A351"/>
      <c r="B351"/>
      <c r="C351"/>
      <c r="D351"/>
      <c r="E351"/>
      <c r="F351"/>
      <c r="G351" s="28"/>
      <c r="H351"/>
      <c r="I351"/>
      <c r="J351"/>
      <c r="K351"/>
      <c r="L351"/>
      <c r="M351"/>
    </row>
    <row r="352" spans="1:13" ht="12.75" x14ac:dyDescent="0.2">
      <c r="A352"/>
      <c r="B352"/>
      <c r="C352"/>
      <c r="D352"/>
      <c r="E352"/>
      <c r="F352"/>
      <c r="G352" s="28"/>
      <c r="H352"/>
      <c r="I352"/>
      <c r="J352"/>
      <c r="K352"/>
      <c r="L352"/>
      <c r="M352"/>
    </row>
    <row r="353" spans="1:13" ht="12.75" x14ac:dyDescent="0.2">
      <c r="A353"/>
      <c r="B353"/>
      <c r="C353"/>
      <c r="D353"/>
      <c r="E353"/>
      <c r="F353"/>
      <c r="G353" s="28"/>
      <c r="H353"/>
      <c r="I353"/>
      <c r="J353"/>
      <c r="K353"/>
      <c r="L353"/>
      <c r="M353"/>
    </row>
    <row r="354" spans="1:13" ht="12.75" x14ac:dyDescent="0.2">
      <c r="A354"/>
      <c r="B354"/>
      <c r="C354"/>
      <c r="D354"/>
      <c r="E354"/>
      <c r="F354"/>
      <c r="G354" s="28"/>
      <c r="H354"/>
      <c r="I354"/>
      <c r="J354"/>
      <c r="K354"/>
      <c r="L354"/>
      <c r="M354"/>
    </row>
    <row r="355" spans="1:13" ht="12.75" x14ac:dyDescent="0.2">
      <c r="A355"/>
      <c r="B355"/>
      <c r="C355"/>
      <c r="D355"/>
      <c r="E355"/>
      <c r="F355"/>
      <c r="G355" s="28"/>
      <c r="H355"/>
      <c r="I355"/>
      <c r="J355"/>
      <c r="K355"/>
      <c r="L355"/>
      <c r="M355"/>
    </row>
    <row r="356" spans="1:13" ht="12.75" x14ac:dyDescent="0.2">
      <c r="A356"/>
      <c r="B356"/>
      <c r="C356"/>
      <c r="D356"/>
      <c r="E356"/>
      <c r="F356"/>
      <c r="G356" s="28"/>
      <c r="H356"/>
      <c r="I356"/>
      <c r="J356"/>
      <c r="K356"/>
      <c r="L356"/>
      <c r="M356"/>
    </row>
    <row r="357" spans="1:13" ht="12.75" x14ac:dyDescent="0.2">
      <c r="A357"/>
      <c r="B357"/>
      <c r="C357"/>
      <c r="D357"/>
      <c r="E357"/>
      <c r="F357"/>
      <c r="G357" s="28"/>
      <c r="H357"/>
      <c r="I357"/>
      <c r="J357"/>
      <c r="K357"/>
      <c r="L357"/>
      <c r="M357"/>
    </row>
    <row r="358" spans="1:13" ht="12.75" x14ac:dyDescent="0.2">
      <c r="A358"/>
      <c r="B358"/>
      <c r="C358"/>
      <c r="D358"/>
      <c r="E358"/>
      <c r="F358"/>
      <c r="G358" s="28"/>
      <c r="H358"/>
      <c r="I358"/>
      <c r="J358"/>
      <c r="K358"/>
      <c r="L358"/>
      <c r="M358"/>
    </row>
    <row r="359" spans="1:13" ht="12.75" x14ac:dyDescent="0.2">
      <c r="A359"/>
      <c r="B359"/>
      <c r="C359"/>
      <c r="D359"/>
      <c r="E359"/>
      <c r="F359"/>
      <c r="G359" s="28"/>
      <c r="H359"/>
      <c r="I359"/>
      <c r="J359"/>
      <c r="K359"/>
      <c r="L359"/>
      <c r="M359"/>
    </row>
    <row r="360" spans="1:13" ht="12.75" x14ac:dyDescent="0.2">
      <c r="A360"/>
      <c r="B360"/>
      <c r="C360"/>
      <c r="D360"/>
      <c r="E360"/>
      <c r="F360"/>
      <c r="G360" s="28"/>
      <c r="H360"/>
      <c r="I360"/>
      <c r="J360"/>
      <c r="K360"/>
      <c r="L360"/>
      <c r="M360"/>
    </row>
    <row r="361" spans="1:13" ht="12.75" x14ac:dyDescent="0.2">
      <c r="A361"/>
      <c r="B361"/>
      <c r="C361"/>
      <c r="D361"/>
      <c r="E361"/>
      <c r="F361"/>
      <c r="G361" s="28"/>
      <c r="H361"/>
      <c r="I361"/>
      <c r="J361"/>
      <c r="K361"/>
      <c r="L361"/>
      <c r="M361"/>
    </row>
    <row r="362" spans="1:13" ht="12.75" x14ac:dyDescent="0.2">
      <c r="A362"/>
      <c r="B362"/>
      <c r="C362"/>
      <c r="D362"/>
      <c r="E362"/>
      <c r="F362"/>
      <c r="G362" s="28"/>
      <c r="H362"/>
      <c r="I362"/>
      <c r="J362"/>
      <c r="K362"/>
      <c r="L362"/>
      <c r="M362"/>
    </row>
    <row r="363" spans="1:13" ht="12.75" x14ac:dyDescent="0.2">
      <c r="A363"/>
      <c r="B363"/>
      <c r="C363"/>
      <c r="D363"/>
      <c r="E363"/>
      <c r="F363"/>
      <c r="G363" s="28"/>
      <c r="H363"/>
      <c r="I363"/>
      <c r="J363"/>
      <c r="K363"/>
      <c r="L363"/>
      <c r="M363"/>
    </row>
    <row r="364" spans="1:13" ht="12.75" x14ac:dyDescent="0.2">
      <c r="A364"/>
      <c r="B364"/>
      <c r="C364"/>
      <c r="D364"/>
      <c r="E364"/>
      <c r="F364"/>
      <c r="G364" s="28"/>
      <c r="H364"/>
      <c r="I364"/>
      <c r="J364"/>
      <c r="K364"/>
      <c r="L364"/>
      <c r="M364"/>
    </row>
    <row r="365" spans="1:13" ht="12.75" x14ac:dyDescent="0.2">
      <c r="A365"/>
      <c r="B365"/>
      <c r="C365"/>
      <c r="D365"/>
      <c r="E365"/>
      <c r="F365"/>
      <c r="G365" s="28"/>
      <c r="H365"/>
      <c r="I365"/>
      <c r="J365"/>
      <c r="K365"/>
      <c r="L365"/>
      <c r="M365"/>
    </row>
    <row r="366" spans="1:13" ht="12.75" x14ac:dyDescent="0.2">
      <c r="A366"/>
      <c r="B366"/>
      <c r="C366"/>
      <c r="D366"/>
      <c r="E366"/>
      <c r="F366"/>
      <c r="G366" s="28"/>
      <c r="H366"/>
      <c r="I366"/>
      <c r="J366"/>
      <c r="K366"/>
      <c r="L366"/>
      <c r="M366"/>
    </row>
    <row r="367" spans="1:13" ht="12.75" x14ac:dyDescent="0.2">
      <c r="A367"/>
      <c r="B367"/>
      <c r="C367"/>
      <c r="D367"/>
      <c r="E367"/>
      <c r="F367"/>
      <c r="G367" s="28"/>
      <c r="H367"/>
      <c r="I367"/>
      <c r="J367"/>
      <c r="K367"/>
      <c r="L367"/>
      <c r="M367"/>
    </row>
    <row r="368" spans="1:13" ht="12.75" x14ac:dyDescent="0.2">
      <c r="A368"/>
      <c r="B368"/>
      <c r="C368"/>
      <c r="D368"/>
      <c r="E368"/>
      <c r="F368"/>
      <c r="G368" s="28"/>
      <c r="H368"/>
      <c r="I368"/>
      <c r="J368"/>
      <c r="K368"/>
      <c r="L368"/>
      <c r="M368"/>
    </row>
    <row r="369" spans="1:13" ht="12.75" x14ac:dyDescent="0.2">
      <c r="A369"/>
      <c r="B369"/>
      <c r="C369"/>
      <c r="D369"/>
      <c r="E369"/>
      <c r="F369"/>
      <c r="G369" s="28"/>
      <c r="H369"/>
      <c r="I369"/>
      <c r="J369"/>
      <c r="K369"/>
      <c r="L369"/>
      <c r="M369"/>
    </row>
    <row r="370" spans="1:13" ht="12.75" x14ac:dyDescent="0.2">
      <c r="A370"/>
      <c r="B370"/>
      <c r="C370"/>
      <c r="D370"/>
      <c r="E370"/>
      <c r="F370"/>
      <c r="G370" s="28"/>
      <c r="H370"/>
      <c r="I370"/>
      <c r="J370"/>
      <c r="K370"/>
      <c r="L370"/>
      <c r="M370"/>
    </row>
    <row r="371" spans="1:13" ht="12.75" x14ac:dyDescent="0.2">
      <c r="A371"/>
      <c r="B371"/>
      <c r="C371"/>
      <c r="D371"/>
      <c r="E371"/>
      <c r="F371"/>
      <c r="G371" s="28"/>
      <c r="H371"/>
      <c r="I371"/>
      <c r="J371"/>
      <c r="K371"/>
      <c r="L371"/>
      <c r="M371"/>
    </row>
    <row r="372" spans="1:13" ht="12.75" x14ac:dyDescent="0.2">
      <c r="A372"/>
      <c r="B372"/>
      <c r="C372"/>
      <c r="D372"/>
      <c r="E372"/>
      <c r="F372"/>
      <c r="G372" s="28"/>
      <c r="H372"/>
      <c r="I372"/>
      <c r="J372"/>
      <c r="K372"/>
      <c r="L372"/>
      <c r="M372"/>
    </row>
    <row r="373" spans="1:13" ht="12.75" x14ac:dyDescent="0.2">
      <c r="A373"/>
      <c r="B373"/>
      <c r="C373"/>
      <c r="D373"/>
      <c r="E373"/>
      <c r="F373"/>
      <c r="G373" s="28"/>
      <c r="H373"/>
      <c r="I373"/>
      <c r="J373"/>
      <c r="K373"/>
      <c r="L373"/>
      <c r="M373"/>
    </row>
    <row r="374" spans="1:13" ht="12.75" x14ac:dyDescent="0.2">
      <c r="A374"/>
      <c r="B374"/>
      <c r="C374"/>
      <c r="D374"/>
      <c r="E374"/>
      <c r="F374"/>
      <c r="G374" s="28"/>
      <c r="H374"/>
      <c r="I374"/>
      <c r="J374"/>
      <c r="K374"/>
      <c r="L374"/>
      <c r="M374"/>
    </row>
    <row r="375" spans="1:13" ht="12.75" x14ac:dyDescent="0.2">
      <c r="A375"/>
      <c r="B375"/>
      <c r="C375"/>
      <c r="D375"/>
      <c r="E375"/>
      <c r="F375"/>
      <c r="G375" s="28"/>
      <c r="H375"/>
      <c r="I375"/>
      <c r="J375"/>
      <c r="K375"/>
      <c r="L375"/>
      <c r="M375"/>
    </row>
    <row r="376" spans="1:13" ht="12.75" x14ac:dyDescent="0.2">
      <c r="A376"/>
      <c r="B376"/>
      <c r="C376"/>
      <c r="D376"/>
      <c r="E376"/>
      <c r="F376"/>
      <c r="G376" s="28"/>
      <c r="H376"/>
      <c r="I376"/>
      <c r="J376"/>
      <c r="K376"/>
      <c r="L376"/>
      <c r="M376"/>
    </row>
    <row r="377" spans="1:13" ht="12.75" x14ac:dyDescent="0.2">
      <c r="A377"/>
      <c r="B377"/>
      <c r="C377"/>
      <c r="D377"/>
      <c r="E377"/>
      <c r="F377"/>
      <c r="G377" s="28"/>
      <c r="H377"/>
      <c r="I377"/>
      <c r="J377"/>
      <c r="K377"/>
      <c r="L377"/>
      <c r="M377"/>
    </row>
    <row r="378" spans="1:13" ht="12.75" x14ac:dyDescent="0.2">
      <c r="A378"/>
      <c r="B378"/>
      <c r="C378"/>
      <c r="D378"/>
      <c r="E378"/>
      <c r="F378"/>
      <c r="G378" s="28"/>
      <c r="H378"/>
      <c r="I378"/>
      <c r="J378"/>
      <c r="K378"/>
      <c r="L378"/>
      <c r="M378"/>
    </row>
    <row r="379" spans="1:13" ht="12.75" x14ac:dyDescent="0.2">
      <c r="A379"/>
      <c r="B379"/>
      <c r="C379"/>
      <c r="D379"/>
      <c r="E379"/>
      <c r="F379"/>
      <c r="G379" s="28"/>
      <c r="H379"/>
      <c r="I379"/>
      <c r="J379"/>
      <c r="K379"/>
      <c r="L379"/>
      <c r="M379"/>
    </row>
    <row r="380" spans="1:13" ht="12.75" x14ac:dyDescent="0.2">
      <c r="A380"/>
      <c r="B380"/>
      <c r="C380"/>
      <c r="D380"/>
      <c r="E380"/>
      <c r="F380"/>
      <c r="G380" s="28"/>
      <c r="H380"/>
      <c r="I380"/>
      <c r="J380"/>
      <c r="K380"/>
      <c r="L380"/>
      <c r="M380"/>
    </row>
    <row r="381" spans="1:13" ht="12.75" x14ac:dyDescent="0.2">
      <c r="A381"/>
      <c r="B381"/>
      <c r="C381"/>
      <c r="D381"/>
      <c r="E381"/>
      <c r="F381"/>
      <c r="G381" s="28"/>
      <c r="H381"/>
      <c r="I381"/>
      <c r="J381"/>
      <c r="K381"/>
      <c r="L381"/>
      <c r="M381"/>
    </row>
    <row r="382" spans="1:13" ht="12.75" x14ac:dyDescent="0.2">
      <c r="A382"/>
      <c r="B382"/>
      <c r="C382"/>
      <c r="D382"/>
      <c r="E382"/>
      <c r="F382"/>
      <c r="G382" s="28"/>
      <c r="H382"/>
      <c r="I382"/>
      <c r="J382"/>
      <c r="K382"/>
      <c r="L382"/>
      <c r="M382"/>
    </row>
    <row r="383" spans="1:13" ht="12.75" x14ac:dyDescent="0.2">
      <c r="A383"/>
      <c r="B383"/>
      <c r="C383"/>
      <c r="D383"/>
      <c r="E383"/>
      <c r="F383"/>
      <c r="G383" s="28"/>
      <c r="H383"/>
      <c r="I383"/>
      <c r="J383"/>
      <c r="K383"/>
      <c r="L383"/>
      <c r="M383"/>
    </row>
    <row r="384" spans="1:13" ht="12.75" x14ac:dyDescent="0.2">
      <c r="A384"/>
      <c r="B384"/>
      <c r="C384"/>
      <c r="D384"/>
      <c r="E384"/>
      <c r="F384"/>
      <c r="G384" s="28"/>
      <c r="H384"/>
      <c r="I384"/>
      <c r="J384"/>
      <c r="K384"/>
      <c r="L384"/>
      <c r="M384"/>
    </row>
    <row r="385" spans="1:13" ht="12.75" x14ac:dyDescent="0.2">
      <c r="A385"/>
      <c r="B385"/>
      <c r="C385"/>
      <c r="D385"/>
      <c r="E385"/>
      <c r="F385"/>
      <c r="G385" s="28"/>
      <c r="H385"/>
      <c r="I385"/>
      <c r="J385"/>
      <c r="K385"/>
      <c r="L385"/>
      <c r="M385"/>
    </row>
    <row r="386" spans="1:13" ht="12.75" x14ac:dyDescent="0.2">
      <c r="A386"/>
      <c r="B386"/>
      <c r="C386"/>
      <c r="D386"/>
      <c r="E386"/>
      <c r="F386"/>
      <c r="G386" s="28"/>
      <c r="H386"/>
      <c r="I386"/>
      <c r="J386"/>
      <c r="K386"/>
      <c r="L386"/>
      <c r="M386"/>
    </row>
    <row r="387" spans="1:13" ht="12.75" x14ac:dyDescent="0.2">
      <c r="A387"/>
      <c r="B387"/>
      <c r="C387"/>
      <c r="D387"/>
      <c r="E387"/>
      <c r="F387"/>
      <c r="G387" s="28"/>
      <c r="H387"/>
      <c r="I387"/>
      <c r="J387"/>
      <c r="K387"/>
      <c r="L387"/>
      <c r="M387"/>
    </row>
    <row r="388" spans="1:13" ht="12.75" x14ac:dyDescent="0.2">
      <c r="A388"/>
      <c r="B388"/>
      <c r="C388"/>
      <c r="D388"/>
      <c r="E388"/>
      <c r="F388"/>
      <c r="G388" s="28"/>
      <c r="H388"/>
      <c r="I388"/>
      <c r="J388"/>
      <c r="K388"/>
      <c r="L388"/>
      <c r="M388"/>
    </row>
    <row r="389" spans="1:13" ht="12.75" x14ac:dyDescent="0.2">
      <c r="A389"/>
      <c r="B389"/>
      <c r="C389"/>
      <c r="D389"/>
      <c r="E389"/>
      <c r="F389"/>
      <c r="G389" s="28"/>
      <c r="H389"/>
      <c r="I389"/>
      <c r="J389"/>
      <c r="K389"/>
      <c r="L389"/>
      <c r="M389"/>
    </row>
    <row r="390" spans="1:13" ht="12.75" x14ac:dyDescent="0.2">
      <c r="A390"/>
      <c r="B390"/>
      <c r="C390"/>
      <c r="D390"/>
      <c r="E390"/>
      <c r="F390"/>
      <c r="G390" s="28"/>
      <c r="H390"/>
      <c r="I390"/>
      <c r="J390"/>
      <c r="K390"/>
      <c r="L390"/>
      <c r="M390"/>
    </row>
    <row r="391" spans="1:13" ht="12.75" x14ac:dyDescent="0.2">
      <c r="A391"/>
      <c r="B391"/>
      <c r="C391"/>
      <c r="D391"/>
      <c r="E391"/>
      <c r="F391"/>
      <c r="G391" s="28"/>
      <c r="H391"/>
      <c r="I391"/>
      <c r="J391"/>
      <c r="K391"/>
      <c r="L391"/>
      <c r="M391"/>
    </row>
    <row r="392" spans="1:13" ht="12.75" x14ac:dyDescent="0.2">
      <c r="A392"/>
      <c r="B392"/>
      <c r="C392"/>
      <c r="D392"/>
      <c r="E392"/>
      <c r="F392"/>
      <c r="G392" s="28"/>
      <c r="H392"/>
      <c r="I392"/>
      <c r="J392"/>
      <c r="K392"/>
      <c r="L392"/>
      <c r="M392"/>
    </row>
    <row r="393" spans="1:13" ht="12.75" x14ac:dyDescent="0.2">
      <c r="A393"/>
      <c r="B393"/>
      <c r="C393"/>
      <c r="D393"/>
      <c r="E393"/>
      <c r="F393"/>
      <c r="G393" s="28"/>
      <c r="H393"/>
      <c r="I393"/>
      <c r="J393"/>
      <c r="K393"/>
      <c r="L393"/>
      <c r="M393"/>
    </row>
    <row r="394" spans="1:13" ht="12.75" x14ac:dyDescent="0.2">
      <c r="A394"/>
      <c r="B394"/>
      <c r="C394"/>
      <c r="D394"/>
      <c r="E394"/>
      <c r="F394"/>
      <c r="G394" s="28"/>
      <c r="H394"/>
      <c r="I394"/>
      <c r="J394"/>
      <c r="K394"/>
      <c r="L394"/>
      <c r="M394"/>
    </row>
    <row r="395" spans="1:13" ht="12.75" x14ac:dyDescent="0.2">
      <c r="A395"/>
      <c r="B395"/>
      <c r="C395"/>
      <c r="D395"/>
      <c r="E395"/>
      <c r="F395"/>
      <c r="G395" s="28"/>
      <c r="H395"/>
      <c r="I395"/>
      <c r="J395"/>
      <c r="K395"/>
      <c r="L395"/>
      <c r="M395"/>
    </row>
    <row r="396" spans="1:13" ht="12.75" x14ac:dyDescent="0.2">
      <c r="A396"/>
      <c r="B396"/>
      <c r="C396"/>
      <c r="D396"/>
      <c r="E396"/>
      <c r="F396"/>
      <c r="G396" s="28"/>
      <c r="H396"/>
      <c r="I396"/>
      <c r="J396"/>
      <c r="K396"/>
      <c r="L396"/>
      <c r="M396"/>
    </row>
    <row r="397" spans="1:13" ht="12.75" x14ac:dyDescent="0.2">
      <c r="A397"/>
      <c r="B397"/>
      <c r="C397"/>
      <c r="D397"/>
      <c r="E397"/>
      <c r="F397"/>
      <c r="G397" s="28"/>
      <c r="H397"/>
      <c r="I397"/>
      <c r="J397"/>
      <c r="K397"/>
      <c r="L397"/>
      <c r="M397"/>
    </row>
    <row r="398" spans="1:13" ht="12.75" x14ac:dyDescent="0.2">
      <c r="A398"/>
      <c r="B398"/>
      <c r="C398"/>
      <c r="D398"/>
      <c r="E398"/>
      <c r="F398"/>
      <c r="G398" s="28"/>
      <c r="H398"/>
      <c r="I398"/>
      <c r="J398"/>
      <c r="K398"/>
      <c r="L398"/>
      <c r="M398"/>
    </row>
    <row r="399" spans="1:13" ht="12.75" x14ac:dyDescent="0.2">
      <c r="A399"/>
      <c r="B399"/>
      <c r="C399"/>
      <c r="D399"/>
      <c r="E399"/>
      <c r="F399"/>
      <c r="G399" s="28"/>
      <c r="H399"/>
      <c r="I399"/>
      <c r="J399"/>
      <c r="K399"/>
      <c r="L399"/>
      <c r="M399"/>
    </row>
    <row r="400" spans="1:13" ht="12.75" x14ac:dyDescent="0.2">
      <c r="A400"/>
      <c r="B400"/>
      <c r="C400"/>
      <c r="D400"/>
      <c r="E400"/>
      <c r="F400"/>
      <c r="G400" s="28"/>
      <c r="H400"/>
      <c r="I400"/>
      <c r="J400"/>
      <c r="K400"/>
      <c r="L400"/>
      <c r="M400"/>
    </row>
    <row r="401" spans="1:13" ht="12.75" x14ac:dyDescent="0.2">
      <c r="A401"/>
      <c r="B401"/>
      <c r="C401"/>
      <c r="D401"/>
      <c r="E401"/>
      <c r="F401"/>
      <c r="G401" s="28"/>
      <c r="H401"/>
      <c r="I401"/>
      <c r="J401"/>
      <c r="K401"/>
      <c r="L401"/>
      <c r="M401"/>
    </row>
    <row r="402" spans="1:13" ht="12.75" x14ac:dyDescent="0.2">
      <c r="A402"/>
      <c r="B402"/>
      <c r="C402"/>
      <c r="D402"/>
      <c r="E402"/>
      <c r="F402"/>
      <c r="G402" s="28"/>
      <c r="H402"/>
      <c r="I402"/>
      <c r="J402"/>
      <c r="K402"/>
      <c r="L402"/>
      <c r="M402"/>
    </row>
    <row r="403" spans="1:13" ht="12.75" x14ac:dyDescent="0.2">
      <c r="A403"/>
      <c r="B403"/>
      <c r="C403"/>
      <c r="D403"/>
      <c r="E403"/>
      <c r="F403"/>
      <c r="G403" s="28"/>
      <c r="H403"/>
      <c r="I403"/>
      <c r="J403"/>
      <c r="K403"/>
      <c r="L403"/>
      <c r="M403"/>
    </row>
    <row r="404" spans="1:13" ht="12.75" x14ac:dyDescent="0.2">
      <c r="A404"/>
      <c r="B404"/>
      <c r="C404"/>
      <c r="D404"/>
      <c r="E404"/>
      <c r="F404"/>
      <c r="G404" s="28"/>
      <c r="H404"/>
      <c r="I404"/>
      <c r="J404"/>
      <c r="K404"/>
      <c r="L404"/>
      <c r="M404"/>
    </row>
    <row r="405" spans="1:13" ht="12.75" x14ac:dyDescent="0.2">
      <c r="A405"/>
      <c r="B405"/>
      <c r="C405"/>
      <c r="D405"/>
      <c r="E405"/>
      <c r="F405"/>
      <c r="G405" s="28"/>
      <c r="H405"/>
      <c r="I405"/>
      <c r="J405"/>
      <c r="K405"/>
      <c r="L405"/>
      <c r="M405"/>
    </row>
    <row r="406" spans="1:13" ht="12.75" x14ac:dyDescent="0.2">
      <c r="A406"/>
      <c r="B406"/>
      <c r="C406"/>
      <c r="D406"/>
      <c r="E406"/>
      <c r="F406"/>
      <c r="G406" s="28"/>
      <c r="H406"/>
      <c r="I406"/>
      <c r="J406"/>
      <c r="K406"/>
      <c r="L406"/>
      <c r="M406"/>
    </row>
    <row r="407" spans="1:13" ht="12.75" x14ac:dyDescent="0.2">
      <c r="A407"/>
      <c r="B407"/>
      <c r="C407"/>
      <c r="D407"/>
      <c r="E407"/>
      <c r="F407"/>
      <c r="G407" s="28"/>
      <c r="H407"/>
      <c r="I407"/>
      <c r="J407"/>
      <c r="K407"/>
      <c r="L407"/>
      <c r="M407"/>
    </row>
    <row r="408" spans="1:13" ht="12.75" x14ac:dyDescent="0.2">
      <c r="A408"/>
      <c r="B408"/>
      <c r="C408"/>
      <c r="D408"/>
      <c r="E408"/>
      <c r="F408"/>
      <c r="G408" s="28"/>
      <c r="H408"/>
      <c r="I408"/>
      <c r="J408"/>
      <c r="K408"/>
      <c r="L408"/>
      <c r="M408"/>
    </row>
    <row r="409" spans="1:13" ht="12.75" x14ac:dyDescent="0.2">
      <c r="A409"/>
      <c r="B409"/>
      <c r="C409"/>
      <c r="D409"/>
      <c r="E409"/>
      <c r="F409"/>
      <c r="G409" s="28"/>
      <c r="H409"/>
      <c r="I409"/>
      <c r="J409"/>
      <c r="K409"/>
      <c r="L409"/>
      <c r="M409"/>
    </row>
    <row r="410" spans="1:13" ht="12.75" x14ac:dyDescent="0.2">
      <c r="A410"/>
      <c r="B410"/>
      <c r="C410"/>
      <c r="D410"/>
      <c r="E410"/>
      <c r="F410"/>
      <c r="G410" s="28"/>
      <c r="H410"/>
      <c r="I410"/>
      <c r="J410"/>
      <c r="K410"/>
      <c r="L410"/>
      <c r="M410"/>
    </row>
    <row r="411" spans="1:13" ht="12.75" x14ac:dyDescent="0.2">
      <c r="A411"/>
      <c r="B411"/>
      <c r="C411"/>
      <c r="D411"/>
      <c r="E411"/>
      <c r="F411"/>
      <c r="G411" s="28"/>
      <c r="H411"/>
      <c r="I411"/>
      <c r="J411"/>
      <c r="K411"/>
      <c r="L411"/>
      <c r="M411"/>
    </row>
    <row r="412" spans="1:13" ht="12.75" x14ac:dyDescent="0.2">
      <c r="A412"/>
      <c r="B412"/>
      <c r="C412"/>
      <c r="D412"/>
      <c r="E412"/>
      <c r="F412"/>
      <c r="G412" s="28"/>
      <c r="H412"/>
      <c r="I412"/>
      <c r="J412"/>
      <c r="K412"/>
      <c r="L412"/>
      <c r="M412"/>
    </row>
    <row r="413" spans="1:13" ht="12.75" x14ac:dyDescent="0.2">
      <c r="A413"/>
      <c r="B413"/>
      <c r="C413"/>
      <c r="D413"/>
      <c r="E413"/>
      <c r="F413"/>
      <c r="G413" s="28"/>
      <c r="H413"/>
      <c r="I413"/>
      <c r="J413"/>
      <c r="K413"/>
      <c r="L413"/>
      <c r="M413"/>
    </row>
    <row r="414" spans="1:13" ht="12.75" x14ac:dyDescent="0.2">
      <c r="A414"/>
      <c r="B414"/>
      <c r="C414"/>
      <c r="D414"/>
      <c r="E414"/>
      <c r="F414"/>
      <c r="G414" s="28"/>
      <c r="H414"/>
      <c r="I414"/>
      <c r="J414"/>
      <c r="K414"/>
      <c r="L414"/>
      <c r="M414"/>
    </row>
    <row r="415" spans="1:13" ht="12.75" x14ac:dyDescent="0.2">
      <c r="A415"/>
      <c r="B415"/>
      <c r="C415"/>
      <c r="D415"/>
      <c r="E415"/>
      <c r="F415"/>
      <c r="G415" s="28"/>
      <c r="H415"/>
      <c r="I415"/>
      <c r="J415"/>
      <c r="K415"/>
      <c r="L415"/>
      <c r="M415"/>
    </row>
    <row r="416" spans="1:13" ht="12.75" x14ac:dyDescent="0.2">
      <c r="A416"/>
      <c r="B416"/>
      <c r="C416"/>
      <c r="D416"/>
      <c r="E416"/>
      <c r="F416"/>
      <c r="G416" s="28"/>
      <c r="H416"/>
      <c r="I416"/>
      <c r="J416"/>
      <c r="K416"/>
      <c r="L416"/>
      <c r="M416"/>
    </row>
    <row r="417" spans="1:13" ht="12.75" x14ac:dyDescent="0.2">
      <c r="A417"/>
      <c r="B417"/>
      <c r="C417"/>
      <c r="D417"/>
      <c r="E417"/>
      <c r="F417"/>
      <c r="G417" s="28"/>
      <c r="H417"/>
      <c r="I417"/>
      <c r="J417"/>
      <c r="K417"/>
      <c r="L417"/>
      <c r="M417"/>
    </row>
    <row r="418" spans="1:13" ht="12.75" x14ac:dyDescent="0.2">
      <c r="A418"/>
      <c r="B418"/>
      <c r="C418"/>
      <c r="D418"/>
      <c r="E418"/>
      <c r="F418"/>
      <c r="G418" s="28"/>
      <c r="H418"/>
      <c r="I418"/>
      <c r="J418"/>
      <c r="K418"/>
      <c r="L418"/>
      <c r="M418"/>
    </row>
    <row r="419" spans="1:13" ht="12.75" x14ac:dyDescent="0.2">
      <c r="A419"/>
      <c r="B419"/>
      <c r="C419"/>
      <c r="D419"/>
      <c r="E419"/>
      <c r="F419"/>
      <c r="G419" s="28"/>
      <c r="H419"/>
      <c r="I419"/>
      <c r="J419"/>
      <c r="K419"/>
      <c r="L419"/>
      <c r="M419"/>
    </row>
    <row r="420" spans="1:13" ht="12.75" x14ac:dyDescent="0.2">
      <c r="A420"/>
      <c r="B420"/>
      <c r="C420"/>
      <c r="D420"/>
      <c r="E420"/>
      <c r="F420"/>
      <c r="G420" s="28"/>
      <c r="H420"/>
      <c r="I420"/>
      <c r="J420"/>
      <c r="K420"/>
      <c r="L420"/>
      <c r="M420"/>
    </row>
    <row r="421" spans="1:13" ht="12.75" x14ac:dyDescent="0.2">
      <c r="A421"/>
      <c r="B421"/>
      <c r="C421"/>
      <c r="D421"/>
      <c r="E421"/>
      <c r="F421"/>
      <c r="G421" s="28"/>
      <c r="H421"/>
      <c r="I421"/>
      <c r="J421"/>
      <c r="K421"/>
      <c r="L421"/>
      <c r="M421"/>
    </row>
    <row r="422" spans="1:13" ht="12.75" x14ac:dyDescent="0.2">
      <c r="A422"/>
      <c r="B422"/>
      <c r="C422"/>
      <c r="D422"/>
      <c r="E422"/>
      <c r="F422"/>
      <c r="G422" s="28"/>
      <c r="H422"/>
      <c r="I422"/>
      <c r="J422"/>
      <c r="K422"/>
      <c r="L422"/>
      <c r="M422"/>
    </row>
    <row r="423" spans="1:13" ht="12.75" x14ac:dyDescent="0.2">
      <c r="A423"/>
      <c r="B423"/>
      <c r="C423"/>
      <c r="D423"/>
      <c r="E423"/>
      <c r="F423"/>
      <c r="G423" s="28"/>
      <c r="H423"/>
      <c r="I423"/>
      <c r="J423"/>
      <c r="K423"/>
      <c r="L423"/>
      <c r="M423"/>
    </row>
    <row r="424" spans="1:13" ht="12.75" x14ac:dyDescent="0.2">
      <c r="A424"/>
      <c r="B424"/>
      <c r="C424"/>
      <c r="D424"/>
      <c r="E424"/>
      <c r="F424"/>
      <c r="G424" s="28"/>
      <c r="H424"/>
      <c r="I424"/>
      <c r="J424"/>
      <c r="K424"/>
      <c r="L424"/>
      <c r="M424"/>
    </row>
    <row r="425" spans="1:13" ht="12.75" x14ac:dyDescent="0.2">
      <c r="A425"/>
      <c r="B425"/>
      <c r="C425"/>
      <c r="D425"/>
      <c r="E425"/>
      <c r="F425"/>
      <c r="G425" s="28"/>
      <c r="H425"/>
      <c r="I425"/>
      <c r="J425"/>
      <c r="K425"/>
      <c r="L425"/>
      <c r="M425"/>
    </row>
    <row r="426" spans="1:13" ht="12.75" x14ac:dyDescent="0.2">
      <c r="A426"/>
      <c r="B426"/>
      <c r="C426"/>
      <c r="D426"/>
      <c r="E426"/>
      <c r="F426"/>
      <c r="G426" s="28"/>
      <c r="H426"/>
      <c r="I426"/>
      <c r="J426"/>
      <c r="K426"/>
      <c r="L426"/>
      <c r="M426"/>
    </row>
    <row r="427" spans="1:13" ht="12.75" x14ac:dyDescent="0.2">
      <c r="A427"/>
      <c r="B427"/>
      <c r="C427"/>
      <c r="D427"/>
      <c r="E427"/>
      <c r="F427"/>
      <c r="G427" s="28"/>
      <c r="H427"/>
      <c r="I427"/>
      <c r="J427"/>
      <c r="K427"/>
      <c r="L427"/>
      <c r="M427"/>
    </row>
    <row r="428" spans="1:13" ht="12.75" x14ac:dyDescent="0.2">
      <c r="A428"/>
      <c r="B428"/>
      <c r="C428"/>
      <c r="D428"/>
      <c r="E428"/>
      <c r="F428"/>
      <c r="G428" s="28"/>
      <c r="H428"/>
      <c r="I428"/>
      <c r="J428"/>
      <c r="K428"/>
      <c r="L428"/>
      <c r="M428"/>
    </row>
    <row r="429" spans="1:13" ht="12.75" x14ac:dyDescent="0.2">
      <c r="A429"/>
      <c r="B429"/>
      <c r="C429"/>
      <c r="D429"/>
      <c r="E429"/>
      <c r="F429"/>
      <c r="G429" s="28"/>
      <c r="H429"/>
      <c r="I429"/>
      <c r="J429"/>
      <c r="K429"/>
      <c r="L429"/>
      <c r="M429"/>
    </row>
    <row r="430" spans="1:13" ht="12.75" x14ac:dyDescent="0.2">
      <c r="A430"/>
      <c r="B430"/>
      <c r="C430"/>
      <c r="D430"/>
      <c r="E430"/>
      <c r="F430"/>
      <c r="G430" s="28"/>
      <c r="H430"/>
      <c r="I430"/>
      <c r="J430"/>
      <c r="K430"/>
      <c r="L430"/>
      <c r="M430"/>
    </row>
    <row r="431" spans="1:13" ht="12.75" x14ac:dyDescent="0.2">
      <c r="A431"/>
      <c r="B431"/>
      <c r="C431"/>
      <c r="D431"/>
      <c r="E431"/>
      <c r="F431"/>
      <c r="G431" s="28"/>
      <c r="H431"/>
      <c r="I431"/>
      <c r="J431"/>
      <c r="K431"/>
      <c r="L431"/>
      <c r="M431"/>
    </row>
    <row r="432" spans="1:13" ht="12.75" x14ac:dyDescent="0.2">
      <c r="A432"/>
      <c r="B432"/>
      <c r="C432"/>
      <c r="D432"/>
      <c r="E432"/>
      <c r="F432"/>
      <c r="G432" s="28"/>
      <c r="H432"/>
      <c r="I432"/>
      <c r="J432"/>
      <c r="K432"/>
      <c r="L432"/>
      <c r="M432"/>
    </row>
    <row r="433" spans="1:13" ht="12.75" x14ac:dyDescent="0.2">
      <c r="A433"/>
      <c r="B433"/>
      <c r="C433"/>
      <c r="D433"/>
      <c r="E433"/>
      <c r="F433"/>
      <c r="G433" s="28"/>
      <c r="H433"/>
      <c r="I433"/>
      <c r="J433"/>
      <c r="K433"/>
      <c r="L433"/>
      <c r="M433"/>
    </row>
    <row r="434" spans="1:13" ht="12.75" x14ac:dyDescent="0.2">
      <c r="A434"/>
      <c r="B434"/>
      <c r="C434"/>
      <c r="D434"/>
      <c r="E434"/>
      <c r="F434"/>
      <c r="G434" s="28"/>
      <c r="H434"/>
      <c r="I434"/>
      <c r="J434"/>
      <c r="K434"/>
      <c r="L434"/>
      <c r="M434"/>
    </row>
    <row r="435" spans="1:13" ht="12.75" x14ac:dyDescent="0.2">
      <c r="A435"/>
      <c r="B435"/>
      <c r="C435"/>
      <c r="D435"/>
      <c r="E435"/>
      <c r="F435"/>
      <c r="G435" s="28"/>
      <c r="H435"/>
      <c r="I435"/>
      <c r="J435"/>
      <c r="K435"/>
      <c r="L435"/>
      <c r="M435"/>
    </row>
    <row r="436" spans="1:13" ht="12.75" x14ac:dyDescent="0.2">
      <c r="A436"/>
      <c r="B436"/>
      <c r="C436"/>
      <c r="D436"/>
      <c r="E436"/>
      <c r="F436"/>
      <c r="G436" s="28"/>
      <c r="H436"/>
      <c r="I436"/>
      <c r="J436"/>
      <c r="K436"/>
      <c r="L436"/>
      <c r="M436"/>
    </row>
    <row r="437" spans="1:13" ht="12.75" x14ac:dyDescent="0.2">
      <c r="A437"/>
      <c r="B437"/>
      <c r="C437"/>
      <c r="D437"/>
      <c r="E437"/>
      <c r="F437"/>
      <c r="G437" s="28"/>
      <c r="H437"/>
      <c r="I437"/>
      <c r="J437"/>
      <c r="K437"/>
      <c r="L437"/>
      <c r="M437"/>
    </row>
    <row r="438" spans="1:13" ht="12.75" x14ac:dyDescent="0.2">
      <c r="A438"/>
      <c r="B438"/>
      <c r="C438"/>
      <c r="D438"/>
      <c r="E438"/>
      <c r="F438"/>
      <c r="G438" s="28"/>
      <c r="H438"/>
      <c r="I438"/>
      <c r="J438"/>
      <c r="K438"/>
      <c r="L438"/>
      <c r="M438"/>
    </row>
    <row r="439" spans="1:13" ht="12.75" x14ac:dyDescent="0.2">
      <c r="A439"/>
      <c r="B439"/>
      <c r="C439"/>
      <c r="D439"/>
      <c r="E439"/>
      <c r="F439"/>
      <c r="G439" s="28"/>
      <c r="H439"/>
      <c r="I439"/>
      <c r="J439"/>
      <c r="K439"/>
      <c r="L439"/>
      <c r="M439"/>
    </row>
    <row r="440" spans="1:13" ht="12.75" x14ac:dyDescent="0.2">
      <c r="A440"/>
      <c r="B440"/>
      <c r="C440"/>
      <c r="D440"/>
      <c r="E440"/>
      <c r="F440"/>
      <c r="G440" s="28"/>
      <c r="H440"/>
      <c r="I440"/>
      <c r="J440"/>
      <c r="K440"/>
      <c r="L440"/>
      <c r="M440"/>
    </row>
    <row r="441" spans="1:13" ht="12.75" x14ac:dyDescent="0.2">
      <c r="A441"/>
      <c r="B441"/>
      <c r="C441"/>
      <c r="D441"/>
      <c r="E441"/>
      <c r="F441"/>
      <c r="G441" s="28"/>
      <c r="H441"/>
      <c r="I441"/>
      <c r="J441"/>
      <c r="K441"/>
      <c r="L441"/>
      <c r="M441"/>
    </row>
    <row r="442" spans="1:13" ht="12.75" x14ac:dyDescent="0.2">
      <c r="A442"/>
      <c r="B442"/>
      <c r="C442"/>
      <c r="D442"/>
      <c r="E442"/>
      <c r="F442"/>
      <c r="G442" s="28"/>
      <c r="H442"/>
      <c r="I442"/>
      <c r="J442"/>
      <c r="K442"/>
      <c r="L442"/>
      <c r="M442"/>
    </row>
    <row r="443" spans="1:13" ht="12.75" x14ac:dyDescent="0.2">
      <c r="A443"/>
      <c r="B443"/>
      <c r="C443"/>
      <c r="D443"/>
      <c r="E443"/>
      <c r="F443"/>
      <c r="G443" s="28"/>
      <c r="H443"/>
      <c r="I443"/>
      <c r="J443"/>
      <c r="K443"/>
      <c r="L443"/>
      <c r="M443"/>
    </row>
    <row r="444" spans="1:13" ht="12.75" x14ac:dyDescent="0.2">
      <c r="A444"/>
      <c r="B444"/>
      <c r="C444"/>
      <c r="D444"/>
      <c r="E444"/>
      <c r="F444"/>
      <c r="G444" s="28"/>
      <c r="H444"/>
      <c r="I444"/>
      <c r="J444"/>
      <c r="K444"/>
      <c r="L444"/>
      <c r="M444"/>
    </row>
    <row r="445" spans="1:13" ht="12.75" x14ac:dyDescent="0.2">
      <c r="A445"/>
      <c r="B445"/>
      <c r="C445"/>
      <c r="D445"/>
      <c r="E445"/>
      <c r="F445"/>
      <c r="G445" s="28"/>
      <c r="H445"/>
      <c r="I445"/>
      <c r="J445"/>
      <c r="K445"/>
      <c r="L445"/>
      <c r="M445"/>
    </row>
    <row r="446" spans="1:13" ht="12.75" x14ac:dyDescent="0.2">
      <c r="A446"/>
      <c r="B446"/>
      <c r="C446"/>
      <c r="D446"/>
      <c r="E446"/>
      <c r="F446"/>
      <c r="G446" s="28"/>
      <c r="H446"/>
      <c r="I446"/>
      <c r="J446"/>
      <c r="K446"/>
      <c r="L446"/>
      <c r="M446"/>
    </row>
    <row r="447" spans="1:13" ht="12.75" x14ac:dyDescent="0.2">
      <c r="A447"/>
      <c r="B447"/>
      <c r="C447"/>
      <c r="D447"/>
      <c r="E447"/>
      <c r="F447"/>
      <c r="G447" s="28"/>
      <c r="H447"/>
      <c r="I447"/>
      <c r="J447"/>
      <c r="K447"/>
      <c r="L447"/>
      <c r="M447"/>
    </row>
    <row r="448" spans="1:13" ht="12.75" x14ac:dyDescent="0.2">
      <c r="A448"/>
      <c r="B448"/>
      <c r="C448"/>
      <c r="D448"/>
      <c r="E448"/>
      <c r="F448"/>
      <c r="G448" s="28"/>
      <c r="H448"/>
      <c r="I448"/>
      <c r="J448"/>
      <c r="K448"/>
      <c r="L448"/>
      <c r="M448"/>
    </row>
    <row r="449" spans="1:13" ht="12.75" x14ac:dyDescent="0.2">
      <c r="A449"/>
      <c r="B449"/>
      <c r="C449"/>
      <c r="D449"/>
      <c r="E449"/>
      <c r="F449"/>
      <c r="G449" s="28"/>
      <c r="H449"/>
      <c r="I449"/>
      <c r="J449"/>
      <c r="K449"/>
      <c r="L449"/>
      <c r="M449"/>
    </row>
    <row r="450" spans="1:13" ht="12.75" x14ac:dyDescent="0.2">
      <c r="A450"/>
      <c r="B450"/>
      <c r="C450"/>
      <c r="D450"/>
      <c r="E450"/>
      <c r="F450"/>
      <c r="G450" s="28"/>
      <c r="H450"/>
      <c r="I450"/>
      <c r="J450"/>
      <c r="K450"/>
      <c r="L450"/>
      <c r="M450"/>
    </row>
    <row r="451" spans="1:13" ht="12.75" x14ac:dyDescent="0.2">
      <c r="A451"/>
      <c r="B451"/>
      <c r="C451"/>
      <c r="D451"/>
      <c r="E451"/>
      <c r="F451"/>
      <c r="G451" s="28"/>
      <c r="H451"/>
      <c r="I451"/>
      <c r="J451"/>
      <c r="K451"/>
      <c r="L451"/>
      <c r="M451"/>
    </row>
    <row r="452" spans="1:13" ht="12.75" x14ac:dyDescent="0.2">
      <c r="A452"/>
      <c r="B452"/>
      <c r="C452"/>
      <c r="D452"/>
      <c r="E452"/>
      <c r="F452"/>
      <c r="G452" s="28"/>
      <c r="H452"/>
      <c r="I452"/>
      <c r="J452"/>
      <c r="K452"/>
      <c r="L452"/>
      <c r="M452"/>
    </row>
    <row r="453" spans="1:13" ht="12.75" x14ac:dyDescent="0.2">
      <c r="A453"/>
      <c r="B453"/>
      <c r="C453"/>
      <c r="D453"/>
      <c r="E453"/>
      <c r="F453"/>
      <c r="G453" s="28"/>
      <c r="H453"/>
      <c r="I453"/>
      <c r="J453"/>
      <c r="K453"/>
      <c r="L453"/>
      <c r="M453"/>
    </row>
    <row r="454" spans="1:13" ht="12.75" x14ac:dyDescent="0.2">
      <c r="A454"/>
      <c r="B454"/>
      <c r="C454"/>
      <c r="D454"/>
      <c r="E454"/>
      <c r="F454"/>
      <c r="G454" s="28"/>
      <c r="H454"/>
      <c r="I454"/>
      <c r="J454"/>
      <c r="K454"/>
      <c r="L454"/>
      <c r="M454"/>
    </row>
    <row r="455" spans="1:13" ht="12.75" x14ac:dyDescent="0.2">
      <c r="A455"/>
      <c r="B455"/>
      <c r="C455"/>
      <c r="D455"/>
      <c r="E455"/>
      <c r="F455"/>
      <c r="G455" s="28"/>
      <c r="H455"/>
      <c r="I455"/>
      <c r="J455"/>
      <c r="K455"/>
      <c r="L455"/>
      <c r="M455"/>
    </row>
    <row r="456" spans="1:13" ht="12.75" x14ac:dyDescent="0.2">
      <c r="A456"/>
      <c r="B456"/>
      <c r="C456"/>
      <c r="D456"/>
      <c r="E456"/>
      <c r="F456"/>
      <c r="G456" s="28"/>
      <c r="H456"/>
      <c r="I456"/>
      <c r="J456"/>
      <c r="K456"/>
      <c r="L456"/>
      <c r="M456"/>
    </row>
    <row r="457" spans="1:13" ht="12.75" x14ac:dyDescent="0.2">
      <c r="A457"/>
      <c r="B457"/>
      <c r="C457"/>
      <c r="D457"/>
      <c r="E457"/>
      <c r="F457"/>
      <c r="G457" s="28"/>
      <c r="H457"/>
      <c r="I457"/>
      <c r="J457"/>
      <c r="K457"/>
      <c r="L457"/>
      <c r="M457"/>
    </row>
    <row r="458" spans="1:13" ht="12.75" x14ac:dyDescent="0.2">
      <c r="A458"/>
      <c r="B458"/>
      <c r="C458"/>
      <c r="D458"/>
      <c r="E458"/>
      <c r="F458"/>
      <c r="G458" s="28"/>
      <c r="H458"/>
      <c r="I458"/>
      <c r="J458"/>
      <c r="K458"/>
      <c r="L458"/>
      <c r="M458"/>
    </row>
    <row r="459" spans="1:13" ht="12.75" x14ac:dyDescent="0.2">
      <c r="A459"/>
      <c r="B459"/>
      <c r="C459"/>
      <c r="D459"/>
      <c r="E459"/>
      <c r="F459"/>
      <c r="G459" s="28"/>
      <c r="H459"/>
      <c r="I459"/>
      <c r="J459"/>
      <c r="K459"/>
      <c r="L459"/>
      <c r="M459"/>
    </row>
    <row r="460" spans="1:13" ht="12.75" x14ac:dyDescent="0.2">
      <c r="A460"/>
      <c r="B460"/>
      <c r="C460"/>
      <c r="D460"/>
      <c r="E460"/>
      <c r="F460"/>
      <c r="G460" s="28"/>
      <c r="H460"/>
      <c r="I460"/>
      <c r="J460"/>
      <c r="K460"/>
      <c r="L460"/>
      <c r="M460"/>
    </row>
    <row r="461" spans="1:13" ht="12.75" x14ac:dyDescent="0.2">
      <c r="A461"/>
      <c r="B461"/>
      <c r="C461"/>
      <c r="D461"/>
      <c r="E461"/>
      <c r="F461"/>
      <c r="G461" s="28"/>
      <c r="H461"/>
      <c r="I461"/>
      <c r="J461"/>
      <c r="K461"/>
      <c r="L461"/>
      <c r="M461"/>
    </row>
    <row r="462" spans="1:13" ht="12.75" x14ac:dyDescent="0.2">
      <c r="A462"/>
      <c r="B462"/>
      <c r="C462"/>
      <c r="D462"/>
      <c r="E462"/>
      <c r="F462"/>
      <c r="G462" s="28"/>
      <c r="H462"/>
      <c r="I462"/>
      <c r="J462"/>
      <c r="K462"/>
      <c r="L462"/>
      <c r="M462"/>
    </row>
    <row r="463" spans="1:13" ht="12.75" x14ac:dyDescent="0.2">
      <c r="A463"/>
      <c r="B463"/>
      <c r="C463"/>
      <c r="D463"/>
      <c r="E463"/>
      <c r="F463"/>
      <c r="G463" s="28"/>
      <c r="H463"/>
      <c r="I463"/>
      <c r="J463"/>
      <c r="K463"/>
      <c r="L463"/>
      <c r="M463"/>
    </row>
    <row r="464" spans="1:13" ht="12.75" x14ac:dyDescent="0.2">
      <c r="A464"/>
      <c r="B464"/>
      <c r="C464"/>
      <c r="D464"/>
      <c r="E464"/>
      <c r="F464"/>
      <c r="G464" s="28"/>
      <c r="H464"/>
      <c r="I464"/>
      <c r="J464"/>
      <c r="K464"/>
      <c r="L464"/>
      <c r="M464"/>
    </row>
    <row r="465" spans="1:13" ht="12.75" x14ac:dyDescent="0.2">
      <c r="A465"/>
      <c r="B465"/>
      <c r="C465"/>
      <c r="D465"/>
      <c r="E465"/>
      <c r="F465"/>
      <c r="G465" s="28"/>
      <c r="H465"/>
      <c r="I465"/>
      <c r="J465"/>
      <c r="K465"/>
      <c r="L465"/>
      <c r="M465"/>
    </row>
    <row r="466" spans="1:13" ht="12.75" x14ac:dyDescent="0.2">
      <c r="A466"/>
      <c r="B466"/>
      <c r="C466"/>
      <c r="D466"/>
      <c r="E466"/>
      <c r="F466"/>
      <c r="G466" s="28"/>
      <c r="H466"/>
      <c r="I466"/>
      <c r="J466"/>
      <c r="K466"/>
      <c r="L466"/>
      <c r="M466"/>
    </row>
    <row r="467" spans="1:13" ht="12.75" x14ac:dyDescent="0.2">
      <c r="A467"/>
      <c r="B467"/>
      <c r="C467"/>
      <c r="D467"/>
      <c r="E467"/>
      <c r="F467"/>
      <c r="G467" s="28"/>
      <c r="H467"/>
      <c r="I467"/>
      <c r="J467"/>
      <c r="K467"/>
      <c r="L467"/>
      <c r="M467"/>
    </row>
    <row r="468" spans="1:13" ht="12.75" x14ac:dyDescent="0.2">
      <c r="A468"/>
      <c r="B468"/>
      <c r="C468"/>
      <c r="D468"/>
      <c r="E468"/>
      <c r="F468"/>
      <c r="G468" s="28"/>
      <c r="H468"/>
      <c r="I468"/>
      <c r="J468"/>
      <c r="K468"/>
      <c r="L468"/>
      <c r="M468"/>
    </row>
    <row r="469" spans="1:13" ht="13.5" thickBot="1" x14ac:dyDescent="0.25">
      <c r="A469"/>
      <c r="B469"/>
      <c r="C469"/>
      <c r="D469"/>
      <c r="E469"/>
      <c r="F469"/>
      <c r="G469" s="28"/>
      <c r="H469"/>
      <c r="I469"/>
      <c r="J469"/>
      <c r="K469"/>
      <c r="L469"/>
      <c r="M469"/>
    </row>
    <row r="470" spans="1:13" ht="13.5" thickTop="1" x14ac:dyDescent="0.2">
      <c r="A470"/>
      <c r="B470"/>
      <c r="C470"/>
      <c r="D470"/>
      <c r="E470"/>
      <c r="F470"/>
      <c r="G470" s="28"/>
      <c r="H470"/>
      <c r="I470"/>
      <c r="J470"/>
      <c r="K470"/>
      <c r="L470"/>
      <c r="M470"/>
    </row>
    <row r="471" spans="1:13" ht="12.75" x14ac:dyDescent="0.2">
      <c r="A471"/>
      <c r="B471"/>
      <c r="C471"/>
      <c r="D471"/>
      <c r="E471"/>
      <c r="F471"/>
      <c r="G471" s="28"/>
      <c r="H471"/>
      <c r="I471"/>
      <c r="J471"/>
      <c r="K471"/>
      <c r="L471"/>
      <c r="M471"/>
    </row>
    <row r="472" spans="1:13" ht="12.75" x14ac:dyDescent="0.2">
      <c r="A472"/>
      <c r="B472"/>
      <c r="C472"/>
      <c r="D472"/>
      <c r="E472"/>
      <c r="F472"/>
      <c r="G472" s="28"/>
      <c r="H472"/>
      <c r="I472"/>
      <c r="J472"/>
      <c r="K472"/>
      <c r="L472"/>
      <c r="M472"/>
    </row>
    <row r="473" spans="1:13" ht="12.75" x14ac:dyDescent="0.2">
      <c r="A473"/>
      <c r="B473"/>
      <c r="C473"/>
      <c r="D473"/>
      <c r="E473"/>
      <c r="F473"/>
      <c r="G473" s="28"/>
      <c r="H473"/>
      <c r="I473"/>
      <c r="J473"/>
      <c r="K473"/>
      <c r="L473"/>
      <c r="M473"/>
    </row>
    <row r="474" spans="1:13" ht="12.75" x14ac:dyDescent="0.2">
      <c r="A474"/>
      <c r="B474"/>
      <c r="C474"/>
      <c r="D474"/>
      <c r="E474"/>
      <c r="F474"/>
      <c r="G474" s="28"/>
      <c r="H474"/>
      <c r="I474"/>
      <c r="J474"/>
      <c r="K474"/>
      <c r="L474"/>
      <c r="M474"/>
    </row>
    <row r="475" spans="1:13" ht="12.75" x14ac:dyDescent="0.2">
      <c r="A475"/>
      <c r="B475"/>
      <c r="C475"/>
      <c r="D475"/>
      <c r="E475"/>
      <c r="F475"/>
      <c r="G475" s="28"/>
      <c r="H475"/>
      <c r="I475"/>
      <c r="J475"/>
      <c r="K475"/>
      <c r="L475"/>
      <c r="M475"/>
    </row>
    <row r="476" spans="1:13" ht="12.75" x14ac:dyDescent="0.2">
      <c r="A476"/>
      <c r="B476"/>
      <c r="C476"/>
      <c r="D476"/>
      <c r="E476"/>
      <c r="F476"/>
      <c r="G476" s="28"/>
      <c r="H476"/>
      <c r="I476"/>
      <c r="J476"/>
      <c r="K476"/>
      <c r="L476"/>
      <c r="M476"/>
    </row>
    <row r="477" spans="1:13" ht="12.75" x14ac:dyDescent="0.2">
      <c r="A477"/>
      <c r="B477"/>
      <c r="C477"/>
      <c r="D477"/>
      <c r="E477"/>
      <c r="F477"/>
      <c r="G477" s="28"/>
      <c r="H477"/>
      <c r="I477"/>
      <c r="J477"/>
      <c r="K477"/>
      <c r="L477"/>
      <c r="M477"/>
    </row>
    <row r="478" spans="1:13" ht="12.75" x14ac:dyDescent="0.2">
      <c r="A478"/>
      <c r="B478"/>
      <c r="C478"/>
      <c r="D478"/>
      <c r="E478"/>
      <c r="F478"/>
      <c r="G478" s="28"/>
      <c r="H478"/>
      <c r="I478"/>
      <c r="J478"/>
      <c r="K478"/>
      <c r="L478"/>
      <c r="M478"/>
    </row>
    <row r="479" spans="1:13" ht="12.75" x14ac:dyDescent="0.2">
      <c r="A479"/>
      <c r="B479"/>
      <c r="C479"/>
      <c r="D479"/>
      <c r="E479"/>
      <c r="F479"/>
      <c r="G479" s="28"/>
      <c r="H479"/>
      <c r="I479"/>
      <c r="J479"/>
      <c r="K479"/>
      <c r="L479"/>
      <c r="M479"/>
    </row>
    <row r="480" spans="1:13" ht="12.75" x14ac:dyDescent="0.2">
      <c r="A480"/>
      <c r="B480"/>
      <c r="C480"/>
      <c r="D480"/>
      <c r="E480"/>
      <c r="F480"/>
      <c r="G480" s="28"/>
      <c r="H480"/>
      <c r="I480"/>
      <c r="J480"/>
      <c r="K480"/>
      <c r="L480"/>
      <c r="M480"/>
    </row>
    <row r="481" spans="1:13" ht="12.75" x14ac:dyDescent="0.2">
      <c r="A481"/>
      <c r="B481"/>
      <c r="C481"/>
      <c r="D481"/>
      <c r="E481"/>
      <c r="F481"/>
      <c r="G481" s="28"/>
      <c r="H481"/>
      <c r="I481"/>
      <c r="J481"/>
      <c r="K481"/>
      <c r="L481"/>
      <c r="M481"/>
    </row>
    <row r="482" spans="1:13" ht="12.75" x14ac:dyDescent="0.2">
      <c r="A482"/>
      <c r="B482"/>
      <c r="C482"/>
      <c r="D482"/>
      <c r="E482"/>
      <c r="F482"/>
      <c r="G482" s="28"/>
      <c r="H482"/>
      <c r="I482"/>
      <c r="J482"/>
      <c r="K482"/>
      <c r="L482"/>
      <c r="M482"/>
    </row>
    <row r="483" spans="1:13" ht="12.75" x14ac:dyDescent="0.2">
      <c r="A483"/>
      <c r="B483"/>
      <c r="C483"/>
      <c r="D483"/>
      <c r="E483"/>
      <c r="F483"/>
      <c r="G483" s="28"/>
      <c r="H483"/>
      <c r="I483"/>
      <c r="J483"/>
      <c r="K483"/>
      <c r="L483"/>
      <c r="M483"/>
    </row>
    <row r="484" spans="1:13" ht="12.75" x14ac:dyDescent="0.2">
      <c r="A484"/>
      <c r="B484"/>
      <c r="C484"/>
      <c r="D484"/>
      <c r="E484"/>
      <c r="F484"/>
      <c r="G484" s="28"/>
      <c r="H484"/>
      <c r="I484"/>
      <c r="J484"/>
      <c r="K484"/>
      <c r="L484"/>
      <c r="M484"/>
    </row>
    <row r="485" spans="1:13" ht="12.75" x14ac:dyDescent="0.2">
      <c r="A485"/>
      <c r="B485"/>
      <c r="C485"/>
      <c r="D485"/>
      <c r="E485"/>
      <c r="F485"/>
      <c r="G485" s="28"/>
      <c r="H485"/>
      <c r="I485"/>
      <c r="J485"/>
      <c r="K485"/>
      <c r="L485"/>
      <c r="M485"/>
    </row>
    <row r="486" spans="1:13" ht="12.75" x14ac:dyDescent="0.2">
      <c r="A486"/>
      <c r="B486"/>
      <c r="C486"/>
      <c r="D486"/>
      <c r="E486"/>
      <c r="F486"/>
      <c r="G486" s="28"/>
      <c r="H486"/>
      <c r="I486"/>
      <c r="J486"/>
      <c r="K486"/>
      <c r="L486"/>
      <c r="M486"/>
    </row>
    <row r="487" spans="1:13" ht="12.75" x14ac:dyDescent="0.2">
      <c r="A487"/>
      <c r="B487"/>
      <c r="C487"/>
      <c r="D487"/>
      <c r="E487"/>
      <c r="F487"/>
      <c r="G487" s="28"/>
      <c r="H487"/>
      <c r="I487"/>
      <c r="J487"/>
      <c r="K487"/>
      <c r="L487"/>
      <c r="M487"/>
    </row>
    <row r="488" spans="1:13" ht="12.75" x14ac:dyDescent="0.2">
      <c r="A488"/>
      <c r="B488"/>
      <c r="C488"/>
      <c r="D488"/>
      <c r="E488"/>
      <c r="F488"/>
      <c r="G488" s="28"/>
      <c r="H488"/>
      <c r="I488"/>
      <c r="J488"/>
      <c r="K488"/>
      <c r="L488"/>
      <c r="M488"/>
    </row>
    <row r="489" spans="1:13" ht="12.75" x14ac:dyDescent="0.2">
      <c r="A489"/>
      <c r="B489"/>
      <c r="C489"/>
      <c r="D489"/>
      <c r="E489"/>
      <c r="F489"/>
      <c r="G489" s="28"/>
      <c r="H489"/>
      <c r="I489"/>
      <c r="J489"/>
      <c r="K489"/>
      <c r="L489"/>
      <c r="M489"/>
    </row>
    <row r="490" spans="1:13" ht="12.75" x14ac:dyDescent="0.2">
      <c r="A490"/>
      <c r="B490"/>
      <c r="C490"/>
      <c r="D490"/>
      <c r="E490"/>
      <c r="F490"/>
      <c r="G490" s="28"/>
      <c r="H490"/>
      <c r="I490"/>
      <c r="J490"/>
      <c r="K490"/>
      <c r="L490"/>
      <c r="M490"/>
    </row>
    <row r="491" spans="1:13" ht="12.75" x14ac:dyDescent="0.2">
      <c r="A491"/>
      <c r="B491"/>
      <c r="C491"/>
      <c r="D491"/>
      <c r="E491"/>
      <c r="F491"/>
      <c r="G491" s="28"/>
      <c r="H491"/>
      <c r="I491"/>
      <c r="J491"/>
      <c r="K491"/>
      <c r="L491"/>
      <c r="M491"/>
    </row>
    <row r="492" spans="1:13" ht="12.75" x14ac:dyDescent="0.2">
      <c r="A492"/>
      <c r="B492"/>
      <c r="C492"/>
      <c r="D492"/>
      <c r="E492"/>
      <c r="F492"/>
      <c r="G492" s="28"/>
      <c r="H492"/>
      <c r="I492"/>
      <c r="J492"/>
      <c r="K492"/>
      <c r="L492"/>
      <c r="M492"/>
    </row>
    <row r="493" spans="1:13" ht="12.75" x14ac:dyDescent="0.2">
      <c r="A493"/>
      <c r="B493"/>
      <c r="C493"/>
      <c r="D493"/>
      <c r="E493"/>
      <c r="F493"/>
      <c r="G493" s="28"/>
      <c r="H493"/>
      <c r="I493"/>
      <c r="J493"/>
      <c r="K493"/>
      <c r="L493"/>
      <c r="M493"/>
    </row>
    <row r="494" spans="1:13" ht="12.75" x14ac:dyDescent="0.2">
      <c r="A494"/>
      <c r="B494"/>
      <c r="C494"/>
      <c r="D494"/>
      <c r="E494"/>
      <c r="F494"/>
      <c r="G494" s="28"/>
      <c r="H494"/>
      <c r="I494"/>
      <c r="J494"/>
      <c r="K494"/>
      <c r="L494"/>
      <c r="M494"/>
    </row>
    <row r="495" spans="1:13" ht="12.75" x14ac:dyDescent="0.2">
      <c r="A495"/>
      <c r="B495"/>
      <c r="C495"/>
      <c r="D495"/>
      <c r="E495"/>
      <c r="F495"/>
      <c r="G495" s="28"/>
      <c r="H495"/>
      <c r="I495"/>
      <c r="J495"/>
      <c r="K495"/>
      <c r="L495"/>
      <c r="M495"/>
    </row>
    <row r="496" spans="1:13" s="34" customFormat="1" ht="13.5" thickBot="1" x14ac:dyDescent="0.25">
      <c r="A496"/>
      <c r="B496"/>
      <c r="C496"/>
      <c r="D496"/>
      <c r="E496"/>
      <c r="F496"/>
      <c r="G496" s="28"/>
      <c r="H496"/>
      <c r="I496"/>
      <c r="J496"/>
      <c r="K496"/>
      <c r="L496"/>
      <c r="M496"/>
    </row>
    <row r="497" spans="1:13" ht="13.5" thickTop="1" x14ac:dyDescent="0.2">
      <c r="A497" s="20"/>
      <c r="B497" s="20"/>
      <c r="C497" s="20"/>
      <c r="D497" s="20"/>
      <c r="E497" s="28"/>
      <c r="F497" s="20"/>
      <c r="G497" s="28"/>
      <c r="H497" s="20"/>
      <c r="I497" s="20"/>
      <c r="J497" s="20"/>
      <c r="K497" s="20"/>
      <c r="L497" s="20"/>
      <c r="M497" s="20"/>
    </row>
    <row r="498" spans="1:13" ht="12.75" x14ac:dyDescent="0.2">
      <c r="A498" s="20"/>
      <c r="B498" s="20"/>
      <c r="C498" s="20"/>
      <c r="D498" s="20"/>
      <c r="E498" s="28"/>
      <c r="F498" s="20"/>
      <c r="G498" s="28"/>
      <c r="H498" s="20"/>
      <c r="I498" s="20"/>
      <c r="J498" s="20"/>
      <c r="K498" s="20"/>
      <c r="L498" s="20"/>
      <c r="M498" s="20"/>
    </row>
    <row r="499" spans="1:13" ht="12.75" x14ac:dyDescent="0.2">
      <c r="A499" s="20"/>
      <c r="B499" s="20"/>
      <c r="C499" s="20"/>
      <c r="D499" s="20"/>
      <c r="E499" s="28"/>
      <c r="F499" s="20"/>
      <c r="G499" s="28"/>
      <c r="H499" s="20"/>
      <c r="I499" s="20"/>
      <c r="J499" s="20"/>
      <c r="K499" s="20"/>
      <c r="L499" s="20"/>
      <c r="M499" s="20"/>
    </row>
    <row r="500" spans="1:13" ht="12.75" x14ac:dyDescent="0.2">
      <c r="A500" s="20"/>
      <c r="B500" s="20"/>
      <c r="C500" s="20"/>
      <c r="D500" s="20"/>
      <c r="E500" s="28"/>
      <c r="F500" s="20"/>
      <c r="G500" s="28"/>
      <c r="H500" s="20"/>
      <c r="I500" s="20"/>
      <c r="J500" s="20"/>
      <c r="K500" s="20"/>
      <c r="L500" s="20"/>
      <c r="M500" s="20"/>
    </row>
    <row r="501" spans="1:13" ht="12.75" x14ac:dyDescent="0.2">
      <c r="A501" s="20"/>
      <c r="B501" s="20"/>
      <c r="C501" s="20"/>
      <c r="D501" s="20"/>
      <c r="E501" s="28"/>
      <c r="F501" s="20"/>
      <c r="G501" s="28"/>
      <c r="H501" s="20"/>
      <c r="I501" s="20"/>
      <c r="J501" s="20"/>
      <c r="K501" s="20"/>
      <c r="L501" s="20"/>
      <c r="M501" s="20"/>
    </row>
    <row r="502" spans="1:13" ht="12.75" x14ac:dyDescent="0.2">
      <c r="A502" s="20"/>
      <c r="B502" s="20"/>
      <c r="C502" s="20"/>
      <c r="D502" s="20"/>
      <c r="E502" s="28"/>
      <c r="F502" s="20"/>
      <c r="G502" s="28"/>
      <c r="H502" s="20"/>
      <c r="I502" s="20"/>
      <c r="J502" s="20"/>
      <c r="K502" s="20"/>
      <c r="L502" s="20"/>
      <c r="M502" s="20"/>
    </row>
    <row r="503" spans="1:13" ht="12.75" x14ac:dyDescent="0.2">
      <c r="A503" s="20"/>
      <c r="B503" s="20"/>
      <c r="C503" s="20"/>
      <c r="D503" s="20"/>
      <c r="E503" s="28"/>
      <c r="F503" s="20"/>
      <c r="G503" s="28"/>
      <c r="H503" s="20"/>
      <c r="I503" s="20"/>
      <c r="J503" s="20"/>
      <c r="K503" s="20"/>
      <c r="L503" s="20"/>
      <c r="M503" s="20"/>
    </row>
    <row r="504" spans="1:13" ht="12.75" x14ac:dyDescent="0.2">
      <c r="A504" s="20"/>
      <c r="B504" s="20"/>
      <c r="C504" s="20"/>
      <c r="D504" s="20"/>
      <c r="E504" s="28"/>
      <c r="F504" s="20"/>
      <c r="G504" s="28"/>
      <c r="H504" s="20"/>
      <c r="I504" s="20"/>
      <c r="J504" s="20"/>
      <c r="K504" s="20"/>
      <c r="L504" s="20"/>
      <c r="M504" s="20"/>
    </row>
    <row r="505" spans="1:13" ht="12.75" x14ac:dyDescent="0.2">
      <c r="A505" s="20"/>
      <c r="B505" s="20"/>
      <c r="C505" s="20"/>
      <c r="D505" s="20"/>
      <c r="E505" s="28"/>
      <c r="F505" s="20"/>
      <c r="G505" s="28"/>
      <c r="H505" s="20"/>
      <c r="I505" s="20"/>
      <c r="J505" s="20"/>
      <c r="K505" s="20"/>
      <c r="L505" s="20"/>
      <c r="M505" s="20"/>
    </row>
    <row r="506" spans="1:13" ht="12.75" x14ac:dyDescent="0.2">
      <c r="A506" s="20"/>
      <c r="B506" s="20"/>
      <c r="C506" s="20"/>
      <c r="D506" s="20"/>
      <c r="E506" s="28"/>
      <c r="F506" s="20"/>
      <c r="G506" s="28"/>
      <c r="H506" s="20"/>
      <c r="I506" s="20"/>
      <c r="J506" s="20"/>
      <c r="K506" s="20"/>
      <c r="L506" s="20"/>
      <c r="M506" s="20"/>
    </row>
    <row r="507" spans="1:13" ht="12.75" x14ac:dyDescent="0.2">
      <c r="A507" s="20"/>
      <c r="B507" s="20"/>
      <c r="C507" s="20"/>
      <c r="D507" s="20"/>
      <c r="E507" s="28"/>
      <c r="F507" s="20"/>
      <c r="G507" s="28"/>
      <c r="H507" s="20"/>
      <c r="I507" s="20"/>
      <c r="J507" s="20"/>
      <c r="K507" s="20"/>
      <c r="L507" s="20"/>
      <c r="M507" s="20"/>
    </row>
    <row r="508" spans="1:13" ht="12.75" x14ac:dyDescent="0.2">
      <c r="A508" s="20"/>
      <c r="B508" s="20"/>
      <c r="C508" s="20"/>
      <c r="D508" s="20"/>
      <c r="E508" s="28"/>
      <c r="F508" s="20"/>
      <c r="G508" s="28"/>
      <c r="H508" s="20"/>
      <c r="I508" s="20"/>
      <c r="J508" s="20"/>
      <c r="K508" s="20"/>
      <c r="L508" s="20"/>
      <c r="M508" s="20"/>
    </row>
    <row r="509" spans="1:13" ht="12.75" x14ac:dyDescent="0.2">
      <c r="A509" s="20"/>
      <c r="B509" s="20"/>
      <c r="C509" s="20"/>
      <c r="D509" s="20"/>
      <c r="E509" s="28"/>
      <c r="F509" s="20"/>
      <c r="G509" s="28"/>
      <c r="H509" s="20"/>
      <c r="I509" s="20"/>
      <c r="J509" s="20"/>
      <c r="K509" s="20"/>
      <c r="L509" s="20"/>
      <c r="M509" s="20"/>
    </row>
    <row r="510" spans="1:13" ht="12.75" x14ac:dyDescent="0.2">
      <c r="A510" s="20"/>
      <c r="B510" s="20"/>
      <c r="C510" s="20"/>
      <c r="D510" s="20"/>
      <c r="E510" s="28"/>
      <c r="F510" s="20"/>
      <c r="G510" s="28"/>
      <c r="H510" s="20"/>
      <c r="I510" s="20"/>
      <c r="J510" s="20"/>
      <c r="K510" s="20"/>
      <c r="L510" s="20"/>
      <c r="M510" s="20"/>
    </row>
    <row r="511" spans="1:13" ht="12.75" x14ac:dyDescent="0.2">
      <c r="A511" s="20"/>
      <c r="B511" s="20"/>
      <c r="C511" s="20"/>
      <c r="D511" s="20"/>
      <c r="E511" s="28"/>
      <c r="F511" s="20"/>
      <c r="G511" s="28"/>
      <c r="H511" s="20"/>
      <c r="I511" s="20"/>
      <c r="J511" s="20"/>
      <c r="K511" s="20"/>
      <c r="L511" s="20"/>
      <c r="M511" s="20"/>
    </row>
    <row r="512" spans="1:13" ht="12.75" x14ac:dyDescent="0.2">
      <c r="A512" s="20"/>
      <c r="B512" s="20"/>
      <c r="C512" s="20"/>
      <c r="D512" s="20"/>
      <c r="E512" s="28"/>
      <c r="F512" s="20"/>
      <c r="G512" s="28"/>
      <c r="H512" s="20"/>
      <c r="I512" s="20"/>
      <c r="J512" s="20"/>
      <c r="K512" s="20"/>
      <c r="L512" s="20"/>
      <c r="M512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616"/>
  <sheetViews>
    <sheetView topLeftCell="J1" workbookViewId="0">
      <pane ySplit="4" topLeftCell="A1596" activePane="bottomLeft" state="frozen"/>
      <selection pane="bottomLeft" activeCell="R1615" sqref="R1615"/>
    </sheetView>
  </sheetViews>
  <sheetFormatPr defaultColWidth="8.85546875" defaultRowHeight="12.75" x14ac:dyDescent="0.2"/>
  <cols>
    <col min="1" max="1" width="8.85546875" style="20"/>
    <col min="2" max="2" width="20.28515625" style="10" bestFit="1" customWidth="1"/>
    <col min="3" max="3" width="7" style="10" customWidth="1"/>
    <col min="4" max="4" width="6" style="10" bestFit="1" customWidth="1"/>
    <col min="5" max="5" width="6.140625" style="10" customWidth="1"/>
    <col min="6" max="6" width="28.7109375" style="10" customWidth="1"/>
    <col min="7" max="7" width="15.42578125" style="10" customWidth="1"/>
    <col min="8" max="8" width="6" style="10" bestFit="1" customWidth="1"/>
    <col min="9" max="9" width="14.85546875" style="10" customWidth="1"/>
    <col min="10" max="10" width="65.7109375" style="10" customWidth="1"/>
    <col min="11" max="11" width="28.7109375" style="10" customWidth="1"/>
    <col min="12" max="12" width="11.140625" style="10" bestFit="1" customWidth="1"/>
    <col min="13" max="13" width="12.7109375" style="10" bestFit="1" customWidth="1"/>
    <col min="14" max="16" width="11.140625" style="10" bestFit="1" customWidth="1"/>
    <col min="17" max="18" width="12.7109375" style="10" bestFit="1" customWidth="1"/>
    <col min="19" max="16384" width="8.85546875" style="10"/>
  </cols>
  <sheetData>
    <row r="1" spans="1:18" ht="12.75" customHeight="1" x14ac:dyDescent="0.25">
      <c r="C1" s="86" t="s">
        <v>0</v>
      </c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8" x14ac:dyDescent="0.2">
      <c r="C2" s="1"/>
      <c r="D2" s="1"/>
      <c r="E2" s="1"/>
      <c r="F2" s="1"/>
      <c r="G2" s="21" t="s">
        <v>711</v>
      </c>
      <c r="H2" s="1"/>
      <c r="I2" s="1"/>
      <c r="J2" s="1"/>
      <c r="K2" s="1"/>
      <c r="L2" s="88" t="s">
        <v>1</v>
      </c>
      <c r="M2" s="89"/>
      <c r="N2" s="89"/>
      <c r="O2" s="89"/>
      <c r="P2" s="89"/>
    </row>
    <row r="3" spans="1:18" x14ac:dyDescent="0.2">
      <c r="C3" s="1"/>
      <c r="D3" s="1"/>
      <c r="E3" s="1"/>
      <c r="F3" s="1"/>
      <c r="G3" s="1"/>
      <c r="H3" s="1"/>
      <c r="I3" s="1"/>
      <c r="J3" s="1"/>
      <c r="K3" s="1"/>
      <c r="L3" s="11" t="s">
        <v>2</v>
      </c>
      <c r="M3" s="11" t="s">
        <v>3</v>
      </c>
      <c r="N3" s="11" t="s">
        <v>4</v>
      </c>
      <c r="O3" s="11" t="s">
        <v>5</v>
      </c>
      <c r="P3" s="11" t="s">
        <v>6</v>
      </c>
      <c r="Q3" s="11" t="s">
        <v>706</v>
      </c>
      <c r="R3" s="11" t="s">
        <v>707</v>
      </c>
    </row>
    <row r="4" spans="1:18" ht="36" x14ac:dyDescent="0.2">
      <c r="A4" s="3" t="s">
        <v>793</v>
      </c>
      <c r="B4" s="3" t="s">
        <v>708</v>
      </c>
      <c r="C4" s="3" t="s">
        <v>709</v>
      </c>
      <c r="D4" s="3" t="s">
        <v>710</v>
      </c>
      <c r="E4" s="3" t="s">
        <v>7</v>
      </c>
      <c r="F4" s="3" t="s">
        <v>8</v>
      </c>
      <c r="G4" s="3" t="s">
        <v>712</v>
      </c>
      <c r="H4" s="3" t="s">
        <v>9</v>
      </c>
      <c r="I4" s="3" t="s">
        <v>10</v>
      </c>
      <c r="J4" s="3" t="s">
        <v>11</v>
      </c>
      <c r="K4" s="3" t="s">
        <v>12</v>
      </c>
      <c r="L4" s="4" t="str">
        <f>CONCATENATE($L$2," ",L3)</f>
        <v>2021 ORGB</v>
      </c>
      <c r="M4" s="4" t="str">
        <f t="shared" ref="M4:R4" si="0">CONCATENATE($L$2," ",M3)</f>
        <v>2021 ADJB</v>
      </c>
      <c r="N4" s="4" t="str">
        <f t="shared" si="0"/>
        <v>2021 M01</v>
      </c>
      <c r="O4" s="4" t="str">
        <f t="shared" si="0"/>
        <v>2021 M02</v>
      </c>
      <c r="P4" s="4" t="str">
        <f t="shared" si="0"/>
        <v>2021 M03</v>
      </c>
      <c r="Q4" s="4" t="str">
        <f t="shared" si="0"/>
        <v>2021 Q1 Spending</v>
      </c>
      <c r="R4" s="4" t="str">
        <f t="shared" si="0"/>
        <v>2021 YTD Spemding</v>
      </c>
    </row>
    <row r="5" spans="1:18" s="12" customFormat="1" ht="12.75" customHeight="1" x14ac:dyDescent="0.2">
      <c r="A5" s="12">
        <v>1</v>
      </c>
      <c r="B5" s="23" t="s">
        <v>714</v>
      </c>
      <c r="C5" s="24" t="s">
        <v>13</v>
      </c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s="12" customFormat="1" x14ac:dyDescent="0.2">
      <c r="A6" s="12">
        <v>1</v>
      </c>
      <c r="B6" s="22" t="s">
        <v>714</v>
      </c>
      <c r="C6" s="13" t="s">
        <v>14</v>
      </c>
      <c r="D6" s="13" t="str">
        <f>VLOOKUP(E6,'[1]Sheet1 (2)'!$B$4:$F$268,5,FALSE)</f>
        <v>A</v>
      </c>
      <c r="E6" s="13" t="s">
        <v>15</v>
      </c>
      <c r="F6" s="13" t="s">
        <v>16</v>
      </c>
      <c r="G6" s="13" t="s">
        <v>722</v>
      </c>
      <c r="H6" s="13" t="s">
        <v>17</v>
      </c>
      <c r="I6" s="13" t="s">
        <v>18</v>
      </c>
      <c r="J6" s="13" t="s">
        <v>19</v>
      </c>
      <c r="K6" s="13" t="s">
        <v>20</v>
      </c>
      <c r="L6" s="5">
        <v>7779666</v>
      </c>
      <c r="M6" s="6"/>
      <c r="N6" s="6"/>
      <c r="O6" s="6"/>
      <c r="P6" s="6"/>
    </row>
    <row r="7" spans="1:18" s="12" customFormat="1" x14ac:dyDescent="0.2">
      <c r="A7" s="12">
        <v>1</v>
      </c>
      <c r="B7" s="22" t="s">
        <v>714</v>
      </c>
      <c r="C7" s="13" t="s">
        <v>14</v>
      </c>
      <c r="D7" s="13" t="str">
        <f>VLOOKUP(E7,'[1]Sheet1 (2)'!$B$4:$F$268,5,FALSE)</f>
        <v>A</v>
      </c>
      <c r="E7" s="13" t="s">
        <v>15</v>
      </c>
      <c r="F7" s="13" t="s">
        <v>16</v>
      </c>
      <c r="G7" s="13" t="s">
        <v>722</v>
      </c>
      <c r="H7" s="13" t="s">
        <v>17</v>
      </c>
      <c r="I7" s="13" t="s">
        <v>18</v>
      </c>
      <c r="J7" s="13" t="s">
        <v>21</v>
      </c>
      <c r="K7" s="13" t="s">
        <v>22</v>
      </c>
      <c r="L7" s="6"/>
      <c r="M7" s="5">
        <v>10759237</v>
      </c>
      <c r="N7" s="6"/>
      <c r="O7" s="6"/>
      <c r="P7" s="5">
        <v>158609</v>
      </c>
      <c r="Q7" s="19">
        <f>SUM(N7:P7)</f>
        <v>158609</v>
      </c>
      <c r="R7" s="19">
        <f>SUM(N7:P7)</f>
        <v>158609</v>
      </c>
    </row>
    <row r="8" spans="1:18" s="12" customFormat="1" x14ac:dyDescent="0.2">
      <c r="A8" s="12">
        <v>1</v>
      </c>
      <c r="B8" s="22" t="s">
        <v>714</v>
      </c>
      <c r="C8" s="13" t="s">
        <v>14</v>
      </c>
      <c r="D8" s="13" t="str">
        <f>VLOOKUP(E8,'[1]Sheet1 (2)'!$B$4:$F$268,5,FALSE)</f>
        <v>A</v>
      </c>
      <c r="E8" s="13" t="s">
        <v>15</v>
      </c>
      <c r="F8" s="13" t="s">
        <v>16</v>
      </c>
      <c r="G8" s="13" t="s">
        <v>722</v>
      </c>
      <c r="H8" s="13" t="s">
        <v>17</v>
      </c>
      <c r="I8" s="13" t="s">
        <v>18</v>
      </c>
      <c r="J8" s="13" t="s">
        <v>21</v>
      </c>
      <c r="K8" s="13" t="s">
        <v>23</v>
      </c>
      <c r="L8" s="6"/>
      <c r="M8" s="5">
        <v>24000000</v>
      </c>
      <c r="N8" s="6"/>
      <c r="O8" s="6"/>
      <c r="P8" s="5">
        <v>959020</v>
      </c>
      <c r="Q8" s="19">
        <f t="shared" ref="Q8:Q71" si="1">SUM(N8:P8)</f>
        <v>959020</v>
      </c>
      <c r="R8" s="19">
        <f t="shared" ref="R8:R71" si="2">SUM(N8:P8)</f>
        <v>959020</v>
      </c>
    </row>
    <row r="9" spans="1:18" s="12" customFormat="1" x14ac:dyDescent="0.2">
      <c r="A9" s="12">
        <v>1</v>
      </c>
      <c r="B9" s="22" t="s">
        <v>714</v>
      </c>
      <c r="C9" s="13" t="s">
        <v>14</v>
      </c>
      <c r="D9" s="13" t="str">
        <f>VLOOKUP(E9,'[1]Sheet1 (2)'!$B$4:$F$268,5,FALSE)</f>
        <v>A</v>
      </c>
      <c r="E9" s="13" t="s">
        <v>15</v>
      </c>
      <c r="F9" s="13" t="s">
        <v>16</v>
      </c>
      <c r="G9" s="13" t="s">
        <v>722</v>
      </c>
      <c r="H9" s="13" t="s">
        <v>17</v>
      </c>
      <c r="I9" s="13" t="s">
        <v>18</v>
      </c>
      <c r="J9" s="13" t="s">
        <v>21</v>
      </c>
      <c r="K9" s="13" t="s">
        <v>24</v>
      </c>
      <c r="L9" s="7"/>
      <c r="M9" s="5">
        <v>4563491</v>
      </c>
      <c r="N9" s="6"/>
      <c r="O9" s="6"/>
      <c r="P9" s="5">
        <v>41037</v>
      </c>
      <c r="Q9" s="19">
        <f t="shared" si="1"/>
        <v>41037</v>
      </c>
      <c r="R9" s="19">
        <f t="shared" si="2"/>
        <v>41037</v>
      </c>
    </row>
    <row r="10" spans="1:18" s="12" customFormat="1" x14ac:dyDescent="0.2">
      <c r="A10" s="12">
        <v>1</v>
      </c>
      <c r="B10" s="22" t="s">
        <v>714</v>
      </c>
      <c r="C10" s="13" t="s">
        <v>14</v>
      </c>
      <c r="D10" s="13" t="str">
        <f>VLOOKUP(E10,'[1]Sheet1 (2)'!$B$4:$F$268,5,FALSE)</f>
        <v>A</v>
      </c>
      <c r="E10" s="13" t="s">
        <v>15</v>
      </c>
      <c r="F10" s="13" t="s">
        <v>16</v>
      </c>
      <c r="G10" s="13" t="s">
        <v>722</v>
      </c>
      <c r="H10" s="13" t="s">
        <v>17</v>
      </c>
      <c r="I10" s="13" t="s">
        <v>18</v>
      </c>
      <c r="J10" s="13" t="s">
        <v>21</v>
      </c>
      <c r="K10" s="13" t="s">
        <v>25</v>
      </c>
      <c r="L10" s="6"/>
      <c r="M10" s="5">
        <v>97249272</v>
      </c>
      <c r="N10" s="6"/>
      <c r="O10" s="6"/>
      <c r="P10" s="5">
        <v>784673</v>
      </c>
      <c r="Q10" s="19">
        <f t="shared" si="1"/>
        <v>784673</v>
      </c>
      <c r="R10" s="19">
        <f t="shared" si="2"/>
        <v>784673</v>
      </c>
    </row>
    <row r="11" spans="1:18" s="12" customFormat="1" x14ac:dyDescent="0.2">
      <c r="A11" s="12">
        <v>1</v>
      </c>
      <c r="B11" s="22" t="s">
        <v>714</v>
      </c>
      <c r="C11" s="13" t="s">
        <v>14</v>
      </c>
      <c r="D11" s="13" t="str">
        <f>VLOOKUP(E11,'[1]Sheet1 (2)'!$B$4:$F$268,5,FALSE)</f>
        <v>A</v>
      </c>
      <c r="E11" s="13" t="s">
        <v>15</v>
      </c>
      <c r="F11" s="13" t="s">
        <v>16</v>
      </c>
      <c r="G11" s="13" t="s">
        <v>722</v>
      </c>
      <c r="H11" s="13" t="s">
        <v>17</v>
      </c>
      <c r="I11" s="13" t="s">
        <v>18</v>
      </c>
      <c r="J11" s="13" t="s">
        <v>26</v>
      </c>
      <c r="K11" s="13" t="s">
        <v>27</v>
      </c>
      <c r="L11" s="5">
        <v>2990718</v>
      </c>
      <c r="M11" s="6"/>
      <c r="N11" s="6"/>
      <c r="O11" s="5">
        <v>633698</v>
      </c>
      <c r="P11" s="6"/>
      <c r="Q11" s="19">
        <f t="shared" si="1"/>
        <v>633698</v>
      </c>
      <c r="R11" s="19">
        <f t="shared" si="2"/>
        <v>633698</v>
      </c>
    </row>
    <row r="12" spans="1:18" s="12" customFormat="1" x14ac:dyDescent="0.2">
      <c r="A12" s="12">
        <v>1</v>
      </c>
      <c r="B12" s="22" t="s">
        <v>714</v>
      </c>
      <c r="C12" s="13" t="s">
        <v>14</v>
      </c>
      <c r="D12" s="13" t="str">
        <f>VLOOKUP(E12,'[1]Sheet1 (2)'!$B$4:$F$268,5,FALSE)</f>
        <v>A</v>
      </c>
      <c r="E12" s="13" t="s">
        <v>15</v>
      </c>
      <c r="F12" s="13" t="s">
        <v>16</v>
      </c>
      <c r="G12" s="13" t="s">
        <v>722</v>
      </c>
      <c r="H12" s="13" t="s">
        <v>17</v>
      </c>
      <c r="I12" s="13" t="s">
        <v>18</v>
      </c>
      <c r="J12" s="13" t="s">
        <v>28</v>
      </c>
      <c r="K12" s="13" t="s">
        <v>20</v>
      </c>
      <c r="L12" s="5">
        <v>2624565</v>
      </c>
      <c r="M12" s="6"/>
      <c r="N12" s="6"/>
      <c r="O12" s="6"/>
      <c r="P12" s="6"/>
      <c r="Q12" s="19">
        <f t="shared" si="1"/>
        <v>0</v>
      </c>
      <c r="R12" s="19">
        <f t="shared" si="2"/>
        <v>0</v>
      </c>
    </row>
    <row r="13" spans="1:18" s="12" customFormat="1" x14ac:dyDescent="0.2">
      <c r="A13" s="12">
        <v>1</v>
      </c>
      <c r="B13" s="22" t="s">
        <v>714</v>
      </c>
      <c r="C13" s="13" t="s">
        <v>14</v>
      </c>
      <c r="D13" s="13" t="str">
        <f>VLOOKUP(E13,'[1]Sheet1 (2)'!$B$4:$F$268,5,FALSE)</f>
        <v>A</v>
      </c>
      <c r="E13" s="13" t="s">
        <v>15</v>
      </c>
      <c r="F13" s="13" t="s">
        <v>16</v>
      </c>
      <c r="G13" s="13" t="s">
        <v>722</v>
      </c>
      <c r="H13" s="13" t="s">
        <v>17</v>
      </c>
      <c r="I13" s="13" t="s">
        <v>18</v>
      </c>
      <c r="J13" s="13" t="s">
        <v>28</v>
      </c>
      <c r="K13" s="13" t="s">
        <v>27</v>
      </c>
      <c r="L13" s="5">
        <v>1258355</v>
      </c>
      <c r="M13" s="6"/>
      <c r="N13" s="6"/>
      <c r="O13" s="5">
        <v>7020</v>
      </c>
      <c r="P13" s="5">
        <v>-7020</v>
      </c>
      <c r="Q13" s="19">
        <f t="shared" si="1"/>
        <v>0</v>
      </c>
      <c r="R13" s="19">
        <f t="shared" si="2"/>
        <v>0</v>
      </c>
    </row>
    <row r="14" spans="1:18" s="12" customFormat="1" x14ac:dyDescent="0.2">
      <c r="A14" s="12">
        <v>1</v>
      </c>
      <c r="B14" s="22" t="s">
        <v>714</v>
      </c>
      <c r="C14" s="13" t="s">
        <v>14</v>
      </c>
      <c r="D14" s="13" t="str">
        <f>VLOOKUP(E14,'[1]Sheet1 (2)'!$B$4:$F$268,5,FALSE)</f>
        <v>A</v>
      </c>
      <c r="E14" s="13" t="s">
        <v>15</v>
      </c>
      <c r="F14" s="13" t="s">
        <v>16</v>
      </c>
      <c r="G14" s="13" t="s">
        <v>722</v>
      </c>
      <c r="H14" s="13" t="s">
        <v>17</v>
      </c>
      <c r="I14" s="13" t="s">
        <v>18</v>
      </c>
      <c r="J14" s="13" t="s">
        <v>29</v>
      </c>
      <c r="K14" s="13" t="s">
        <v>20</v>
      </c>
      <c r="L14" s="5">
        <v>264467</v>
      </c>
      <c r="M14" s="6"/>
      <c r="N14" s="6"/>
      <c r="O14" s="5">
        <v>5800</v>
      </c>
      <c r="P14" s="6"/>
      <c r="Q14" s="19">
        <f t="shared" si="1"/>
        <v>5800</v>
      </c>
      <c r="R14" s="19">
        <f t="shared" si="2"/>
        <v>5800</v>
      </c>
    </row>
    <row r="15" spans="1:18" s="12" customFormat="1" x14ac:dyDescent="0.2">
      <c r="A15" s="12">
        <v>1</v>
      </c>
      <c r="B15" s="22" t="s">
        <v>714</v>
      </c>
      <c r="C15" s="13" t="s">
        <v>14</v>
      </c>
      <c r="D15" s="13" t="str">
        <f>VLOOKUP(E15,'[1]Sheet1 (2)'!$B$4:$F$268,5,FALSE)</f>
        <v>A</v>
      </c>
      <c r="E15" s="13" t="s">
        <v>15</v>
      </c>
      <c r="F15" s="13" t="s">
        <v>16</v>
      </c>
      <c r="G15" s="13" t="s">
        <v>722</v>
      </c>
      <c r="H15" s="13" t="s">
        <v>17</v>
      </c>
      <c r="I15" s="13" t="s">
        <v>18</v>
      </c>
      <c r="J15" s="13" t="s">
        <v>29</v>
      </c>
      <c r="K15" s="13" t="s">
        <v>27</v>
      </c>
      <c r="L15" s="5">
        <v>155208</v>
      </c>
      <c r="M15" s="6"/>
      <c r="N15" s="6"/>
      <c r="O15" s="5">
        <v>15120</v>
      </c>
      <c r="P15" s="6"/>
      <c r="Q15" s="19">
        <f t="shared" si="1"/>
        <v>15120</v>
      </c>
      <c r="R15" s="19">
        <f t="shared" si="2"/>
        <v>15120</v>
      </c>
    </row>
    <row r="16" spans="1:18" s="12" customFormat="1" x14ac:dyDescent="0.2">
      <c r="A16" s="12">
        <v>1</v>
      </c>
      <c r="B16" s="22" t="s">
        <v>714</v>
      </c>
      <c r="C16" s="13" t="s">
        <v>14</v>
      </c>
      <c r="D16" s="13" t="str">
        <f>VLOOKUP(E16,'[1]Sheet1 (2)'!$B$4:$F$268,5,FALSE)</f>
        <v>A</v>
      </c>
      <c r="E16" s="13" t="s">
        <v>15</v>
      </c>
      <c r="F16" s="13" t="s">
        <v>16</v>
      </c>
      <c r="G16" s="13" t="s">
        <v>722</v>
      </c>
      <c r="H16" s="13" t="s">
        <v>17</v>
      </c>
      <c r="I16" s="13" t="s">
        <v>18</v>
      </c>
      <c r="J16" s="13" t="s">
        <v>30</v>
      </c>
      <c r="K16" s="13" t="s">
        <v>20</v>
      </c>
      <c r="L16" s="5">
        <v>5896279</v>
      </c>
      <c r="M16" s="6"/>
      <c r="N16" s="6"/>
      <c r="O16" s="5">
        <v>2142</v>
      </c>
      <c r="P16" s="6"/>
      <c r="Q16" s="19">
        <f t="shared" si="1"/>
        <v>2142</v>
      </c>
      <c r="R16" s="19">
        <f t="shared" si="2"/>
        <v>2142</v>
      </c>
    </row>
    <row r="17" spans="1:18" s="12" customFormat="1" x14ac:dyDescent="0.2">
      <c r="A17" s="12">
        <v>1</v>
      </c>
      <c r="B17" s="22" t="s">
        <v>714</v>
      </c>
      <c r="C17" s="13" t="s">
        <v>14</v>
      </c>
      <c r="D17" s="13" t="str">
        <f>VLOOKUP(E17,'[1]Sheet1 (2)'!$B$4:$F$268,5,FALSE)</f>
        <v>A</v>
      </c>
      <c r="E17" s="13" t="s">
        <v>15</v>
      </c>
      <c r="F17" s="13" t="s">
        <v>16</v>
      </c>
      <c r="G17" s="13" t="s">
        <v>722</v>
      </c>
      <c r="H17" s="13" t="s">
        <v>17</v>
      </c>
      <c r="I17" s="13" t="s">
        <v>18</v>
      </c>
      <c r="J17" s="13" t="s">
        <v>30</v>
      </c>
      <c r="K17" s="13" t="s">
        <v>31</v>
      </c>
      <c r="L17" s="6"/>
      <c r="M17" s="5">
        <v>6000000</v>
      </c>
      <c r="N17" s="6"/>
      <c r="O17" s="6"/>
      <c r="P17" s="5">
        <v>2004352</v>
      </c>
      <c r="Q17" s="19">
        <f t="shared" si="1"/>
        <v>2004352</v>
      </c>
      <c r="R17" s="19">
        <f t="shared" si="2"/>
        <v>2004352</v>
      </c>
    </row>
    <row r="18" spans="1:18" s="12" customFormat="1" x14ac:dyDescent="0.2">
      <c r="A18" s="12">
        <v>1</v>
      </c>
      <c r="B18" s="22" t="s">
        <v>714</v>
      </c>
      <c r="C18" s="13" t="s">
        <v>14</v>
      </c>
      <c r="D18" s="13" t="str">
        <f>VLOOKUP(E18,'[1]Sheet1 (2)'!$B$4:$F$268,5,FALSE)</f>
        <v>A</v>
      </c>
      <c r="E18" s="13" t="s">
        <v>15</v>
      </c>
      <c r="F18" s="13" t="s">
        <v>16</v>
      </c>
      <c r="G18" s="13" t="s">
        <v>722</v>
      </c>
      <c r="H18" s="13" t="s">
        <v>17</v>
      </c>
      <c r="I18" s="13" t="s">
        <v>18</v>
      </c>
      <c r="J18" s="13" t="s">
        <v>30</v>
      </c>
      <c r="K18" s="13" t="s">
        <v>27</v>
      </c>
      <c r="L18" s="5">
        <v>2888595</v>
      </c>
      <c r="M18" s="6"/>
      <c r="N18" s="6"/>
      <c r="O18" s="5">
        <v>33050</v>
      </c>
      <c r="P18" s="6"/>
      <c r="Q18" s="19">
        <f t="shared" si="1"/>
        <v>33050</v>
      </c>
      <c r="R18" s="19">
        <f t="shared" si="2"/>
        <v>33050</v>
      </c>
    </row>
    <row r="19" spans="1:18" s="12" customFormat="1" x14ac:dyDescent="0.2">
      <c r="A19" s="12">
        <v>1</v>
      </c>
      <c r="B19" s="22" t="s">
        <v>714</v>
      </c>
      <c r="C19" s="13" t="s">
        <v>14</v>
      </c>
      <c r="D19" s="13" t="str">
        <f>VLOOKUP(E19,'[1]Sheet1 (2)'!$B$4:$F$268,5,FALSE)</f>
        <v>A</v>
      </c>
      <c r="E19" s="13" t="s">
        <v>15</v>
      </c>
      <c r="F19" s="13" t="s">
        <v>16</v>
      </c>
      <c r="G19" s="13" t="s">
        <v>722</v>
      </c>
      <c r="H19" s="13" t="s">
        <v>17</v>
      </c>
      <c r="I19" s="13" t="s">
        <v>18</v>
      </c>
      <c r="J19" s="13" t="s">
        <v>32</v>
      </c>
      <c r="K19" s="13" t="s">
        <v>20</v>
      </c>
      <c r="L19" s="5">
        <v>9096149</v>
      </c>
      <c r="M19" s="6"/>
      <c r="N19" s="5">
        <v>8000</v>
      </c>
      <c r="O19" s="5">
        <v>14353</v>
      </c>
      <c r="P19" s="6"/>
      <c r="Q19" s="19">
        <f t="shared" si="1"/>
        <v>22353</v>
      </c>
      <c r="R19" s="19">
        <f t="shared" si="2"/>
        <v>22353</v>
      </c>
    </row>
    <row r="20" spans="1:18" s="12" customFormat="1" x14ac:dyDescent="0.2">
      <c r="A20" s="12">
        <v>1</v>
      </c>
      <c r="B20" s="22" t="s">
        <v>714</v>
      </c>
      <c r="C20" s="13" t="s">
        <v>14</v>
      </c>
      <c r="D20" s="13" t="str">
        <f>VLOOKUP(E20,'[1]Sheet1 (2)'!$B$4:$F$268,5,FALSE)</f>
        <v>A</v>
      </c>
      <c r="E20" s="13" t="s">
        <v>15</v>
      </c>
      <c r="F20" s="13" t="s">
        <v>16</v>
      </c>
      <c r="G20" s="13" t="s">
        <v>722</v>
      </c>
      <c r="H20" s="13" t="s">
        <v>17</v>
      </c>
      <c r="I20" s="13" t="s">
        <v>18</v>
      </c>
      <c r="J20" s="13" t="s">
        <v>32</v>
      </c>
      <c r="K20" s="13" t="s">
        <v>27</v>
      </c>
      <c r="L20" s="5">
        <v>3732736</v>
      </c>
      <c r="M20" s="6"/>
      <c r="N20" s="6"/>
      <c r="O20" s="5">
        <v>8012</v>
      </c>
      <c r="P20" s="5">
        <v>-580</v>
      </c>
      <c r="Q20" s="19">
        <f t="shared" si="1"/>
        <v>7432</v>
      </c>
      <c r="R20" s="19">
        <f t="shared" si="2"/>
        <v>7432</v>
      </c>
    </row>
    <row r="21" spans="1:18" s="12" customFormat="1" x14ac:dyDescent="0.2">
      <c r="A21" s="12">
        <v>1</v>
      </c>
      <c r="B21" s="22" t="s">
        <v>714</v>
      </c>
      <c r="C21" s="13" t="s">
        <v>14</v>
      </c>
      <c r="D21" s="13" t="str">
        <f>VLOOKUP(E21,'[1]Sheet1 (2)'!$B$4:$F$268,5,FALSE)</f>
        <v>A</v>
      </c>
      <c r="E21" s="13" t="s">
        <v>15</v>
      </c>
      <c r="F21" s="13" t="s">
        <v>16</v>
      </c>
      <c r="G21" s="13" t="s">
        <v>722</v>
      </c>
      <c r="H21" s="13" t="s">
        <v>17</v>
      </c>
      <c r="I21" s="13" t="s">
        <v>18</v>
      </c>
      <c r="J21" s="13" t="s">
        <v>33</v>
      </c>
      <c r="K21" s="13" t="s">
        <v>20</v>
      </c>
      <c r="L21" s="5">
        <v>8170732</v>
      </c>
      <c r="M21" s="6"/>
      <c r="N21" s="6"/>
      <c r="O21" s="5">
        <v>26573</v>
      </c>
      <c r="P21" s="6"/>
      <c r="Q21" s="19">
        <f t="shared" si="1"/>
        <v>26573</v>
      </c>
      <c r="R21" s="19">
        <f t="shared" si="2"/>
        <v>26573</v>
      </c>
    </row>
    <row r="22" spans="1:18" s="12" customFormat="1" x14ac:dyDescent="0.2">
      <c r="A22" s="12">
        <v>1</v>
      </c>
      <c r="B22" s="22" t="s">
        <v>714</v>
      </c>
      <c r="C22" s="13" t="s">
        <v>14</v>
      </c>
      <c r="D22" s="13" t="str">
        <f>VLOOKUP(E22,'[1]Sheet1 (2)'!$B$4:$F$268,5,FALSE)</f>
        <v>A</v>
      </c>
      <c r="E22" s="13" t="s">
        <v>15</v>
      </c>
      <c r="F22" s="13" t="s">
        <v>16</v>
      </c>
      <c r="G22" s="13" t="s">
        <v>722</v>
      </c>
      <c r="H22" s="13" t="s">
        <v>17</v>
      </c>
      <c r="I22" s="13" t="s">
        <v>18</v>
      </c>
      <c r="J22" s="13" t="s">
        <v>33</v>
      </c>
      <c r="K22" s="13" t="s">
        <v>27</v>
      </c>
      <c r="L22" s="5">
        <v>4067016</v>
      </c>
      <c r="M22" s="6"/>
      <c r="N22" s="6"/>
      <c r="O22" s="5">
        <v>5906</v>
      </c>
      <c r="P22" s="6"/>
      <c r="Q22" s="19">
        <f t="shared" si="1"/>
        <v>5906</v>
      </c>
      <c r="R22" s="19">
        <f t="shared" si="2"/>
        <v>5906</v>
      </c>
    </row>
    <row r="23" spans="1:18" s="12" customFormat="1" x14ac:dyDescent="0.2">
      <c r="A23" s="12">
        <v>1</v>
      </c>
      <c r="B23" s="22" t="s">
        <v>714</v>
      </c>
      <c r="C23" s="13" t="s">
        <v>14</v>
      </c>
      <c r="D23" s="13" t="str">
        <f>VLOOKUP(E23,'[1]Sheet1 (2)'!$B$4:$F$268,5,FALSE)</f>
        <v>A</v>
      </c>
      <c r="E23" s="13" t="s">
        <v>15</v>
      </c>
      <c r="F23" s="13" t="s">
        <v>16</v>
      </c>
      <c r="G23" s="13" t="s">
        <v>722</v>
      </c>
      <c r="H23" s="13" t="s">
        <v>17</v>
      </c>
      <c r="I23" s="13" t="s">
        <v>18</v>
      </c>
      <c r="J23" s="13" t="s">
        <v>34</v>
      </c>
      <c r="K23" s="13" t="s">
        <v>20</v>
      </c>
      <c r="L23" s="5">
        <v>900884</v>
      </c>
      <c r="M23" s="6"/>
      <c r="N23" s="6"/>
      <c r="O23" s="6"/>
      <c r="P23" s="6"/>
      <c r="Q23" s="19">
        <f t="shared" si="1"/>
        <v>0</v>
      </c>
      <c r="R23" s="19">
        <f t="shared" si="2"/>
        <v>0</v>
      </c>
    </row>
    <row r="24" spans="1:18" s="12" customFormat="1" x14ac:dyDescent="0.2">
      <c r="A24" s="12">
        <v>1</v>
      </c>
      <c r="B24" s="22" t="s">
        <v>714</v>
      </c>
      <c r="C24" s="13" t="s">
        <v>14</v>
      </c>
      <c r="D24" s="13" t="str">
        <f>VLOOKUP(E24,'[1]Sheet1 (2)'!$B$4:$F$268,5,FALSE)</f>
        <v>A</v>
      </c>
      <c r="E24" s="13" t="s">
        <v>15</v>
      </c>
      <c r="F24" s="13" t="s">
        <v>16</v>
      </c>
      <c r="G24" s="13" t="s">
        <v>722</v>
      </c>
      <c r="H24" s="13" t="s">
        <v>17</v>
      </c>
      <c r="I24" s="13" t="s">
        <v>18</v>
      </c>
      <c r="J24" s="13" t="s">
        <v>34</v>
      </c>
      <c r="K24" s="13" t="s">
        <v>27</v>
      </c>
      <c r="L24" s="5">
        <v>848807</v>
      </c>
      <c r="M24" s="6"/>
      <c r="N24" s="6"/>
      <c r="O24" s="5">
        <v>33456</v>
      </c>
      <c r="P24" s="6"/>
      <c r="Q24" s="19">
        <f t="shared" si="1"/>
        <v>33456</v>
      </c>
      <c r="R24" s="19">
        <f t="shared" si="2"/>
        <v>33456</v>
      </c>
    </row>
    <row r="25" spans="1:18" s="12" customFormat="1" x14ac:dyDescent="0.2">
      <c r="A25" s="12">
        <v>1</v>
      </c>
      <c r="B25" s="22" t="s">
        <v>714</v>
      </c>
      <c r="C25" s="13" t="s">
        <v>14</v>
      </c>
      <c r="D25" s="13" t="str">
        <f>VLOOKUP(E25,'[1]Sheet1 (2)'!$B$4:$F$268,5,FALSE)</f>
        <v>A</v>
      </c>
      <c r="E25" s="13" t="s">
        <v>15</v>
      </c>
      <c r="F25" s="13" t="s">
        <v>16</v>
      </c>
      <c r="G25" s="13" t="s">
        <v>722</v>
      </c>
      <c r="H25" s="13" t="s">
        <v>17</v>
      </c>
      <c r="I25" s="13" t="s">
        <v>18</v>
      </c>
      <c r="J25" s="13" t="s">
        <v>35</v>
      </c>
      <c r="K25" s="13" t="s">
        <v>20</v>
      </c>
      <c r="L25" s="5">
        <v>20887377</v>
      </c>
      <c r="M25" s="6"/>
      <c r="N25" s="5">
        <v>41250</v>
      </c>
      <c r="O25" s="5">
        <v>2315475</v>
      </c>
      <c r="P25" s="5">
        <v>-1699</v>
      </c>
      <c r="Q25" s="19">
        <f t="shared" si="1"/>
        <v>2355026</v>
      </c>
      <c r="R25" s="19">
        <f t="shared" si="2"/>
        <v>2355026</v>
      </c>
    </row>
    <row r="26" spans="1:18" s="12" customFormat="1" x14ac:dyDescent="0.2">
      <c r="A26" s="12">
        <v>1</v>
      </c>
      <c r="B26" s="22" t="s">
        <v>714</v>
      </c>
      <c r="C26" s="13" t="s">
        <v>14</v>
      </c>
      <c r="D26" s="13" t="str">
        <f>VLOOKUP(E26,'[1]Sheet1 (2)'!$B$4:$F$268,5,FALSE)</f>
        <v>A</v>
      </c>
      <c r="E26" s="13" t="s">
        <v>15</v>
      </c>
      <c r="F26" s="13" t="s">
        <v>16</v>
      </c>
      <c r="G26" s="13" t="s">
        <v>722</v>
      </c>
      <c r="H26" s="13" t="s">
        <v>17</v>
      </c>
      <c r="I26" s="13" t="s">
        <v>18</v>
      </c>
      <c r="J26" s="13" t="s">
        <v>35</v>
      </c>
      <c r="K26" s="13" t="s">
        <v>27</v>
      </c>
      <c r="L26" s="5">
        <v>8438446</v>
      </c>
      <c r="M26" s="6"/>
      <c r="N26" s="6"/>
      <c r="O26" s="5">
        <v>446318</v>
      </c>
      <c r="P26" s="5">
        <v>-31063</v>
      </c>
      <c r="Q26" s="19">
        <f t="shared" si="1"/>
        <v>415255</v>
      </c>
      <c r="R26" s="19">
        <f t="shared" si="2"/>
        <v>415255</v>
      </c>
    </row>
    <row r="27" spans="1:18" s="12" customFormat="1" x14ac:dyDescent="0.2">
      <c r="A27" s="12">
        <v>1</v>
      </c>
      <c r="B27" s="22" t="s">
        <v>714</v>
      </c>
      <c r="C27" s="13" t="s">
        <v>36</v>
      </c>
      <c r="D27" s="13" t="str">
        <f>VLOOKUP(E27,'[1]Sheet1 (2)'!$B$4:$F$268,5,FALSE)</f>
        <v>B3</v>
      </c>
      <c r="E27" s="13" t="s">
        <v>37</v>
      </c>
      <c r="F27" s="13" t="s">
        <v>38</v>
      </c>
      <c r="G27" s="13" t="str">
        <f>VLOOKUP(E27,'[1]Sheet1 (2)'!$B$4:$H$268,7,FALSE)</f>
        <v>Sarah Baartman</v>
      </c>
      <c r="H27" s="13" t="s">
        <v>39</v>
      </c>
      <c r="I27" s="13" t="s">
        <v>18</v>
      </c>
      <c r="J27" s="13" t="s">
        <v>35</v>
      </c>
      <c r="K27" s="13" t="s">
        <v>40</v>
      </c>
      <c r="L27" s="5">
        <v>2232560</v>
      </c>
      <c r="M27" s="5">
        <v>2232560</v>
      </c>
      <c r="N27" s="6"/>
      <c r="O27" s="6"/>
      <c r="P27" s="6"/>
      <c r="Q27" s="19">
        <f t="shared" si="1"/>
        <v>0</v>
      </c>
      <c r="R27" s="19">
        <f t="shared" si="2"/>
        <v>0</v>
      </c>
    </row>
    <row r="28" spans="1:18" s="12" customFormat="1" x14ac:dyDescent="0.2">
      <c r="A28" s="12">
        <v>1</v>
      </c>
      <c r="B28" s="22" t="s">
        <v>714</v>
      </c>
      <c r="C28" s="13" t="s">
        <v>36</v>
      </c>
      <c r="D28" s="13" t="str">
        <f>VLOOKUP(E28,'[1]Sheet1 (2)'!$B$4:$F$268,5,FALSE)</f>
        <v>B2</v>
      </c>
      <c r="E28" s="13" t="s">
        <v>41</v>
      </c>
      <c r="F28" s="13" t="s">
        <v>42</v>
      </c>
      <c r="G28" s="13" t="str">
        <f>VLOOKUP(E28,'[1]Sheet1 (2)'!$B$4:$H$268,7,FALSE)</f>
        <v>Sarah Baartman</v>
      </c>
      <c r="H28" s="13" t="s">
        <v>43</v>
      </c>
      <c r="I28" s="13" t="s">
        <v>18</v>
      </c>
      <c r="J28" s="13" t="s">
        <v>21</v>
      </c>
      <c r="K28" s="13" t="s">
        <v>44</v>
      </c>
      <c r="L28" s="6"/>
      <c r="M28" s="5">
        <v>1500000</v>
      </c>
      <c r="N28" s="6"/>
      <c r="O28" s="6"/>
      <c r="P28" s="6"/>
      <c r="Q28" s="19">
        <f t="shared" si="1"/>
        <v>0</v>
      </c>
      <c r="R28" s="19">
        <f t="shared" si="2"/>
        <v>0</v>
      </c>
    </row>
    <row r="29" spans="1:18" s="12" customFormat="1" x14ac:dyDescent="0.2">
      <c r="A29" s="12">
        <v>1</v>
      </c>
      <c r="B29" s="22" t="s">
        <v>714</v>
      </c>
      <c r="C29" s="13" t="s">
        <v>36</v>
      </c>
      <c r="D29" s="13" t="str">
        <f>VLOOKUP(E29,'[1]Sheet1 (2)'!$B$4:$F$268,5,FALSE)</f>
        <v>B2</v>
      </c>
      <c r="E29" s="13" t="s">
        <v>41</v>
      </c>
      <c r="F29" s="13" t="s">
        <v>42</v>
      </c>
      <c r="G29" s="13" t="str">
        <f>VLOOKUP(E29,'[1]Sheet1 (2)'!$B$4:$H$268,7,FALSE)</f>
        <v>Sarah Baartman</v>
      </c>
      <c r="H29" s="13" t="s">
        <v>43</v>
      </c>
      <c r="I29" s="13" t="s">
        <v>18</v>
      </c>
      <c r="J29" s="13" t="s">
        <v>21</v>
      </c>
      <c r="K29" s="13" t="s">
        <v>45</v>
      </c>
      <c r="L29" s="6"/>
      <c r="M29" s="5">
        <v>1000000</v>
      </c>
      <c r="N29" s="6"/>
      <c r="O29" s="6"/>
      <c r="P29" s="6"/>
      <c r="Q29" s="19">
        <f t="shared" si="1"/>
        <v>0</v>
      </c>
      <c r="R29" s="19">
        <f t="shared" si="2"/>
        <v>0</v>
      </c>
    </row>
    <row r="30" spans="1:18" s="12" customFormat="1" x14ac:dyDescent="0.2">
      <c r="A30" s="12">
        <v>1</v>
      </c>
      <c r="B30" s="22" t="s">
        <v>714</v>
      </c>
      <c r="C30" s="13" t="s">
        <v>36</v>
      </c>
      <c r="D30" s="13" t="str">
        <f>VLOOKUP(E30,'[1]Sheet1 (2)'!$B$4:$F$268,5,FALSE)</f>
        <v>B2</v>
      </c>
      <c r="E30" s="13" t="s">
        <v>41</v>
      </c>
      <c r="F30" s="13" t="s">
        <v>42</v>
      </c>
      <c r="G30" s="13" t="str">
        <f>VLOOKUP(E30,'[1]Sheet1 (2)'!$B$4:$H$268,7,FALSE)</f>
        <v>Sarah Baartman</v>
      </c>
      <c r="H30" s="13" t="s">
        <v>43</v>
      </c>
      <c r="I30" s="13" t="s">
        <v>18</v>
      </c>
      <c r="J30" s="13" t="s">
        <v>46</v>
      </c>
      <c r="K30" s="13" t="s">
        <v>47</v>
      </c>
      <c r="L30" s="5">
        <v>150000</v>
      </c>
      <c r="M30" s="5">
        <v>150000</v>
      </c>
      <c r="N30" s="6"/>
      <c r="O30" s="6"/>
      <c r="P30" s="6"/>
      <c r="Q30" s="19">
        <f t="shared" si="1"/>
        <v>0</v>
      </c>
      <c r="R30" s="19">
        <f t="shared" si="2"/>
        <v>0</v>
      </c>
    </row>
    <row r="31" spans="1:18" s="12" customFormat="1" x14ac:dyDescent="0.2">
      <c r="A31" s="12">
        <v>1</v>
      </c>
      <c r="B31" s="22" t="s">
        <v>714</v>
      </c>
      <c r="C31" s="13" t="s">
        <v>36</v>
      </c>
      <c r="D31" s="13" t="str">
        <f>VLOOKUP(E31,'[1]Sheet1 (2)'!$B$4:$F$268,5,FALSE)</f>
        <v>B2</v>
      </c>
      <c r="E31" s="13" t="s">
        <v>41</v>
      </c>
      <c r="F31" s="13" t="s">
        <v>42</v>
      </c>
      <c r="G31" s="13" t="str">
        <f>VLOOKUP(E31,'[1]Sheet1 (2)'!$B$4:$H$268,7,FALSE)</f>
        <v>Sarah Baartman</v>
      </c>
      <c r="H31" s="13" t="s">
        <v>43</v>
      </c>
      <c r="I31" s="13" t="s">
        <v>18</v>
      </c>
      <c r="J31" s="13" t="s">
        <v>48</v>
      </c>
      <c r="K31" s="13" t="s">
        <v>20</v>
      </c>
      <c r="L31" s="6"/>
      <c r="M31" s="5">
        <v>569000</v>
      </c>
      <c r="N31" s="6"/>
      <c r="O31" s="6"/>
      <c r="P31" s="5">
        <v>235476</v>
      </c>
      <c r="Q31" s="19">
        <f t="shared" si="1"/>
        <v>235476</v>
      </c>
      <c r="R31" s="19">
        <f t="shared" si="2"/>
        <v>235476</v>
      </c>
    </row>
    <row r="32" spans="1:18" s="12" customFormat="1" x14ac:dyDescent="0.2">
      <c r="A32" s="12">
        <v>1</v>
      </c>
      <c r="B32" s="22" t="s">
        <v>714</v>
      </c>
      <c r="C32" s="13" t="s">
        <v>36</v>
      </c>
      <c r="D32" s="13" t="str">
        <f>VLOOKUP(E32,'[1]Sheet1 (2)'!$B$4:$F$268,5,FALSE)</f>
        <v>B2</v>
      </c>
      <c r="E32" s="13" t="s">
        <v>41</v>
      </c>
      <c r="F32" s="13" t="s">
        <v>42</v>
      </c>
      <c r="G32" s="13" t="str">
        <f>VLOOKUP(E32,'[1]Sheet1 (2)'!$B$4:$H$268,7,FALSE)</f>
        <v>Sarah Baartman</v>
      </c>
      <c r="H32" s="13" t="s">
        <v>43</v>
      </c>
      <c r="I32" s="13" t="s">
        <v>18</v>
      </c>
      <c r="J32" s="13" t="s">
        <v>48</v>
      </c>
      <c r="K32" s="13" t="s">
        <v>49</v>
      </c>
      <c r="L32" s="6"/>
      <c r="M32" s="5">
        <v>100000</v>
      </c>
      <c r="N32" s="6"/>
      <c r="O32" s="6"/>
      <c r="P32" s="6"/>
      <c r="Q32" s="19">
        <f t="shared" si="1"/>
        <v>0</v>
      </c>
      <c r="R32" s="19">
        <f t="shared" si="2"/>
        <v>0</v>
      </c>
    </row>
    <row r="33" spans="1:18" s="12" customFormat="1" x14ac:dyDescent="0.2">
      <c r="A33" s="12">
        <v>1</v>
      </c>
      <c r="B33" s="22" t="s">
        <v>714</v>
      </c>
      <c r="C33" s="13" t="s">
        <v>36</v>
      </c>
      <c r="D33" s="13" t="str">
        <f>VLOOKUP(E33,'[1]Sheet1 (2)'!$B$4:$F$268,5,FALSE)</f>
        <v>B3</v>
      </c>
      <c r="E33" s="13" t="s">
        <v>50</v>
      </c>
      <c r="F33" s="13" t="s">
        <v>51</v>
      </c>
      <c r="G33" s="13" t="str">
        <f>VLOOKUP(E33,'[1]Sheet1 (2)'!$B$4:$H$268,7,FALSE)</f>
        <v>Sarah Baartman</v>
      </c>
      <c r="H33" s="13" t="s">
        <v>43</v>
      </c>
      <c r="I33" s="13" t="s">
        <v>18</v>
      </c>
      <c r="J33" s="13" t="s">
        <v>29</v>
      </c>
      <c r="K33" s="13" t="s">
        <v>52</v>
      </c>
      <c r="L33" s="5">
        <v>500000</v>
      </c>
      <c r="M33" s="6"/>
      <c r="N33" s="6"/>
      <c r="O33" s="6"/>
      <c r="P33" s="6"/>
      <c r="Q33" s="19">
        <f t="shared" si="1"/>
        <v>0</v>
      </c>
      <c r="R33" s="19">
        <f t="shared" si="2"/>
        <v>0</v>
      </c>
    </row>
    <row r="34" spans="1:18" s="12" customFormat="1" x14ac:dyDescent="0.2">
      <c r="A34" s="12">
        <v>1</v>
      </c>
      <c r="B34" s="22" t="s">
        <v>714</v>
      </c>
      <c r="C34" s="13" t="s">
        <v>36</v>
      </c>
      <c r="D34" s="13" t="str">
        <f>VLOOKUP(E34,'[1]Sheet1 (2)'!$B$4:$F$268,5,FALSE)</f>
        <v>B3</v>
      </c>
      <c r="E34" s="13" t="s">
        <v>50</v>
      </c>
      <c r="F34" s="13" t="s">
        <v>51</v>
      </c>
      <c r="G34" s="13" t="str">
        <f>VLOOKUP(E34,'[1]Sheet1 (2)'!$B$4:$H$268,7,FALSE)</f>
        <v>Sarah Baartman</v>
      </c>
      <c r="H34" s="13" t="s">
        <v>43</v>
      </c>
      <c r="I34" s="13" t="s">
        <v>18</v>
      </c>
      <c r="J34" s="13" t="s">
        <v>53</v>
      </c>
      <c r="K34" s="13" t="s">
        <v>20</v>
      </c>
      <c r="L34" s="6"/>
      <c r="M34" s="6"/>
      <c r="N34" s="5">
        <v>137210</v>
      </c>
      <c r="O34" s="5">
        <v>323758</v>
      </c>
      <c r="P34" s="6"/>
      <c r="Q34" s="19">
        <f t="shared" si="1"/>
        <v>460968</v>
      </c>
      <c r="R34" s="19">
        <f t="shared" si="2"/>
        <v>460968</v>
      </c>
    </row>
    <row r="35" spans="1:18" s="12" customFormat="1" x14ac:dyDescent="0.2">
      <c r="A35" s="12">
        <v>1</v>
      </c>
      <c r="B35" s="22" t="s">
        <v>714</v>
      </c>
      <c r="C35" s="13" t="s">
        <v>36</v>
      </c>
      <c r="D35" s="13" t="str">
        <f>VLOOKUP(E35,'[1]Sheet1 (2)'!$B$4:$F$268,5,FALSE)</f>
        <v>B3</v>
      </c>
      <c r="E35" s="13" t="s">
        <v>50</v>
      </c>
      <c r="F35" s="13" t="s">
        <v>51</v>
      </c>
      <c r="G35" s="13" t="str">
        <f>VLOOKUP(E35,'[1]Sheet1 (2)'!$B$4:$H$268,7,FALSE)</f>
        <v>Sarah Baartman</v>
      </c>
      <c r="H35" s="13" t="s">
        <v>43</v>
      </c>
      <c r="I35" s="13" t="s">
        <v>54</v>
      </c>
      <c r="J35" s="13" t="s">
        <v>55</v>
      </c>
      <c r="K35" s="13" t="s">
        <v>20</v>
      </c>
      <c r="L35" s="6"/>
      <c r="M35" s="6"/>
      <c r="N35" s="6"/>
      <c r="O35" s="6"/>
      <c r="P35" s="5">
        <v>74250</v>
      </c>
      <c r="Q35" s="19">
        <f t="shared" si="1"/>
        <v>74250</v>
      </c>
      <c r="R35" s="19">
        <f t="shared" si="2"/>
        <v>74250</v>
      </c>
    </row>
    <row r="36" spans="1:18" s="12" customFormat="1" x14ac:dyDescent="0.2">
      <c r="A36" s="12">
        <v>1</v>
      </c>
      <c r="B36" s="22" t="s">
        <v>714</v>
      </c>
      <c r="C36" s="13" t="s">
        <v>36</v>
      </c>
      <c r="D36" s="13" t="str">
        <f>VLOOKUP(E36,'[1]Sheet1 (2)'!$B$4:$F$268,5,FALSE)</f>
        <v>B3</v>
      </c>
      <c r="E36" s="13" t="s">
        <v>50</v>
      </c>
      <c r="F36" s="13" t="s">
        <v>51</v>
      </c>
      <c r="G36" s="13" t="str">
        <f>VLOOKUP(E36,'[1]Sheet1 (2)'!$B$4:$H$268,7,FALSE)</f>
        <v>Sarah Baartman</v>
      </c>
      <c r="H36" s="13" t="s">
        <v>43</v>
      </c>
      <c r="I36" s="13" t="s">
        <v>54</v>
      </c>
      <c r="J36" s="13" t="s">
        <v>48</v>
      </c>
      <c r="K36" s="13" t="s">
        <v>20</v>
      </c>
      <c r="L36" s="6"/>
      <c r="M36" s="5">
        <v>1043000</v>
      </c>
      <c r="N36" s="6"/>
      <c r="O36" s="6"/>
      <c r="P36" s="5">
        <v>550</v>
      </c>
      <c r="Q36" s="19">
        <f t="shared" si="1"/>
        <v>550</v>
      </c>
      <c r="R36" s="19">
        <f t="shared" si="2"/>
        <v>550</v>
      </c>
    </row>
    <row r="37" spans="1:18" s="12" customFormat="1" x14ac:dyDescent="0.2">
      <c r="A37" s="12">
        <v>1</v>
      </c>
      <c r="B37" s="22" t="s">
        <v>714</v>
      </c>
      <c r="C37" s="13" t="s">
        <v>36</v>
      </c>
      <c r="D37" s="13" t="str">
        <f>VLOOKUP(E37,'[1]Sheet1 (2)'!$B$4:$F$268,5,FALSE)</f>
        <v>B3</v>
      </c>
      <c r="E37" s="13" t="s">
        <v>56</v>
      </c>
      <c r="F37" s="13" t="s">
        <v>57</v>
      </c>
      <c r="G37" s="13" t="str">
        <f>VLOOKUP(E37,'[1]Sheet1 (2)'!$B$4:$H$268,7,FALSE)</f>
        <v>Sarah Baartman</v>
      </c>
      <c r="H37" s="13" t="s">
        <v>43</v>
      </c>
      <c r="I37" s="13" t="s">
        <v>18</v>
      </c>
      <c r="J37" s="13" t="s">
        <v>35</v>
      </c>
      <c r="K37" s="13" t="s">
        <v>20</v>
      </c>
      <c r="L37" s="5">
        <v>75000</v>
      </c>
      <c r="M37" s="5">
        <v>75000</v>
      </c>
      <c r="N37" s="5">
        <v>2220</v>
      </c>
      <c r="O37" s="6"/>
      <c r="P37" s="6"/>
      <c r="Q37" s="19">
        <f t="shared" si="1"/>
        <v>2220</v>
      </c>
      <c r="R37" s="19">
        <f t="shared" si="2"/>
        <v>2220</v>
      </c>
    </row>
    <row r="38" spans="1:18" s="12" customFormat="1" x14ac:dyDescent="0.2">
      <c r="A38" s="12">
        <v>1</v>
      </c>
      <c r="B38" s="22" t="s">
        <v>714</v>
      </c>
      <c r="C38" s="13" t="s">
        <v>36</v>
      </c>
      <c r="D38" s="13" t="str">
        <f>VLOOKUP(E38,'[1]Sheet1 (2)'!$B$4:$F$268,5,FALSE)</f>
        <v>B3</v>
      </c>
      <c r="E38" s="13" t="s">
        <v>56</v>
      </c>
      <c r="F38" s="13" t="s">
        <v>57</v>
      </c>
      <c r="G38" s="13" t="str">
        <f>VLOOKUP(E38,'[1]Sheet1 (2)'!$B$4:$H$268,7,FALSE)</f>
        <v>Sarah Baartman</v>
      </c>
      <c r="H38" s="13" t="s">
        <v>43</v>
      </c>
      <c r="I38" s="13" t="s">
        <v>54</v>
      </c>
      <c r="J38" s="13" t="s">
        <v>21</v>
      </c>
      <c r="K38" s="13" t="s">
        <v>20</v>
      </c>
      <c r="L38" s="5">
        <v>150000</v>
      </c>
      <c r="M38" s="5">
        <v>150000</v>
      </c>
      <c r="N38" s="6"/>
      <c r="O38" s="5">
        <v>36957</v>
      </c>
      <c r="P38" s="6"/>
      <c r="Q38" s="19">
        <f t="shared" si="1"/>
        <v>36957</v>
      </c>
      <c r="R38" s="19">
        <f t="shared" si="2"/>
        <v>36957</v>
      </c>
    </row>
    <row r="39" spans="1:18" s="12" customFormat="1" x14ac:dyDescent="0.2">
      <c r="A39" s="12">
        <v>1</v>
      </c>
      <c r="B39" s="22" t="s">
        <v>714</v>
      </c>
      <c r="C39" s="13" t="s">
        <v>36</v>
      </c>
      <c r="D39" s="13" t="str">
        <f>VLOOKUP(E39,'[1]Sheet1 (2)'!$B$4:$F$268,5,FALSE)</f>
        <v>B3</v>
      </c>
      <c r="E39" s="13" t="s">
        <v>58</v>
      </c>
      <c r="F39" s="13" t="s">
        <v>59</v>
      </c>
      <c r="G39" s="13" t="str">
        <f>VLOOKUP(E39,'[1]Sheet1 (2)'!$B$4:$H$268,7,FALSE)</f>
        <v>Sarah Baartman</v>
      </c>
      <c r="H39" s="13" t="s">
        <v>43</v>
      </c>
      <c r="I39" s="13" t="s">
        <v>18</v>
      </c>
      <c r="J39" s="13" t="s">
        <v>48</v>
      </c>
      <c r="K39" s="13" t="s">
        <v>60</v>
      </c>
      <c r="L39" s="5">
        <v>318900</v>
      </c>
      <c r="M39" s="5">
        <v>318900</v>
      </c>
      <c r="N39" s="6"/>
      <c r="O39" s="6"/>
      <c r="P39" s="5">
        <v>174473</v>
      </c>
      <c r="Q39" s="19">
        <f t="shared" si="1"/>
        <v>174473</v>
      </c>
      <c r="R39" s="19">
        <f t="shared" si="2"/>
        <v>174473</v>
      </c>
    </row>
    <row r="40" spans="1:18" s="12" customFormat="1" x14ac:dyDescent="0.2">
      <c r="A40" s="12">
        <v>1</v>
      </c>
      <c r="B40" s="22" t="s">
        <v>714</v>
      </c>
      <c r="C40" s="13" t="s">
        <v>36</v>
      </c>
      <c r="D40" s="13" t="str">
        <f>VLOOKUP(E40,'[1]Sheet1 (2)'!$B$4:$F$268,5,FALSE)</f>
        <v>B3</v>
      </c>
      <c r="E40" s="13" t="s">
        <v>58</v>
      </c>
      <c r="F40" s="13" t="s">
        <v>59</v>
      </c>
      <c r="G40" s="13" t="str">
        <f>VLOOKUP(E40,'[1]Sheet1 (2)'!$B$4:$H$268,7,FALSE)</f>
        <v>Sarah Baartman</v>
      </c>
      <c r="H40" s="13" t="s">
        <v>43</v>
      </c>
      <c r="I40" s="13" t="s">
        <v>18</v>
      </c>
      <c r="J40" s="13" t="s">
        <v>48</v>
      </c>
      <c r="K40" s="13" t="s">
        <v>27</v>
      </c>
      <c r="L40" s="5">
        <v>111000</v>
      </c>
      <c r="M40" s="5">
        <v>111000</v>
      </c>
      <c r="N40" s="6"/>
      <c r="O40" s="6"/>
      <c r="P40" s="6"/>
      <c r="Q40" s="19">
        <f t="shared" si="1"/>
        <v>0</v>
      </c>
      <c r="R40" s="19">
        <f t="shared" si="2"/>
        <v>0</v>
      </c>
    </row>
    <row r="41" spans="1:18" s="12" customFormat="1" x14ac:dyDescent="0.2">
      <c r="A41" s="12">
        <v>1</v>
      </c>
      <c r="B41" s="22" t="s">
        <v>714</v>
      </c>
      <c r="C41" s="13" t="s">
        <v>61</v>
      </c>
      <c r="D41" s="13" t="str">
        <f>VLOOKUP(E41,'[1]Sheet1 (2)'!$B$4:$F$268,5,FALSE)</f>
        <v>C1</v>
      </c>
      <c r="E41" s="13" t="s">
        <v>62</v>
      </c>
      <c r="F41" s="13" t="s">
        <v>63</v>
      </c>
      <c r="G41" s="13" t="str">
        <f>VLOOKUP(E41,'[1]Sheet1 (2)'!$B$4:$H$268,7,FALSE)</f>
        <v>Sarah Baartman</v>
      </c>
      <c r="H41" s="13" t="s">
        <v>43</v>
      </c>
      <c r="I41" s="13" t="s">
        <v>54</v>
      </c>
      <c r="J41" s="13" t="s">
        <v>21</v>
      </c>
      <c r="K41" s="13" t="s">
        <v>64</v>
      </c>
      <c r="L41" s="6"/>
      <c r="M41" s="5">
        <v>50000</v>
      </c>
      <c r="N41" s="6"/>
      <c r="O41" s="6"/>
      <c r="P41" s="6"/>
      <c r="Q41" s="19">
        <f t="shared" si="1"/>
        <v>0</v>
      </c>
      <c r="R41" s="19">
        <f t="shared" si="2"/>
        <v>0</v>
      </c>
    </row>
    <row r="42" spans="1:18" s="12" customFormat="1" x14ac:dyDescent="0.2">
      <c r="A42" s="12">
        <v>1</v>
      </c>
      <c r="B42" s="22" t="s">
        <v>714</v>
      </c>
      <c r="C42" s="13" t="s">
        <v>61</v>
      </c>
      <c r="D42" s="13" t="str">
        <f>VLOOKUP(E42,'[1]Sheet1 (2)'!$B$4:$F$268,5,FALSE)</f>
        <v>C1</v>
      </c>
      <c r="E42" s="13" t="s">
        <v>62</v>
      </c>
      <c r="F42" s="13" t="s">
        <v>63</v>
      </c>
      <c r="G42" s="13" t="str">
        <f>VLOOKUP(E42,'[1]Sheet1 (2)'!$B$4:$H$268,7,FALSE)</f>
        <v>Sarah Baartman</v>
      </c>
      <c r="H42" s="13" t="s">
        <v>43</v>
      </c>
      <c r="I42" s="13" t="s">
        <v>54</v>
      </c>
      <c r="J42" s="13" t="s">
        <v>21</v>
      </c>
      <c r="K42" s="13" t="s">
        <v>65</v>
      </c>
      <c r="L42" s="6"/>
      <c r="M42" s="5">
        <v>100000</v>
      </c>
      <c r="N42" s="6"/>
      <c r="O42" s="6"/>
      <c r="P42" s="6"/>
      <c r="Q42" s="19">
        <f t="shared" si="1"/>
        <v>0</v>
      </c>
      <c r="R42" s="19">
        <f t="shared" si="2"/>
        <v>0</v>
      </c>
    </row>
    <row r="43" spans="1:18" s="12" customFormat="1" x14ac:dyDescent="0.2">
      <c r="A43" s="12">
        <v>1</v>
      </c>
      <c r="B43" s="22" t="s">
        <v>714</v>
      </c>
      <c r="C43" s="13" t="s">
        <v>61</v>
      </c>
      <c r="D43" s="13" t="str">
        <f>VLOOKUP(E43,'[1]Sheet1 (2)'!$B$4:$F$268,5,FALSE)</f>
        <v>C1</v>
      </c>
      <c r="E43" s="13" t="s">
        <v>62</v>
      </c>
      <c r="F43" s="13" t="s">
        <v>63</v>
      </c>
      <c r="G43" s="13" t="str">
        <f>VLOOKUP(E43,'[1]Sheet1 (2)'!$B$4:$H$268,7,FALSE)</f>
        <v>Sarah Baartman</v>
      </c>
      <c r="H43" s="13" t="s">
        <v>43</v>
      </c>
      <c r="I43" s="13" t="s">
        <v>54</v>
      </c>
      <c r="J43" s="13" t="s">
        <v>21</v>
      </c>
      <c r="K43" s="13" t="s">
        <v>27</v>
      </c>
      <c r="L43" s="6"/>
      <c r="M43" s="5">
        <v>1865200</v>
      </c>
      <c r="N43" s="6"/>
      <c r="O43" s="6"/>
      <c r="P43" s="6"/>
      <c r="Q43" s="19">
        <f t="shared" si="1"/>
        <v>0</v>
      </c>
      <c r="R43" s="19">
        <f t="shared" si="2"/>
        <v>0</v>
      </c>
    </row>
    <row r="44" spans="1:18" s="12" customFormat="1" x14ac:dyDescent="0.2">
      <c r="A44" s="12">
        <v>1</v>
      </c>
      <c r="B44" s="22" t="s">
        <v>714</v>
      </c>
      <c r="C44" s="13" t="s">
        <v>61</v>
      </c>
      <c r="D44" s="13" t="str">
        <f>VLOOKUP(E44,'[1]Sheet1 (2)'!$B$4:$F$268,5,FALSE)</f>
        <v>C1</v>
      </c>
      <c r="E44" s="13" t="s">
        <v>62</v>
      </c>
      <c r="F44" s="13" t="s">
        <v>63</v>
      </c>
      <c r="G44" s="13" t="str">
        <f>VLOOKUP(E44,'[1]Sheet1 (2)'!$B$4:$H$268,7,FALSE)</f>
        <v>Sarah Baartman</v>
      </c>
      <c r="H44" s="13" t="s">
        <v>43</v>
      </c>
      <c r="I44" s="13" t="s">
        <v>54</v>
      </c>
      <c r="J44" s="13" t="s">
        <v>29</v>
      </c>
      <c r="K44" s="13" t="s">
        <v>66</v>
      </c>
      <c r="L44" s="5">
        <v>226668</v>
      </c>
      <c r="M44" s="5">
        <v>226668</v>
      </c>
      <c r="N44" s="6"/>
      <c r="O44" s="6"/>
      <c r="P44" s="6"/>
      <c r="Q44" s="19">
        <f t="shared" si="1"/>
        <v>0</v>
      </c>
      <c r="R44" s="19">
        <f t="shared" si="2"/>
        <v>0</v>
      </c>
    </row>
    <row r="45" spans="1:18" s="12" customFormat="1" x14ac:dyDescent="0.2">
      <c r="A45" s="12">
        <v>1</v>
      </c>
      <c r="B45" s="22" t="s">
        <v>714</v>
      </c>
      <c r="C45" s="13" t="s">
        <v>61</v>
      </c>
      <c r="D45" s="13" t="str">
        <f>VLOOKUP(E45,'[1]Sheet1 (2)'!$B$4:$F$268,5,FALSE)</f>
        <v>C1</v>
      </c>
      <c r="E45" s="13" t="s">
        <v>62</v>
      </c>
      <c r="F45" s="13" t="s">
        <v>63</v>
      </c>
      <c r="G45" s="13" t="str">
        <f>VLOOKUP(E45,'[1]Sheet1 (2)'!$B$4:$H$268,7,FALSE)</f>
        <v>Sarah Baartman</v>
      </c>
      <c r="H45" s="13" t="s">
        <v>43</v>
      </c>
      <c r="I45" s="13" t="s">
        <v>54</v>
      </c>
      <c r="J45" s="13" t="s">
        <v>29</v>
      </c>
      <c r="K45" s="13" t="s">
        <v>67</v>
      </c>
      <c r="L45" s="5">
        <v>113332</v>
      </c>
      <c r="M45" s="5">
        <v>113332</v>
      </c>
      <c r="N45" s="5">
        <v>380</v>
      </c>
      <c r="O45" s="5">
        <v>718</v>
      </c>
      <c r="P45" s="6"/>
      <c r="Q45" s="19">
        <f t="shared" si="1"/>
        <v>1098</v>
      </c>
      <c r="R45" s="19">
        <f t="shared" si="2"/>
        <v>1098</v>
      </c>
    </row>
    <row r="46" spans="1:18" s="12" customFormat="1" x14ac:dyDescent="0.2">
      <c r="A46" s="12">
        <v>1</v>
      </c>
      <c r="B46" s="22" t="s">
        <v>714</v>
      </c>
      <c r="C46" s="13" t="s">
        <v>61</v>
      </c>
      <c r="D46" s="13" t="str">
        <f>VLOOKUP(E46,'[1]Sheet1 (2)'!$B$4:$F$268,5,FALSE)</f>
        <v>C1</v>
      </c>
      <c r="E46" s="13" t="s">
        <v>62</v>
      </c>
      <c r="F46" s="13" t="s">
        <v>63</v>
      </c>
      <c r="G46" s="13" t="str">
        <f>VLOOKUP(E46,'[1]Sheet1 (2)'!$B$4:$H$268,7,FALSE)</f>
        <v>Sarah Baartman</v>
      </c>
      <c r="H46" s="13" t="s">
        <v>43</v>
      </c>
      <c r="I46" s="13" t="s">
        <v>54</v>
      </c>
      <c r="J46" s="13" t="s">
        <v>29</v>
      </c>
      <c r="K46" s="13" t="s">
        <v>65</v>
      </c>
      <c r="L46" s="5">
        <v>160000</v>
      </c>
      <c r="M46" s="5">
        <v>160000</v>
      </c>
      <c r="N46" s="6"/>
      <c r="O46" s="6"/>
      <c r="P46" s="6"/>
      <c r="Q46" s="19">
        <f t="shared" si="1"/>
        <v>0</v>
      </c>
      <c r="R46" s="19">
        <f t="shared" si="2"/>
        <v>0</v>
      </c>
    </row>
    <row r="47" spans="1:18" s="12" customFormat="1" x14ac:dyDescent="0.2">
      <c r="A47" s="12">
        <v>1</v>
      </c>
      <c r="B47" s="22" t="s">
        <v>714</v>
      </c>
      <c r="C47" s="13" t="s">
        <v>61</v>
      </c>
      <c r="D47" s="13" t="str">
        <f>VLOOKUP(E47,'[1]Sheet1 (2)'!$B$4:$F$268,5,FALSE)</f>
        <v>C1</v>
      </c>
      <c r="E47" s="13" t="s">
        <v>62</v>
      </c>
      <c r="F47" s="13" t="s">
        <v>63</v>
      </c>
      <c r="G47" s="13" t="str">
        <f>VLOOKUP(E47,'[1]Sheet1 (2)'!$B$4:$H$268,7,FALSE)</f>
        <v>Sarah Baartman</v>
      </c>
      <c r="H47" s="13" t="s">
        <v>43</v>
      </c>
      <c r="I47" s="13" t="s">
        <v>54</v>
      </c>
      <c r="J47" s="13" t="s">
        <v>48</v>
      </c>
      <c r="K47" s="13" t="s">
        <v>20</v>
      </c>
      <c r="L47" s="6"/>
      <c r="M47" s="5">
        <v>149800</v>
      </c>
      <c r="N47" s="6"/>
      <c r="O47" s="6"/>
      <c r="P47" s="5">
        <v>10155</v>
      </c>
      <c r="Q47" s="19">
        <f t="shared" si="1"/>
        <v>10155</v>
      </c>
      <c r="R47" s="19">
        <f t="shared" si="2"/>
        <v>10155</v>
      </c>
    </row>
    <row r="48" spans="1:18" s="12" customFormat="1" x14ac:dyDescent="0.2">
      <c r="A48" s="12">
        <v>1</v>
      </c>
      <c r="B48" s="22" t="s">
        <v>714</v>
      </c>
      <c r="C48" s="13" t="s">
        <v>61</v>
      </c>
      <c r="D48" s="13" t="str">
        <f>VLOOKUP(E48,'[1]Sheet1 (2)'!$B$4:$F$268,5,FALSE)</f>
        <v>C1</v>
      </c>
      <c r="E48" s="13" t="s">
        <v>62</v>
      </c>
      <c r="F48" s="13" t="s">
        <v>63</v>
      </c>
      <c r="G48" s="13" t="str">
        <f>VLOOKUP(E48,'[1]Sheet1 (2)'!$B$4:$H$268,7,FALSE)</f>
        <v>Sarah Baartman</v>
      </c>
      <c r="H48" s="13" t="s">
        <v>43</v>
      </c>
      <c r="I48" s="13" t="s">
        <v>54</v>
      </c>
      <c r="J48" s="13" t="s">
        <v>48</v>
      </c>
      <c r="K48" s="13" t="s">
        <v>25</v>
      </c>
      <c r="L48" s="6"/>
      <c r="M48" s="5">
        <v>55000</v>
      </c>
      <c r="N48" s="6"/>
      <c r="O48" s="6"/>
      <c r="P48" s="5">
        <v>17510</v>
      </c>
      <c r="Q48" s="19">
        <f t="shared" si="1"/>
        <v>17510</v>
      </c>
      <c r="R48" s="19">
        <f t="shared" si="2"/>
        <v>17510</v>
      </c>
    </row>
    <row r="49" spans="1:18" s="12" customFormat="1" x14ac:dyDescent="0.2">
      <c r="A49" s="12">
        <v>1</v>
      </c>
      <c r="B49" s="22" t="s">
        <v>714</v>
      </c>
      <c r="C49" s="13" t="s">
        <v>36</v>
      </c>
      <c r="D49" s="13" t="str">
        <f>VLOOKUP(E49,'[1]Sheet1 (2)'!$B$4:$F$268,5,FALSE)</f>
        <v>B3</v>
      </c>
      <c r="E49" s="13" t="s">
        <v>68</v>
      </c>
      <c r="F49" s="13" t="s">
        <v>69</v>
      </c>
      <c r="G49" s="13" t="str">
        <f>VLOOKUP(E49,'[1]Sheet1 (2)'!$B$4:$H$268,7,FALSE)</f>
        <v>Amathole</v>
      </c>
      <c r="H49" s="13" t="s">
        <v>39</v>
      </c>
      <c r="I49" s="13" t="s">
        <v>54</v>
      </c>
      <c r="J49" s="13" t="s">
        <v>21</v>
      </c>
      <c r="K49" s="13" t="s">
        <v>20</v>
      </c>
      <c r="L49" s="6"/>
      <c r="M49" s="5">
        <v>278257</v>
      </c>
      <c r="N49" s="6"/>
      <c r="O49" s="6"/>
      <c r="P49" s="6"/>
      <c r="Q49" s="19">
        <f t="shared" si="1"/>
        <v>0</v>
      </c>
      <c r="R49" s="19">
        <f t="shared" si="2"/>
        <v>0</v>
      </c>
    </row>
    <row r="50" spans="1:18" s="12" customFormat="1" x14ac:dyDescent="0.2">
      <c r="A50" s="12">
        <v>1</v>
      </c>
      <c r="B50" s="22" t="s">
        <v>714</v>
      </c>
      <c r="C50" s="13" t="s">
        <v>36</v>
      </c>
      <c r="D50" s="13" t="str">
        <f>VLOOKUP(E50,'[1]Sheet1 (2)'!$B$4:$F$268,5,FALSE)</f>
        <v>B4</v>
      </c>
      <c r="E50" s="13" t="s">
        <v>70</v>
      </c>
      <c r="F50" s="13" t="s">
        <v>71</v>
      </c>
      <c r="G50" s="13" t="str">
        <f>VLOOKUP(E50,'[1]Sheet1 (2)'!$B$4:$H$268,7,FALSE)</f>
        <v>Amathole</v>
      </c>
      <c r="H50" s="13" t="s">
        <v>43</v>
      </c>
      <c r="I50" s="13" t="s">
        <v>54</v>
      </c>
      <c r="J50" s="13" t="s">
        <v>53</v>
      </c>
      <c r="K50" s="13" t="s">
        <v>20</v>
      </c>
      <c r="L50" s="5">
        <v>328000</v>
      </c>
      <c r="M50" s="5">
        <v>328000</v>
      </c>
      <c r="N50" s="6"/>
      <c r="O50" s="6"/>
      <c r="P50" s="6"/>
      <c r="Q50" s="19">
        <f t="shared" si="1"/>
        <v>0</v>
      </c>
      <c r="R50" s="19">
        <f t="shared" si="2"/>
        <v>0</v>
      </c>
    </row>
    <row r="51" spans="1:18" s="12" customFormat="1" x14ac:dyDescent="0.2">
      <c r="A51" s="12">
        <v>1</v>
      </c>
      <c r="B51" s="22" t="s">
        <v>714</v>
      </c>
      <c r="C51" s="13" t="s">
        <v>36</v>
      </c>
      <c r="D51" s="13" t="str">
        <f>VLOOKUP(E51,'[1]Sheet1 (2)'!$B$4:$F$268,5,FALSE)</f>
        <v>B4</v>
      </c>
      <c r="E51" s="13" t="s">
        <v>70</v>
      </c>
      <c r="F51" s="13" t="s">
        <v>71</v>
      </c>
      <c r="G51" s="13" t="str">
        <f>VLOOKUP(E51,'[1]Sheet1 (2)'!$B$4:$H$268,7,FALSE)</f>
        <v>Amathole</v>
      </c>
      <c r="H51" s="13" t="s">
        <v>43</v>
      </c>
      <c r="I51" s="13" t="s">
        <v>54</v>
      </c>
      <c r="J51" s="13" t="s">
        <v>48</v>
      </c>
      <c r="K51" s="13" t="s">
        <v>20</v>
      </c>
      <c r="L51" s="6"/>
      <c r="M51" s="6"/>
      <c r="N51" s="6"/>
      <c r="O51" s="6"/>
      <c r="P51" s="5">
        <v>22505</v>
      </c>
      <c r="Q51" s="19">
        <f t="shared" si="1"/>
        <v>22505</v>
      </c>
      <c r="R51" s="19">
        <f t="shared" si="2"/>
        <v>22505</v>
      </c>
    </row>
    <row r="52" spans="1:18" s="12" customFormat="1" x14ac:dyDescent="0.2">
      <c r="A52" s="12">
        <v>1</v>
      </c>
      <c r="B52" s="22" t="s">
        <v>714</v>
      </c>
      <c r="C52" s="13" t="s">
        <v>61</v>
      </c>
      <c r="D52" s="13" t="str">
        <f>VLOOKUP(E52,'[1]Sheet1 (2)'!$B$4:$F$268,5,FALSE)</f>
        <v>C2</v>
      </c>
      <c r="E52" s="13" t="s">
        <v>72</v>
      </c>
      <c r="F52" s="13" t="s">
        <v>73</v>
      </c>
      <c r="G52" s="13" t="str">
        <f>VLOOKUP(E52,'[1]Sheet1 (2)'!$B$4:$H$268,7,FALSE)</f>
        <v>Amathole</v>
      </c>
      <c r="H52" s="13" t="s">
        <v>17</v>
      </c>
      <c r="I52" s="13" t="s">
        <v>18</v>
      </c>
      <c r="J52" s="13" t="s">
        <v>21</v>
      </c>
      <c r="K52" s="13" t="s">
        <v>27</v>
      </c>
      <c r="L52" s="6"/>
      <c r="M52" s="5">
        <v>2200008</v>
      </c>
      <c r="N52" s="6"/>
      <c r="O52" s="6"/>
      <c r="P52" s="6"/>
      <c r="Q52" s="19">
        <f t="shared" si="1"/>
        <v>0</v>
      </c>
      <c r="R52" s="19">
        <f t="shared" si="2"/>
        <v>0</v>
      </c>
    </row>
    <row r="53" spans="1:18" s="12" customFormat="1" x14ac:dyDescent="0.2">
      <c r="A53" s="12">
        <v>1</v>
      </c>
      <c r="B53" s="22" t="s">
        <v>714</v>
      </c>
      <c r="C53" s="13" t="s">
        <v>61</v>
      </c>
      <c r="D53" s="13" t="str">
        <f>VLOOKUP(E53,'[1]Sheet1 (2)'!$B$4:$F$268,5,FALSE)</f>
        <v>C2</v>
      </c>
      <c r="E53" s="13" t="s">
        <v>72</v>
      </c>
      <c r="F53" s="13" t="s">
        <v>73</v>
      </c>
      <c r="G53" s="13" t="str">
        <f>VLOOKUP(E53,'[1]Sheet1 (2)'!$B$4:$H$268,7,FALSE)</f>
        <v>Amathole</v>
      </c>
      <c r="H53" s="13" t="s">
        <v>17</v>
      </c>
      <c r="I53" s="13" t="s">
        <v>54</v>
      </c>
      <c r="J53" s="13" t="s">
        <v>46</v>
      </c>
      <c r="K53" s="13" t="s">
        <v>20</v>
      </c>
      <c r="L53" s="5">
        <v>300000</v>
      </c>
      <c r="M53" s="5">
        <v>300000</v>
      </c>
      <c r="N53" s="6"/>
      <c r="O53" s="6"/>
      <c r="P53" s="6"/>
      <c r="Q53" s="19">
        <f t="shared" si="1"/>
        <v>0</v>
      </c>
      <c r="R53" s="19">
        <f t="shared" si="2"/>
        <v>0</v>
      </c>
    </row>
    <row r="54" spans="1:18" s="12" customFormat="1" x14ac:dyDescent="0.2">
      <c r="A54" s="12">
        <v>1</v>
      </c>
      <c r="B54" s="22" t="s">
        <v>714</v>
      </c>
      <c r="C54" s="13" t="s">
        <v>36</v>
      </c>
      <c r="D54" s="13" t="str">
        <f>VLOOKUP(E54,'[1]Sheet1 (2)'!$B$4:$F$268,5,FALSE)</f>
        <v>B4</v>
      </c>
      <c r="E54" s="13" t="s">
        <v>74</v>
      </c>
      <c r="F54" s="13" t="s">
        <v>75</v>
      </c>
      <c r="G54" s="13" t="str">
        <f>VLOOKUP(E54,'[1]Sheet1 (2)'!$B$4:$H$268,7,FALSE)</f>
        <v>Chris Hani</v>
      </c>
      <c r="H54" s="13" t="s">
        <v>39</v>
      </c>
      <c r="I54" s="13" t="s">
        <v>18</v>
      </c>
      <c r="J54" s="13" t="s">
        <v>21</v>
      </c>
      <c r="K54" s="13" t="s">
        <v>64</v>
      </c>
      <c r="L54" s="6"/>
      <c r="M54" s="5">
        <v>50000</v>
      </c>
      <c r="N54" s="6"/>
      <c r="O54" s="6"/>
      <c r="P54" s="6"/>
      <c r="Q54" s="19">
        <f t="shared" si="1"/>
        <v>0</v>
      </c>
      <c r="R54" s="19">
        <f t="shared" si="2"/>
        <v>0</v>
      </c>
    </row>
    <row r="55" spans="1:18" s="12" customFormat="1" x14ac:dyDescent="0.2">
      <c r="A55" s="12">
        <v>1</v>
      </c>
      <c r="B55" s="22" t="s">
        <v>714</v>
      </c>
      <c r="C55" s="13" t="s">
        <v>36</v>
      </c>
      <c r="D55" s="13" t="str">
        <f>VLOOKUP(E55,'[1]Sheet1 (2)'!$B$4:$F$268,5,FALSE)</f>
        <v>B4</v>
      </c>
      <c r="E55" s="13" t="s">
        <v>74</v>
      </c>
      <c r="F55" s="13" t="s">
        <v>75</v>
      </c>
      <c r="G55" s="13" t="str">
        <f>VLOOKUP(E55,'[1]Sheet1 (2)'!$B$4:$H$268,7,FALSE)</f>
        <v>Chris Hani</v>
      </c>
      <c r="H55" s="13" t="s">
        <v>39</v>
      </c>
      <c r="I55" s="13" t="s">
        <v>18</v>
      </c>
      <c r="J55" s="13" t="s">
        <v>21</v>
      </c>
      <c r="K55" s="13" t="s">
        <v>76</v>
      </c>
      <c r="L55" s="6"/>
      <c r="M55" s="5">
        <v>150000</v>
      </c>
      <c r="N55" s="6"/>
      <c r="O55" s="6"/>
      <c r="P55" s="6"/>
      <c r="Q55" s="19">
        <f t="shared" si="1"/>
        <v>0</v>
      </c>
      <c r="R55" s="19">
        <f t="shared" si="2"/>
        <v>0</v>
      </c>
    </row>
    <row r="56" spans="1:18" s="12" customFormat="1" x14ac:dyDescent="0.2">
      <c r="A56" s="12">
        <v>1</v>
      </c>
      <c r="B56" s="22" t="s">
        <v>714</v>
      </c>
      <c r="C56" s="13" t="s">
        <v>36</v>
      </c>
      <c r="D56" s="13" t="str">
        <f>VLOOKUP(E56,'[1]Sheet1 (2)'!$B$4:$F$268,5,FALSE)</f>
        <v>B4</v>
      </c>
      <c r="E56" s="13" t="s">
        <v>74</v>
      </c>
      <c r="F56" s="13" t="s">
        <v>75</v>
      </c>
      <c r="G56" s="13" t="str">
        <f>VLOOKUP(E56,'[1]Sheet1 (2)'!$B$4:$H$268,7,FALSE)</f>
        <v>Chris Hani</v>
      </c>
      <c r="H56" s="13" t="s">
        <v>39</v>
      </c>
      <c r="I56" s="13" t="s">
        <v>18</v>
      </c>
      <c r="J56" s="13" t="s">
        <v>21</v>
      </c>
      <c r="K56" s="13" t="s">
        <v>20</v>
      </c>
      <c r="L56" s="5">
        <v>30000</v>
      </c>
      <c r="M56" s="5">
        <v>50000</v>
      </c>
      <c r="N56" s="6"/>
      <c r="O56" s="6"/>
      <c r="P56" s="5">
        <v>8343</v>
      </c>
      <c r="Q56" s="19">
        <f t="shared" si="1"/>
        <v>8343</v>
      </c>
      <c r="R56" s="19">
        <f t="shared" si="2"/>
        <v>8343</v>
      </c>
    </row>
    <row r="57" spans="1:18" s="12" customFormat="1" x14ac:dyDescent="0.2">
      <c r="A57" s="12">
        <v>1</v>
      </c>
      <c r="B57" s="22" t="s">
        <v>714</v>
      </c>
      <c r="C57" s="13" t="s">
        <v>36</v>
      </c>
      <c r="D57" s="13" t="str">
        <f>VLOOKUP(E57,'[1]Sheet1 (2)'!$B$4:$F$268,5,FALSE)</f>
        <v>B4</v>
      </c>
      <c r="E57" s="13" t="s">
        <v>74</v>
      </c>
      <c r="F57" s="13" t="s">
        <v>75</v>
      </c>
      <c r="G57" s="13" t="str">
        <f>VLOOKUP(E57,'[1]Sheet1 (2)'!$B$4:$H$268,7,FALSE)</f>
        <v>Chris Hani</v>
      </c>
      <c r="H57" s="13" t="s">
        <v>39</v>
      </c>
      <c r="I57" s="13" t="s">
        <v>18</v>
      </c>
      <c r="J57" s="13" t="s">
        <v>21</v>
      </c>
      <c r="K57" s="13" t="s">
        <v>77</v>
      </c>
      <c r="L57" s="5">
        <v>20000</v>
      </c>
      <c r="M57" s="5">
        <v>20000</v>
      </c>
      <c r="N57" s="6"/>
      <c r="O57" s="6"/>
      <c r="P57" s="5">
        <v>8572</v>
      </c>
      <c r="Q57" s="19">
        <f t="shared" si="1"/>
        <v>8572</v>
      </c>
      <c r="R57" s="19">
        <f t="shared" si="2"/>
        <v>8572</v>
      </c>
    </row>
    <row r="58" spans="1:18" s="12" customFormat="1" x14ac:dyDescent="0.2">
      <c r="A58" s="12">
        <v>1</v>
      </c>
      <c r="B58" s="22" t="s">
        <v>714</v>
      </c>
      <c r="C58" s="13" t="s">
        <v>36</v>
      </c>
      <c r="D58" s="13" t="str">
        <f>VLOOKUP(E58,'[1]Sheet1 (2)'!$B$4:$F$268,5,FALSE)</f>
        <v>B4</v>
      </c>
      <c r="E58" s="13" t="s">
        <v>74</v>
      </c>
      <c r="F58" s="13" t="s">
        <v>75</v>
      </c>
      <c r="G58" s="13" t="str">
        <f>VLOOKUP(E58,'[1]Sheet1 (2)'!$B$4:$H$268,7,FALSE)</f>
        <v>Chris Hani</v>
      </c>
      <c r="H58" s="13" t="s">
        <v>39</v>
      </c>
      <c r="I58" s="13" t="s">
        <v>18</v>
      </c>
      <c r="J58" s="13" t="s">
        <v>21</v>
      </c>
      <c r="K58" s="13" t="s">
        <v>78</v>
      </c>
      <c r="L58" s="6"/>
      <c r="M58" s="5">
        <v>30000</v>
      </c>
      <c r="N58" s="6"/>
      <c r="O58" s="6"/>
      <c r="P58" s="6"/>
      <c r="Q58" s="19">
        <f t="shared" si="1"/>
        <v>0</v>
      </c>
      <c r="R58" s="19">
        <f t="shared" si="2"/>
        <v>0</v>
      </c>
    </row>
    <row r="59" spans="1:18" s="12" customFormat="1" x14ac:dyDescent="0.2">
      <c r="A59" s="12">
        <v>1</v>
      </c>
      <c r="B59" s="22" t="s">
        <v>714</v>
      </c>
      <c r="C59" s="13" t="s">
        <v>36</v>
      </c>
      <c r="D59" s="13" t="str">
        <f>VLOOKUP(E59,'[1]Sheet1 (2)'!$B$4:$F$268,5,FALSE)</f>
        <v>B4</v>
      </c>
      <c r="E59" s="13" t="s">
        <v>74</v>
      </c>
      <c r="F59" s="13" t="s">
        <v>75</v>
      </c>
      <c r="G59" s="13" t="str">
        <f>VLOOKUP(E59,'[1]Sheet1 (2)'!$B$4:$H$268,7,FALSE)</f>
        <v>Chris Hani</v>
      </c>
      <c r="H59" s="13" t="s">
        <v>39</v>
      </c>
      <c r="I59" s="13" t="s">
        <v>18</v>
      </c>
      <c r="J59" s="13" t="s">
        <v>21</v>
      </c>
      <c r="K59" s="13" t="s">
        <v>79</v>
      </c>
      <c r="L59" s="6"/>
      <c r="M59" s="5">
        <v>1300000</v>
      </c>
      <c r="N59" s="6"/>
      <c r="O59" s="6"/>
      <c r="P59" s="6"/>
      <c r="Q59" s="19">
        <f t="shared" si="1"/>
        <v>0</v>
      </c>
      <c r="R59" s="19">
        <f t="shared" si="2"/>
        <v>0</v>
      </c>
    </row>
    <row r="60" spans="1:18" s="12" customFormat="1" x14ac:dyDescent="0.2">
      <c r="A60" s="12">
        <v>1</v>
      </c>
      <c r="B60" s="22" t="s">
        <v>714</v>
      </c>
      <c r="C60" s="13" t="s">
        <v>36</v>
      </c>
      <c r="D60" s="13" t="str">
        <f>VLOOKUP(E60,'[1]Sheet1 (2)'!$B$4:$F$268,5,FALSE)</f>
        <v>B4</v>
      </c>
      <c r="E60" s="13" t="s">
        <v>74</v>
      </c>
      <c r="F60" s="13" t="s">
        <v>75</v>
      </c>
      <c r="G60" s="13" t="str">
        <f>VLOOKUP(E60,'[1]Sheet1 (2)'!$B$4:$H$268,7,FALSE)</f>
        <v>Chris Hani</v>
      </c>
      <c r="H60" s="13" t="s">
        <v>39</v>
      </c>
      <c r="I60" s="13" t="s">
        <v>18</v>
      </c>
      <c r="J60" s="13" t="s">
        <v>21</v>
      </c>
      <c r="K60" s="13" t="s">
        <v>80</v>
      </c>
      <c r="L60" s="5">
        <v>80000</v>
      </c>
      <c r="M60" s="5">
        <v>80000</v>
      </c>
      <c r="N60" s="6"/>
      <c r="O60" s="6"/>
      <c r="P60" s="5">
        <v>80000</v>
      </c>
      <c r="Q60" s="19">
        <f t="shared" si="1"/>
        <v>80000</v>
      </c>
      <c r="R60" s="19">
        <f t="shared" si="2"/>
        <v>80000</v>
      </c>
    </row>
    <row r="61" spans="1:18" s="12" customFormat="1" x14ac:dyDescent="0.2">
      <c r="A61" s="12">
        <v>1</v>
      </c>
      <c r="B61" s="22" t="s">
        <v>714</v>
      </c>
      <c r="C61" s="13" t="s">
        <v>36</v>
      </c>
      <c r="D61" s="13" t="str">
        <f>VLOOKUP(E61,'[1]Sheet1 (2)'!$B$4:$F$268,5,FALSE)</f>
        <v>B4</v>
      </c>
      <c r="E61" s="13" t="s">
        <v>74</v>
      </c>
      <c r="F61" s="13" t="s">
        <v>75</v>
      </c>
      <c r="G61" s="13" t="str">
        <f>VLOOKUP(E61,'[1]Sheet1 (2)'!$B$4:$H$268,7,FALSE)</f>
        <v>Chris Hani</v>
      </c>
      <c r="H61" s="13" t="s">
        <v>39</v>
      </c>
      <c r="I61" s="13" t="s">
        <v>18</v>
      </c>
      <c r="J61" s="13" t="s">
        <v>21</v>
      </c>
      <c r="K61" s="13" t="s">
        <v>25</v>
      </c>
      <c r="L61" s="6"/>
      <c r="M61" s="5">
        <v>2328000</v>
      </c>
      <c r="N61" s="6"/>
      <c r="O61" s="6"/>
      <c r="P61" s="6"/>
      <c r="Q61" s="19">
        <f t="shared" si="1"/>
        <v>0</v>
      </c>
      <c r="R61" s="19">
        <f t="shared" si="2"/>
        <v>0</v>
      </c>
    </row>
    <row r="62" spans="1:18" s="12" customFormat="1" x14ac:dyDescent="0.2">
      <c r="A62" s="12">
        <v>1</v>
      </c>
      <c r="B62" s="22" t="s">
        <v>714</v>
      </c>
      <c r="C62" s="13" t="s">
        <v>36</v>
      </c>
      <c r="D62" s="13" t="str">
        <f>VLOOKUP(E62,'[1]Sheet1 (2)'!$B$4:$F$268,5,FALSE)</f>
        <v>B4</v>
      </c>
      <c r="E62" s="13" t="s">
        <v>81</v>
      </c>
      <c r="F62" s="13" t="s">
        <v>82</v>
      </c>
      <c r="G62" s="13" t="str">
        <f>VLOOKUP(E62,'[1]Sheet1 (2)'!$B$4:$H$268,7,FALSE)</f>
        <v>Chris Hani</v>
      </c>
      <c r="H62" s="13" t="s">
        <v>43</v>
      </c>
      <c r="I62" s="13" t="s">
        <v>18</v>
      </c>
      <c r="J62" s="13" t="s">
        <v>48</v>
      </c>
      <c r="K62" s="13" t="s">
        <v>83</v>
      </c>
      <c r="L62" s="6"/>
      <c r="M62" s="5">
        <v>150000</v>
      </c>
      <c r="N62" s="6"/>
      <c r="O62" s="6"/>
      <c r="P62" s="6"/>
      <c r="Q62" s="19">
        <f t="shared" si="1"/>
        <v>0</v>
      </c>
      <c r="R62" s="19">
        <f t="shared" si="2"/>
        <v>0</v>
      </c>
    </row>
    <row r="63" spans="1:18" s="12" customFormat="1" x14ac:dyDescent="0.2">
      <c r="A63" s="12">
        <v>1</v>
      </c>
      <c r="B63" s="22" t="s">
        <v>714</v>
      </c>
      <c r="C63" s="13" t="s">
        <v>36</v>
      </c>
      <c r="D63" s="13" t="str">
        <f>VLOOKUP(E63,'[1]Sheet1 (2)'!$B$4:$F$268,5,FALSE)</f>
        <v>B4</v>
      </c>
      <c r="E63" s="13" t="s">
        <v>81</v>
      </c>
      <c r="F63" s="13" t="s">
        <v>82</v>
      </c>
      <c r="G63" s="13" t="str">
        <f>VLOOKUP(E63,'[1]Sheet1 (2)'!$B$4:$H$268,7,FALSE)</f>
        <v>Chris Hani</v>
      </c>
      <c r="H63" s="13" t="s">
        <v>43</v>
      </c>
      <c r="I63" s="13" t="s">
        <v>18</v>
      </c>
      <c r="J63" s="13" t="s">
        <v>48</v>
      </c>
      <c r="K63" s="13" t="s">
        <v>23</v>
      </c>
      <c r="L63" s="6"/>
      <c r="M63" s="5">
        <v>70000</v>
      </c>
      <c r="N63" s="6"/>
      <c r="O63" s="6"/>
      <c r="P63" s="6"/>
      <c r="Q63" s="19">
        <f t="shared" si="1"/>
        <v>0</v>
      </c>
      <c r="R63" s="19">
        <f t="shared" si="2"/>
        <v>0</v>
      </c>
    </row>
    <row r="64" spans="1:18" s="12" customFormat="1" x14ac:dyDescent="0.2">
      <c r="A64" s="12">
        <v>1</v>
      </c>
      <c r="B64" s="22" t="s">
        <v>714</v>
      </c>
      <c r="C64" s="13" t="s">
        <v>36</v>
      </c>
      <c r="D64" s="13" t="str">
        <f>VLOOKUP(E64,'[1]Sheet1 (2)'!$B$4:$F$268,5,FALSE)</f>
        <v>B4</v>
      </c>
      <c r="E64" s="13" t="s">
        <v>81</v>
      </c>
      <c r="F64" s="13" t="s">
        <v>82</v>
      </c>
      <c r="G64" s="13" t="str">
        <f>VLOOKUP(E64,'[1]Sheet1 (2)'!$B$4:$H$268,7,FALSE)</f>
        <v>Chris Hani</v>
      </c>
      <c r="H64" s="13" t="s">
        <v>43</v>
      </c>
      <c r="I64" s="13" t="s">
        <v>18</v>
      </c>
      <c r="J64" s="13" t="s">
        <v>48</v>
      </c>
      <c r="K64" s="13" t="s">
        <v>27</v>
      </c>
      <c r="L64" s="6"/>
      <c r="M64" s="5">
        <v>334000</v>
      </c>
      <c r="N64" s="6"/>
      <c r="O64" s="6"/>
      <c r="P64" s="6"/>
      <c r="Q64" s="19">
        <f t="shared" si="1"/>
        <v>0</v>
      </c>
      <c r="R64" s="19">
        <f t="shared" si="2"/>
        <v>0</v>
      </c>
    </row>
    <row r="65" spans="1:18" s="12" customFormat="1" x14ac:dyDescent="0.2">
      <c r="A65" s="12">
        <v>1</v>
      </c>
      <c r="B65" s="22" t="s">
        <v>714</v>
      </c>
      <c r="C65" s="13" t="s">
        <v>36</v>
      </c>
      <c r="D65" s="13" t="str">
        <f>VLOOKUP(E65,'[1]Sheet1 (2)'!$B$4:$F$268,5,FALSE)</f>
        <v>B4</v>
      </c>
      <c r="E65" s="13" t="s">
        <v>81</v>
      </c>
      <c r="F65" s="13" t="s">
        <v>82</v>
      </c>
      <c r="G65" s="13" t="str">
        <f>VLOOKUP(E65,'[1]Sheet1 (2)'!$B$4:$H$268,7,FALSE)</f>
        <v>Chris Hani</v>
      </c>
      <c r="H65" s="13" t="s">
        <v>43</v>
      </c>
      <c r="I65" s="13" t="s">
        <v>18</v>
      </c>
      <c r="J65" s="13" t="s">
        <v>48</v>
      </c>
      <c r="K65" s="13" t="s">
        <v>25</v>
      </c>
      <c r="L65" s="6"/>
      <c r="M65" s="5">
        <v>340000</v>
      </c>
      <c r="N65" s="6"/>
      <c r="O65" s="6"/>
      <c r="P65" s="6"/>
      <c r="Q65" s="19">
        <f t="shared" si="1"/>
        <v>0</v>
      </c>
      <c r="R65" s="19">
        <f t="shared" si="2"/>
        <v>0</v>
      </c>
    </row>
    <row r="66" spans="1:18" s="12" customFormat="1" x14ac:dyDescent="0.2">
      <c r="A66" s="12">
        <v>1</v>
      </c>
      <c r="B66" s="22" t="s">
        <v>714</v>
      </c>
      <c r="C66" s="13" t="s">
        <v>36</v>
      </c>
      <c r="D66" s="13" t="str">
        <f>VLOOKUP(E66,'[1]Sheet1 (2)'!$B$4:$F$268,5,FALSE)</f>
        <v>B3</v>
      </c>
      <c r="E66" s="13" t="s">
        <v>84</v>
      </c>
      <c r="F66" s="13" t="s">
        <v>85</v>
      </c>
      <c r="G66" s="13" t="str">
        <f>VLOOKUP(E66,'[1]Sheet1 (2)'!$B$4:$H$268,7,FALSE)</f>
        <v>Chris Hani</v>
      </c>
      <c r="H66" s="13" t="s">
        <v>39</v>
      </c>
      <c r="I66" s="13" t="s">
        <v>18</v>
      </c>
      <c r="J66" s="13" t="s">
        <v>53</v>
      </c>
      <c r="K66" s="13" t="s">
        <v>52</v>
      </c>
      <c r="L66" s="5">
        <v>596000</v>
      </c>
      <c r="M66" s="5">
        <v>596000</v>
      </c>
      <c r="N66" s="6"/>
      <c r="O66" s="5">
        <v>238572</v>
      </c>
      <c r="P66" s="6"/>
      <c r="Q66" s="19">
        <f t="shared" si="1"/>
        <v>238572</v>
      </c>
      <c r="R66" s="19">
        <f t="shared" si="2"/>
        <v>238572</v>
      </c>
    </row>
    <row r="67" spans="1:18" s="12" customFormat="1" x14ac:dyDescent="0.2">
      <c r="A67" s="12">
        <v>1</v>
      </c>
      <c r="B67" s="22" t="s">
        <v>714</v>
      </c>
      <c r="C67" s="13" t="s">
        <v>36</v>
      </c>
      <c r="D67" s="13" t="str">
        <f>VLOOKUP(E67,'[1]Sheet1 (2)'!$B$4:$F$268,5,FALSE)</f>
        <v>B2</v>
      </c>
      <c r="E67" s="13" t="s">
        <v>86</v>
      </c>
      <c r="F67" s="13" t="s">
        <v>87</v>
      </c>
      <c r="G67" s="13" t="str">
        <f>VLOOKUP(E67,'[1]Sheet1 (2)'!$B$4:$H$268,7,FALSE)</f>
        <v>Chris Hani</v>
      </c>
      <c r="H67" s="13" t="s">
        <v>43</v>
      </c>
      <c r="I67" s="13" t="s">
        <v>54</v>
      </c>
      <c r="J67" s="13" t="s">
        <v>21</v>
      </c>
      <c r="K67" s="13" t="s">
        <v>64</v>
      </c>
      <c r="L67" s="6"/>
      <c r="M67" s="5">
        <v>400000</v>
      </c>
      <c r="N67" s="6"/>
      <c r="O67" s="6"/>
      <c r="P67" s="6"/>
      <c r="Q67" s="19">
        <f t="shared" si="1"/>
        <v>0</v>
      </c>
      <c r="R67" s="19">
        <f t="shared" si="2"/>
        <v>0</v>
      </c>
    </row>
    <row r="68" spans="1:18" s="12" customFormat="1" x14ac:dyDescent="0.2">
      <c r="A68" s="12">
        <v>1</v>
      </c>
      <c r="B68" s="22" t="s">
        <v>714</v>
      </c>
      <c r="C68" s="13" t="s">
        <v>36</v>
      </c>
      <c r="D68" s="13" t="str">
        <f>VLOOKUP(E68,'[1]Sheet1 (2)'!$B$4:$F$268,5,FALSE)</f>
        <v>B2</v>
      </c>
      <c r="E68" s="13" t="s">
        <v>86</v>
      </c>
      <c r="F68" s="13" t="s">
        <v>87</v>
      </c>
      <c r="G68" s="13" t="str">
        <f>VLOOKUP(E68,'[1]Sheet1 (2)'!$B$4:$H$268,7,FALSE)</f>
        <v>Chris Hani</v>
      </c>
      <c r="H68" s="13" t="s">
        <v>43</v>
      </c>
      <c r="I68" s="13" t="s">
        <v>54</v>
      </c>
      <c r="J68" s="13" t="s">
        <v>21</v>
      </c>
      <c r="K68" s="13" t="s">
        <v>20</v>
      </c>
      <c r="L68" s="6"/>
      <c r="M68" s="5">
        <v>400000</v>
      </c>
      <c r="N68" s="6"/>
      <c r="O68" s="6"/>
      <c r="P68" s="6"/>
      <c r="Q68" s="19">
        <f t="shared" si="1"/>
        <v>0</v>
      </c>
      <c r="R68" s="19">
        <f t="shared" si="2"/>
        <v>0</v>
      </c>
    </row>
    <row r="69" spans="1:18" s="12" customFormat="1" x14ac:dyDescent="0.2">
      <c r="A69" s="12">
        <v>1</v>
      </c>
      <c r="B69" s="22" t="s">
        <v>714</v>
      </c>
      <c r="C69" s="13" t="s">
        <v>36</v>
      </c>
      <c r="D69" s="13" t="str">
        <f>VLOOKUP(E69,'[1]Sheet1 (2)'!$B$4:$F$268,5,FALSE)</f>
        <v>B2</v>
      </c>
      <c r="E69" s="13" t="s">
        <v>86</v>
      </c>
      <c r="F69" s="13" t="s">
        <v>87</v>
      </c>
      <c r="G69" s="13" t="str">
        <f>VLOOKUP(E69,'[1]Sheet1 (2)'!$B$4:$H$268,7,FALSE)</f>
        <v>Chris Hani</v>
      </c>
      <c r="H69" s="13" t="s">
        <v>43</v>
      </c>
      <c r="I69" s="13" t="s">
        <v>54</v>
      </c>
      <c r="J69" s="13" t="s">
        <v>21</v>
      </c>
      <c r="K69" s="13" t="s">
        <v>88</v>
      </c>
      <c r="L69" s="6"/>
      <c r="M69" s="5">
        <v>272800</v>
      </c>
      <c r="N69" s="6"/>
      <c r="O69" s="6"/>
      <c r="P69" s="6"/>
      <c r="Q69" s="19">
        <f t="shared" si="1"/>
        <v>0</v>
      </c>
      <c r="R69" s="19">
        <f t="shared" si="2"/>
        <v>0</v>
      </c>
    </row>
    <row r="70" spans="1:18" s="12" customFormat="1" x14ac:dyDescent="0.2">
      <c r="A70" s="12">
        <v>1</v>
      </c>
      <c r="B70" s="22" t="s">
        <v>714</v>
      </c>
      <c r="C70" s="13" t="s">
        <v>61</v>
      </c>
      <c r="D70" s="13" t="str">
        <f>VLOOKUP(E70,'[1]Sheet1 (2)'!$B$4:$F$268,5,FALSE)</f>
        <v>C2</v>
      </c>
      <c r="E70" s="13" t="s">
        <v>89</v>
      </c>
      <c r="F70" s="13" t="s">
        <v>90</v>
      </c>
      <c r="G70" s="13" t="str">
        <f>VLOOKUP(E70,'[1]Sheet1 (2)'!$B$4:$H$268,7,FALSE)</f>
        <v>Chris Hani</v>
      </c>
      <c r="H70" s="13" t="s">
        <v>43</v>
      </c>
      <c r="I70" s="13" t="s">
        <v>18</v>
      </c>
      <c r="J70" s="13" t="s">
        <v>21</v>
      </c>
      <c r="K70" s="13" t="s">
        <v>91</v>
      </c>
      <c r="L70" s="5">
        <v>9600</v>
      </c>
      <c r="M70" s="5">
        <v>9600</v>
      </c>
      <c r="N70" s="6"/>
      <c r="O70" s="6"/>
      <c r="P70" s="6"/>
      <c r="Q70" s="19">
        <f t="shared" si="1"/>
        <v>0</v>
      </c>
      <c r="R70" s="19">
        <f t="shared" si="2"/>
        <v>0</v>
      </c>
    </row>
    <row r="71" spans="1:18" s="12" customFormat="1" x14ac:dyDescent="0.2">
      <c r="A71" s="12">
        <v>1</v>
      </c>
      <c r="B71" s="22" t="s">
        <v>714</v>
      </c>
      <c r="C71" s="13" t="s">
        <v>61</v>
      </c>
      <c r="D71" s="13" t="str">
        <f>VLOOKUP(E71,'[1]Sheet1 (2)'!$B$4:$F$268,5,FALSE)</f>
        <v>C2</v>
      </c>
      <c r="E71" s="13" t="s">
        <v>89</v>
      </c>
      <c r="F71" s="13" t="s">
        <v>90</v>
      </c>
      <c r="G71" s="13" t="str">
        <f>VLOOKUP(E71,'[1]Sheet1 (2)'!$B$4:$H$268,7,FALSE)</f>
        <v>Chris Hani</v>
      </c>
      <c r="H71" s="13" t="s">
        <v>43</v>
      </c>
      <c r="I71" s="13" t="s">
        <v>18</v>
      </c>
      <c r="J71" s="13" t="s">
        <v>21</v>
      </c>
      <c r="K71" s="13" t="s">
        <v>67</v>
      </c>
      <c r="L71" s="5">
        <v>10000</v>
      </c>
      <c r="M71" s="5">
        <v>10000</v>
      </c>
      <c r="N71" s="6"/>
      <c r="O71" s="6"/>
      <c r="P71" s="6"/>
      <c r="Q71" s="19">
        <f t="shared" si="1"/>
        <v>0</v>
      </c>
      <c r="R71" s="19">
        <f t="shared" si="2"/>
        <v>0</v>
      </c>
    </row>
    <row r="72" spans="1:18" s="12" customFormat="1" x14ac:dyDescent="0.2">
      <c r="A72" s="12">
        <v>1</v>
      </c>
      <c r="B72" s="22" t="s">
        <v>714</v>
      </c>
      <c r="C72" s="13" t="s">
        <v>61</v>
      </c>
      <c r="D72" s="13" t="str">
        <f>VLOOKUP(E72,'[1]Sheet1 (2)'!$B$4:$F$268,5,FALSE)</f>
        <v>C2</v>
      </c>
      <c r="E72" s="13" t="s">
        <v>89</v>
      </c>
      <c r="F72" s="13" t="s">
        <v>90</v>
      </c>
      <c r="G72" s="13" t="str">
        <f>VLOOKUP(E72,'[1]Sheet1 (2)'!$B$4:$H$268,7,FALSE)</f>
        <v>Chris Hani</v>
      </c>
      <c r="H72" s="13" t="s">
        <v>43</v>
      </c>
      <c r="I72" s="13" t="s">
        <v>18</v>
      </c>
      <c r="J72" s="13" t="s">
        <v>21</v>
      </c>
      <c r="K72" s="13" t="s">
        <v>23</v>
      </c>
      <c r="L72" s="5">
        <v>219100</v>
      </c>
      <c r="M72" s="5">
        <v>219100</v>
      </c>
      <c r="N72" s="6"/>
      <c r="O72" s="6"/>
      <c r="P72" s="6"/>
      <c r="Q72" s="19">
        <f t="shared" ref="Q72:Q135" si="3">SUM(N72:P72)</f>
        <v>0</v>
      </c>
      <c r="R72" s="19">
        <f t="shared" ref="R72:R135" si="4">SUM(N72:P72)</f>
        <v>0</v>
      </c>
    </row>
    <row r="73" spans="1:18" s="12" customFormat="1" x14ac:dyDescent="0.2">
      <c r="A73" s="12">
        <v>1</v>
      </c>
      <c r="B73" s="22" t="s">
        <v>714</v>
      </c>
      <c r="C73" s="13" t="s">
        <v>61</v>
      </c>
      <c r="D73" s="13" t="str">
        <f>VLOOKUP(E73,'[1]Sheet1 (2)'!$B$4:$F$268,5,FALSE)</f>
        <v>C2</v>
      </c>
      <c r="E73" s="13" t="s">
        <v>89</v>
      </c>
      <c r="F73" s="13" t="s">
        <v>90</v>
      </c>
      <c r="G73" s="13" t="str">
        <f>VLOOKUP(E73,'[1]Sheet1 (2)'!$B$4:$H$268,7,FALSE)</f>
        <v>Chris Hani</v>
      </c>
      <c r="H73" s="13" t="s">
        <v>43</v>
      </c>
      <c r="I73" s="13" t="s">
        <v>18</v>
      </c>
      <c r="J73" s="13" t="s">
        <v>21</v>
      </c>
      <c r="K73" s="13" t="s">
        <v>92</v>
      </c>
      <c r="L73" s="5">
        <v>1104944</v>
      </c>
      <c r="M73" s="5">
        <v>1104944</v>
      </c>
      <c r="N73" s="6"/>
      <c r="O73" s="6"/>
      <c r="P73" s="6"/>
      <c r="Q73" s="19">
        <f t="shared" si="3"/>
        <v>0</v>
      </c>
      <c r="R73" s="19">
        <f t="shared" si="4"/>
        <v>0</v>
      </c>
    </row>
    <row r="74" spans="1:18" s="12" customFormat="1" x14ac:dyDescent="0.2">
      <c r="A74" s="12">
        <v>1</v>
      </c>
      <c r="B74" s="22" t="s">
        <v>714</v>
      </c>
      <c r="C74" s="13" t="s">
        <v>61</v>
      </c>
      <c r="D74" s="13" t="str">
        <f>VLOOKUP(E74,'[1]Sheet1 (2)'!$B$4:$F$268,5,FALSE)</f>
        <v>C2</v>
      </c>
      <c r="E74" s="13" t="s">
        <v>89</v>
      </c>
      <c r="F74" s="13" t="s">
        <v>90</v>
      </c>
      <c r="G74" s="13" t="str">
        <f>VLOOKUP(E74,'[1]Sheet1 (2)'!$B$4:$H$268,7,FALSE)</f>
        <v>Chris Hani</v>
      </c>
      <c r="H74" s="13" t="s">
        <v>43</v>
      </c>
      <c r="I74" s="13" t="s">
        <v>54</v>
      </c>
      <c r="J74" s="13" t="s">
        <v>21</v>
      </c>
      <c r="K74" s="13" t="s">
        <v>93</v>
      </c>
      <c r="L74" s="6"/>
      <c r="M74" s="5">
        <v>7500000</v>
      </c>
      <c r="N74" s="6"/>
      <c r="O74" s="6"/>
      <c r="P74" s="6"/>
      <c r="Q74" s="19">
        <f t="shared" si="3"/>
        <v>0</v>
      </c>
      <c r="R74" s="19">
        <f t="shared" si="4"/>
        <v>0</v>
      </c>
    </row>
    <row r="75" spans="1:18" s="12" customFormat="1" x14ac:dyDescent="0.2">
      <c r="A75" s="12">
        <v>1</v>
      </c>
      <c r="B75" s="22" t="s">
        <v>714</v>
      </c>
      <c r="C75" s="13" t="s">
        <v>61</v>
      </c>
      <c r="D75" s="13" t="str">
        <f>VLOOKUP(E75,'[1]Sheet1 (2)'!$B$4:$F$268,5,FALSE)</f>
        <v>C2</v>
      </c>
      <c r="E75" s="13" t="s">
        <v>89</v>
      </c>
      <c r="F75" s="13" t="s">
        <v>90</v>
      </c>
      <c r="G75" s="13" t="str">
        <f>VLOOKUP(E75,'[1]Sheet1 (2)'!$B$4:$H$268,7,FALSE)</f>
        <v>Chris Hani</v>
      </c>
      <c r="H75" s="13" t="s">
        <v>43</v>
      </c>
      <c r="I75" s="13" t="s">
        <v>54</v>
      </c>
      <c r="J75" s="13" t="s">
        <v>21</v>
      </c>
      <c r="K75" s="13" t="s">
        <v>94</v>
      </c>
      <c r="L75" s="6"/>
      <c r="M75" s="5">
        <v>2000000</v>
      </c>
      <c r="N75" s="6"/>
      <c r="O75" s="6"/>
      <c r="P75" s="6"/>
      <c r="Q75" s="19">
        <f t="shared" si="3"/>
        <v>0</v>
      </c>
      <c r="R75" s="19">
        <f t="shared" si="4"/>
        <v>0</v>
      </c>
    </row>
    <row r="76" spans="1:18" s="12" customFormat="1" x14ac:dyDescent="0.2">
      <c r="A76" s="12">
        <v>1</v>
      </c>
      <c r="B76" s="22" t="s">
        <v>714</v>
      </c>
      <c r="C76" s="13" t="s">
        <v>61</v>
      </c>
      <c r="D76" s="13" t="str">
        <f>VLOOKUP(E76,'[1]Sheet1 (2)'!$B$4:$F$268,5,FALSE)</f>
        <v>C2</v>
      </c>
      <c r="E76" s="13" t="s">
        <v>89</v>
      </c>
      <c r="F76" s="13" t="s">
        <v>90</v>
      </c>
      <c r="G76" s="13" t="str">
        <f>VLOOKUP(E76,'[1]Sheet1 (2)'!$B$4:$H$268,7,FALSE)</f>
        <v>Chris Hani</v>
      </c>
      <c r="H76" s="13" t="s">
        <v>43</v>
      </c>
      <c r="I76" s="13" t="s">
        <v>54</v>
      </c>
      <c r="J76" s="13" t="s">
        <v>21</v>
      </c>
      <c r="K76" s="13" t="s">
        <v>95</v>
      </c>
      <c r="L76" s="6"/>
      <c r="M76" s="5">
        <v>2000000</v>
      </c>
      <c r="N76" s="6"/>
      <c r="O76" s="6"/>
      <c r="P76" s="6"/>
      <c r="Q76" s="19">
        <f t="shared" si="3"/>
        <v>0</v>
      </c>
      <c r="R76" s="19">
        <f t="shared" si="4"/>
        <v>0</v>
      </c>
    </row>
    <row r="77" spans="1:18" s="12" customFormat="1" x14ac:dyDescent="0.2">
      <c r="A77" s="12">
        <v>1</v>
      </c>
      <c r="B77" s="22" t="s">
        <v>714</v>
      </c>
      <c r="C77" s="13" t="s">
        <v>61</v>
      </c>
      <c r="D77" s="13" t="str">
        <f>VLOOKUP(E77,'[1]Sheet1 (2)'!$B$4:$F$268,5,FALSE)</f>
        <v>C2</v>
      </c>
      <c r="E77" s="13" t="s">
        <v>89</v>
      </c>
      <c r="F77" s="13" t="s">
        <v>90</v>
      </c>
      <c r="G77" s="13" t="str">
        <f>VLOOKUP(E77,'[1]Sheet1 (2)'!$B$4:$H$268,7,FALSE)</f>
        <v>Chris Hani</v>
      </c>
      <c r="H77" s="13" t="s">
        <v>43</v>
      </c>
      <c r="I77" s="13" t="s">
        <v>54</v>
      </c>
      <c r="J77" s="13" t="s">
        <v>21</v>
      </c>
      <c r="K77" s="13" t="s">
        <v>96</v>
      </c>
      <c r="L77" s="6"/>
      <c r="M77" s="5">
        <v>11998000</v>
      </c>
      <c r="N77" s="6"/>
      <c r="O77" s="6"/>
      <c r="P77" s="6"/>
      <c r="Q77" s="19">
        <f t="shared" si="3"/>
        <v>0</v>
      </c>
      <c r="R77" s="19">
        <f t="shared" si="4"/>
        <v>0</v>
      </c>
    </row>
    <row r="78" spans="1:18" s="12" customFormat="1" x14ac:dyDescent="0.2">
      <c r="A78" s="12">
        <v>1</v>
      </c>
      <c r="B78" s="22" t="s">
        <v>714</v>
      </c>
      <c r="C78" s="13" t="s">
        <v>61</v>
      </c>
      <c r="D78" s="13" t="str">
        <f>VLOOKUP(E78,'[1]Sheet1 (2)'!$B$4:$F$268,5,FALSE)</f>
        <v>C2</v>
      </c>
      <c r="E78" s="13" t="s">
        <v>89</v>
      </c>
      <c r="F78" s="13" t="s">
        <v>90</v>
      </c>
      <c r="G78" s="13" t="str">
        <f>VLOOKUP(E78,'[1]Sheet1 (2)'!$B$4:$H$268,7,FALSE)</f>
        <v>Chris Hani</v>
      </c>
      <c r="H78" s="13" t="s">
        <v>43</v>
      </c>
      <c r="I78" s="13" t="s">
        <v>54</v>
      </c>
      <c r="J78" s="13" t="s">
        <v>21</v>
      </c>
      <c r="K78" s="13" t="s">
        <v>20</v>
      </c>
      <c r="L78" s="5">
        <v>1913150</v>
      </c>
      <c r="M78" s="5">
        <v>1913150</v>
      </c>
      <c r="N78" s="6"/>
      <c r="O78" s="6"/>
      <c r="P78" s="6"/>
      <c r="Q78" s="19">
        <f t="shared" si="3"/>
        <v>0</v>
      </c>
      <c r="R78" s="19">
        <f t="shared" si="4"/>
        <v>0</v>
      </c>
    </row>
    <row r="79" spans="1:18" s="12" customFormat="1" x14ac:dyDescent="0.2">
      <c r="A79" s="12">
        <v>1</v>
      </c>
      <c r="B79" s="22" t="s">
        <v>714</v>
      </c>
      <c r="C79" s="13" t="s">
        <v>61</v>
      </c>
      <c r="D79" s="13" t="str">
        <f>VLOOKUP(E79,'[1]Sheet1 (2)'!$B$4:$F$268,5,FALSE)</f>
        <v>C2</v>
      </c>
      <c r="E79" s="13" t="s">
        <v>89</v>
      </c>
      <c r="F79" s="13" t="s">
        <v>90</v>
      </c>
      <c r="G79" s="13" t="str">
        <f>VLOOKUP(E79,'[1]Sheet1 (2)'!$B$4:$H$268,7,FALSE)</f>
        <v>Chris Hani</v>
      </c>
      <c r="H79" s="13" t="s">
        <v>43</v>
      </c>
      <c r="I79" s="13" t="s">
        <v>54</v>
      </c>
      <c r="J79" s="13" t="s">
        <v>21</v>
      </c>
      <c r="K79" s="13" t="s">
        <v>92</v>
      </c>
      <c r="L79" s="5">
        <v>140000</v>
      </c>
      <c r="M79" s="5">
        <v>5140000</v>
      </c>
      <c r="N79" s="6"/>
      <c r="O79" s="6"/>
      <c r="P79" s="6"/>
      <c r="Q79" s="19">
        <f t="shared" si="3"/>
        <v>0</v>
      </c>
      <c r="R79" s="19">
        <f t="shared" si="4"/>
        <v>0</v>
      </c>
    </row>
    <row r="80" spans="1:18" s="12" customFormat="1" x14ac:dyDescent="0.2">
      <c r="A80" s="12">
        <v>1</v>
      </c>
      <c r="B80" s="22" t="s">
        <v>714</v>
      </c>
      <c r="C80" s="13" t="s">
        <v>61</v>
      </c>
      <c r="D80" s="13" t="str">
        <f>VLOOKUP(E80,'[1]Sheet1 (2)'!$B$4:$F$268,5,FALSE)</f>
        <v>C2</v>
      </c>
      <c r="E80" s="13" t="s">
        <v>89</v>
      </c>
      <c r="F80" s="13" t="s">
        <v>90</v>
      </c>
      <c r="G80" s="13" t="str">
        <f>VLOOKUP(E80,'[1]Sheet1 (2)'!$B$4:$H$268,7,FALSE)</f>
        <v>Chris Hani</v>
      </c>
      <c r="H80" s="13" t="s">
        <v>43</v>
      </c>
      <c r="I80" s="13" t="s">
        <v>54</v>
      </c>
      <c r="J80" s="13" t="s">
        <v>21</v>
      </c>
      <c r="K80" s="13" t="s">
        <v>31</v>
      </c>
      <c r="L80" s="6"/>
      <c r="M80" s="5">
        <v>4000000</v>
      </c>
      <c r="N80" s="6"/>
      <c r="O80" s="6"/>
      <c r="P80" s="6"/>
      <c r="Q80" s="19">
        <f t="shared" si="3"/>
        <v>0</v>
      </c>
      <c r="R80" s="19">
        <f t="shared" si="4"/>
        <v>0</v>
      </c>
    </row>
    <row r="81" spans="1:18" s="12" customFormat="1" x14ac:dyDescent="0.2">
      <c r="A81" s="12">
        <v>1</v>
      </c>
      <c r="B81" s="22" t="s">
        <v>714</v>
      </c>
      <c r="C81" s="13" t="s">
        <v>61</v>
      </c>
      <c r="D81" s="13" t="str">
        <f>VLOOKUP(E81,'[1]Sheet1 (2)'!$B$4:$F$268,5,FALSE)</f>
        <v>C2</v>
      </c>
      <c r="E81" s="13" t="s">
        <v>89</v>
      </c>
      <c r="F81" s="13" t="s">
        <v>90</v>
      </c>
      <c r="G81" s="13" t="str">
        <f>VLOOKUP(E81,'[1]Sheet1 (2)'!$B$4:$H$268,7,FALSE)</f>
        <v>Chris Hani</v>
      </c>
      <c r="H81" s="13" t="s">
        <v>43</v>
      </c>
      <c r="I81" s="13" t="s">
        <v>54</v>
      </c>
      <c r="J81" s="13" t="s">
        <v>21</v>
      </c>
      <c r="K81" s="13" t="s">
        <v>97</v>
      </c>
      <c r="L81" s="6"/>
      <c r="M81" s="5">
        <v>500000</v>
      </c>
      <c r="N81" s="6"/>
      <c r="O81" s="6"/>
      <c r="P81" s="6"/>
      <c r="Q81" s="19">
        <f t="shared" si="3"/>
        <v>0</v>
      </c>
      <c r="R81" s="19">
        <f t="shared" si="4"/>
        <v>0</v>
      </c>
    </row>
    <row r="82" spans="1:18" s="12" customFormat="1" x14ac:dyDescent="0.2">
      <c r="A82" s="12">
        <v>1</v>
      </c>
      <c r="B82" s="22" t="s">
        <v>714</v>
      </c>
      <c r="C82" s="13" t="s">
        <v>61</v>
      </c>
      <c r="D82" s="13" t="str">
        <f>VLOOKUP(E82,'[1]Sheet1 (2)'!$B$4:$F$268,5,FALSE)</f>
        <v>C2</v>
      </c>
      <c r="E82" s="13" t="s">
        <v>89</v>
      </c>
      <c r="F82" s="13" t="s">
        <v>90</v>
      </c>
      <c r="G82" s="13" t="str">
        <f>VLOOKUP(E82,'[1]Sheet1 (2)'!$B$4:$H$268,7,FALSE)</f>
        <v>Chris Hani</v>
      </c>
      <c r="H82" s="13" t="s">
        <v>43</v>
      </c>
      <c r="I82" s="13" t="s">
        <v>54</v>
      </c>
      <c r="J82" s="13" t="s">
        <v>21</v>
      </c>
      <c r="K82" s="13" t="s">
        <v>98</v>
      </c>
      <c r="L82" s="6"/>
      <c r="M82" s="5">
        <v>500000</v>
      </c>
      <c r="N82" s="6"/>
      <c r="O82" s="6"/>
      <c r="P82" s="6"/>
      <c r="Q82" s="19">
        <f t="shared" si="3"/>
        <v>0</v>
      </c>
      <c r="R82" s="19">
        <f t="shared" si="4"/>
        <v>0</v>
      </c>
    </row>
    <row r="83" spans="1:18" s="12" customFormat="1" x14ac:dyDescent="0.2">
      <c r="A83" s="12">
        <v>1</v>
      </c>
      <c r="B83" s="22" t="s">
        <v>714</v>
      </c>
      <c r="C83" s="13" t="s">
        <v>36</v>
      </c>
      <c r="D83" s="13" t="str">
        <f>VLOOKUP(E83,'[1]Sheet1 (2)'!$B$4:$F$268,5,FALSE)</f>
        <v>B4</v>
      </c>
      <c r="E83" s="13" t="s">
        <v>99</v>
      </c>
      <c r="F83" s="13" t="s">
        <v>100</v>
      </c>
      <c r="G83" s="13" t="str">
        <f>VLOOKUP(E83,'[1]Sheet1 (2)'!$B$4:$H$268,7,FALSE)</f>
        <v>Joe Gqabi</v>
      </c>
      <c r="H83" s="13" t="s">
        <v>39</v>
      </c>
      <c r="I83" s="13" t="s">
        <v>54</v>
      </c>
      <c r="J83" s="13" t="s">
        <v>101</v>
      </c>
      <c r="K83" s="13" t="s">
        <v>102</v>
      </c>
      <c r="L83" s="6"/>
      <c r="M83" s="5">
        <v>999999</v>
      </c>
      <c r="N83" s="6"/>
      <c r="O83" s="6"/>
      <c r="P83" s="6"/>
      <c r="Q83" s="19">
        <f t="shared" si="3"/>
        <v>0</v>
      </c>
      <c r="R83" s="19">
        <f t="shared" si="4"/>
        <v>0</v>
      </c>
    </row>
    <row r="84" spans="1:18" s="12" customFormat="1" x14ac:dyDescent="0.2">
      <c r="A84" s="12">
        <v>1</v>
      </c>
      <c r="B84" s="22" t="s">
        <v>714</v>
      </c>
      <c r="C84" s="13" t="s">
        <v>36</v>
      </c>
      <c r="D84" s="13" t="str">
        <f>VLOOKUP(E84,'[1]Sheet1 (2)'!$B$4:$F$268,5,FALSE)</f>
        <v>B4</v>
      </c>
      <c r="E84" s="13" t="s">
        <v>99</v>
      </c>
      <c r="F84" s="13" t="s">
        <v>100</v>
      </c>
      <c r="G84" s="13" t="str">
        <f>VLOOKUP(E84,'[1]Sheet1 (2)'!$B$4:$H$268,7,FALSE)</f>
        <v>Joe Gqabi</v>
      </c>
      <c r="H84" s="13" t="s">
        <v>39</v>
      </c>
      <c r="I84" s="13" t="s">
        <v>54</v>
      </c>
      <c r="J84" s="13" t="s">
        <v>101</v>
      </c>
      <c r="K84" s="13" t="s">
        <v>103</v>
      </c>
      <c r="L84" s="6"/>
      <c r="M84" s="5">
        <v>5959998</v>
      </c>
      <c r="N84" s="6"/>
      <c r="O84" s="6"/>
      <c r="P84" s="6"/>
      <c r="Q84" s="19">
        <f t="shared" si="3"/>
        <v>0</v>
      </c>
      <c r="R84" s="19">
        <f t="shared" si="4"/>
        <v>0</v>
      </c>
    </row>
    <row r="85" spans="1:18" s="12" customFormat="1" x14ac:dyDescent="0.2">
      <c r="A85" s="12">
        <v>1</v>
      </c>
      <c r="B85" s="22" t="s">
        <v>714</v>
      </c>
      <c r="C85" s="13" t="s">
        <v>36</v>
      </c>
      <c r="D85" s="13" t="str">
        <f>VLOOKUP(E85,'[1]Sheet1 (2)'!$B$4:$F$268,5,FALSE)</f>
        <v>B4</v>
      </c>
      <c r="E85" s="13" t="s">
        <v>99</v>
      </c>
      <c r="F85" s="13" t="s">
        <v>100</v>
      </c>
      <c r="G85" s="13" t="str">
        <f>VLOOKUP(E85,'[1]Sheet1 (2)'!$B$4:$H$268,7,FALSE)</f>
        <v>Joe Gqabi</v>
      </c>
      <c r="H85" s="13" t="s">
        <v>39</v>
      </c>
      <c r="I85" s="13" t="s">
        <v>54</v>
      </c>
      <c r="J85" s="13" t="s">
        <v>21</v>
      </c>
      <c r="K85" s="13" t="s">
        <v>104</v>
      </c>
      <c r="L85" s="7"/>
      <c r="M85" s="5">
        <v>1500003</v>
      </c>
      <c r="N85" s="6"/>
      <c r="O85" s="6"/>
      <c r="P85" s="6"/>
      <c r="Q85" s="19">
        <f t="shared" si="3"/>
        <v>0</v>
      </c>
      <c r="R85" s="19">
        <f t="shared" si="4"/>
        <v>0</v>
      </c>
    </row>
    <row r="86" spans="1:18" s="12" customFormat="1" x14ac:dyDescent="0.2">
      <c r="A86" s="12">
        <v>1</v>
      </c>
      <c r="B86" s="22" t="s">
        <v>714</v>
      </c>
      <c r="C86" s="13" t="s">
        <v>36</v>
      </c>
      <c r="D86" s="13" t="str">
        <f>VLOOKUP(E86,'[1]Sheet1 (2)'!$B$4:$F$268,5,FALSE)</f>
        <v>B4</v>
      </c>
      <c r="E86" s="13" t="s">
        <v>99</v>
      </c>
      <c r="F86" s="13" t="s">
        <v>100</v>
      </c>
      <c r="G86" s="13" t="str">
        <f>VLOOKUP(E86,'[1]Sheet1 (2)'!$B$4:$H$268,7,FALSE)</f>
        <v>Joe Gqabi</v>
      </c>
      <c r="H86" s="13" t="s">
        <v>39</v>
      </c>
      <c r="I86" s="13" t="s">
        <v>54</v>
      </c>
      <c r="J86" s="13" t="s">
        <v>21</v>
      </c>
      <c r="K86" s="13" t="s">
        <v>102</v>
      </c>
      <c r="L86" s="6"/>
      <c r="M86" s="6"/>
      <c r="N86" s="6"/>
      <c r="O86" s="6"/>
      <c r="P86" s="5">
        <v>3000</v>
      </c>
      <c r="Q86" s="19">
        <f t="shared" si="3"/>
        <v>3000</v>
      </c>
      <c r="R86" s="19">
        <f t="shared" si="4"/>
        <v>3000</v>
      </c>
    </row>
    <row r="87" spans="1:18" s="12" customFormat="1" x14ac:dyDescent="0.2">
      <c r="A87" s="12">
        <v>1</v>
      </c>
      <c r="B87" s="22" t="s">
        <v>714</v>
      </c>
      <c r="C87" s="13" t="s">
        <v>36</v>
      </c>
      <c r="D87" s="13" t="str">
        <f>VLOOKUP(E87,'[1]Sheet1 (2)'!$B$4:$F$268,5,FALSE)</f>
        <v>B4</v>
      </c>
      <c r="E87" s="13" t="s">
        <v>99</v>
      </c>
      <c r="F87" s="13" t="s">
        <v>100</v>
      </c>
      <c r="G87" s="13" t="str">
        <f>VLOOKUP(E87,'[1]Sheet1 (2)'!$B$4:$H$268,7,FALSE)</f>
        <v>Joe Gqabi</v>
      </c>
      <c r="H87" s="13" t="s">
        <v>39</v>
      </c>
      <c r="I87" s="13" t="s">
        <v>54</v>
      </c>
      <c r="J87" s="13" t="s">
        <v>21</v>
      </c>
      <c r="K87" s="13" t="s">
        <v>105</v>
      </c>
      <c r="L87" s="6"/>
      <c r="M87" s="5">
        <v>500004</v>
      </c>
      <c r="N87" s="6"/>
      <c r="O87" s="6"/>
      <c r="P87" s="6"/>
      <c r="Q87" s="19">
        <f t="shared" si="3"/>
        <v>0</v>
      </c>
      <c r="R87" s="19">
        <f t="shared" si="4"/>
        <v>0</v>
      </c>
    </row>
    <row r="88" spans="1:18" s="12" customFormat="1" x14ac:dyDescent="0.2">
      <c r="A88" s="12">
        <v>1</v>
      </c>
      <c r="B88" s="22" t="s">
        <v>714</v>
      </c>
      <c r="C88" s="13" t="s">
        <v>36</v>
      </c>
      <c r="D88" s="13" t="str">
        <f>VLOOKUP(E88,'[1]Sheet1 (2)'!$B$4:$F$268,5,FALSE)</f>
        <v>B4</v>
      </c>
      <c r="E88" s="13" t="s">
        <v>99</v>
      </c>
      <c r="F88" s="13" t="s">
        <v>100</v>
      </c>
      <c r="G88" s="13" t="str">
        <f>VLOOKUP(E88,'[1]Sheet1 (2)'!$B$4:$H$268,7,FALSE)</f>
        <v>Joe Gqabi</v>
      </c>
      <c r="H88" s="13" t="s">
        <v>39</v>
      </c>
      <c r="I88" s="13" t="s">
        <v>54</v>
      </c>
      <c r="J88" s="13" t="s">
        <v>21</v>
      </c>
      <c r="K88" s="13" t="s">
        <v>83</v>
      </c>
      <c r="L88" s="6"/>
      <c r="M88" s="5">
        <v>1269999</v>
      </c>
      <c r="N88" s="6"/>
      <c r="O88" s="6"/>
      <c r="P88" s="6"/>
      <c r="Q88" s="19">
        <f t="shared" si="3"/>
        <v>0</v>
      </c>
      <c r="R88" s="19">
        <f t="shared" si="4"/>
        <v>0</v>
      </c>
    </row>
    <row r="89" spans="1:18" s="12" customFormat="1" x14ac:dyDescent="0.2">
      <c r="A89" s="12">
        <v>1</v>
      </c>
      <c r="B89" s="22" t="s">
        <v>714</v>
      </c>
      <c r="C89" s="13" t="s">
        <v>36</v>
      </c>
      <c r="D89" s="13" t="str">
        <f>VLOOKUP(E89,'[1]Sheet1 (2)'!$B$4:$F$268,5,FALSE)</f>
        <v>B4</v>
      </c>
      <c r="E89" s="13" t="s">
        <v>99</v>
      </c>
      <c r="F89" s="13" t="s">
        <v>100</v>
      </c>
      <c r="G89" s="13" t="str">
        <f>VLOOKUP(E89,'[1]Sheet1 (2)'!$B$4:$H$268,7,FALSE)</f>
        <v>Joe Gqabi</v>
      </c>
      <c r="H89" s="13" t="s">
        <v>39</v>
      </c>
      <c r="I89" s="13" t="s">
        <v>54</v>
      </c>
      <c r="J89" s="13" t="s">
        <v>21</v>
      </c>
      <c r="K89" s="13" t="s">
        <v>103</v>
      </c>
      <c r="L89" s="6"/>
      <c r="M89" s="5">
        <v>1999998</v>
      </c>
      <c r="N89" s="6"/>
      <c r="O89" s="6"/>
      <c r="P89" s="5">
        <v>71395</v>
      </c>
      <c r="Q89" s="19">
        <f t="shared" si="3"/>
        <v>71395</v>
      </c>
      <c r="R89" s="19">
        <f t="shared" si="4"/>
        <v>71395</v>
      </c>
    </row>
    <row r="90" spans="1:18" s="12" customFormat="1" x14ac:dyDescent="0.2">
      <c r="A90" s="12">
        <v>1</v>
      </c>
      <c r="B90" s="22" t="s">
        <v>714</v>
      </c>
      <c r="C90" s="13" t="s">
        <v>36</v>
      </c>
      <c r="D90" s="13" t="str">
        <f>VLOOKUP(E90,'[1]Sheet1 (2)'!$B$4:$F$268,5,FALSE)</f>
        <v>B4</v>
      </c>
      <c r="E90" s="13" t="s">
        <v>99</v>
      </c>
      <c r="F90" s="13" t="s">
        <v>100</v>
      </c>
      <c r="G90" s="13" t="str">
        <f>VLOOKUP(E90,'[1]Sheet1 (2)'!$B$4:$H$268,7,FALSE)</f>
        <v>Joe Gqabi</v>
      </c>
      <c r="H90" s="13" t="s">
        <v>39</v>
      </c>
      <c r="I90" s="13" t="s">
        <v>54</v>
      </c>
      <c r="J90" s="13" t="s">
        <v>21</v>
      </c>
      <c r="K90" s="13" t="s">
        <v>106</v>
      </c>
      <c r="L90" s="6"/>
      <c r="M90" s="5">
        <v>150003</v>
      </c>
      <c r="N90" s="6"/>
      <c r="O90" s="6"/>
      <c r="P90" s="6"/>
      <c r="Q90" s="19">
        <f t="shared" si="3"/>
        <v>0</v>
      </c>
      <c r="R90" s="19">
        <f t="shared" si="4"/>
        <v>0</v>
      </c>
    </row>
    <row r="91" spans="1:18" s="12" customFormat="1" x14ac:dyDescent="0.2">
      <c r="A91" s="12">
        <v>1</v>
      </c>
      <c r="B91" s="22" t="s">
        <v>714</v>
      </c>
      <c r="C91" s="13" t="s">
        <v>36</v>
      </c>
      <c r="D91" s="13" t="str">
        <f>VLOOKUP(E91,'[1]Sheet1 (2)'!$B$4:$F$268,5,FALSE)</f>
        <v>B4</v>
      </c>
      <c r="E91" s="13" t="s">
        <v>99</v>
      </c>
      <c r="F91" s="13" t="s">
        <v>100</v>
      </c>
      <c r="G91" s="13" t="str">
        <f>VLOOKUP(E91,'[1]Sheet1 (2)'!$B$4:$H$268,7,FALSE)</f>
        <v>Joe Gqabi</v>
      </c>
      <c r="H91" s="13" t="s">
        <v>39</v>
      </c>
      <c r="I91" s="13" t="s">
        <v>54</v>
      </c>
      <c r="J91" s="13" t="s">
        <v>21</v>
      </c>
      <c r="K91" s="13" t="s">
        <v>79</v>
      </c>
      <c r="L91" s="6"/>
      <c r="M91" s="5">
        <v>2500002</v>
      </c>
      <c r="N91" s="6"/>
      <c r="O91" s="6"/>
      <c r="P91" s="5">
        <v>196205</v>
      </c>
      <c r="Q91" s="19">
        <f t="shared" si="3"/>
        <v>196205</v>
      </c>
      <c r="R91" s="19">
        <f t="shared" si="4"/>
        <v>196205</v>
      </c>
    </row>
    <row r="92" spans="1:18" s="12" customFormat="1" x14ac:dyDescent="0.2">
      <c r="A92" s="12">
        <v>1</v>
      </c>
      <c r="B92" s="22" t="s">
        <v>714</v>
      </c>
      <c r="C92" s="13" t="s">
        <v>36</v>
      </c>
      <c r="D92" s="13" t="str">
        <f>VLOOKUP(E92,'[1]Sheet1 (2)'!$B$4:$F$268,5,FALSE)</f>
        <v>B4</v>
      </c>
      <c r="E92" s="13" t="s">
        <v>99</v>
      </c>
      <c r="F92" s="13" t="s">
        <v>100</v>
      </c>
      <c r="G92" s="13" t="str">
        <f>VLOOKUP(E92,'[1]Sheet1 (2)'!$B$4:$H$268,7,FALSE)</f>
        <v>Joe Gqabi</v>
      </c>
      <c r="H92" s="13" t="s">
        <v>39</v>
      </c>
      <c r="I92" s="13" t="s">
        <v>54</v>
      </c>
      <c r="J92" s="13" t="s">
        <v>21</v>
      </c>
      <c r="K92" s="13" t="s">
        <v>107</v>
      </c>
      <c r="L92" s="6"/>
      <c r="M92" s="6"/>
      <c r="N92" s="6"/>
      <c r="O92" s="6"/>
      <c r="P92" s="5">
        <v>204942</v>
      </c>
      <c r="Q92" s="19">
        <f t="shared" si="3"/>
        <v>204942</v>
      </c>
      <c r="R92" s="19">
        <f t="shared" si="4"/>
        <v>204942</v>
      </c>
    </row>
    <row r="93" spans="1:18" s="12" customFormat="1" x14ac:dyDescent="0.2">
      <c r="A93" s="12">
        <v>1</v>
      </c>
      <c r="B93" s="22" t="s">
        <v>714</v>
      </c>
      <c r="C93" s="13" t="s">
        <v>36</v>
      </c>
      <c r="D93" s="13" t="str">
        <f>VLOOKUP(E93,'[1]Sheet1 (2)'!$B$4:$F$268,5,FALSE)</f>
        <v>B4</v>
      </c>
      <c r="E93" s="13" t="s">
        <v>99</v>
      </c>
      <c r="F93" s="13" t="s">
        <v>100</v>
      </c>
      <c r="G93" s="13" t="str">
        <f>VLOOKUP(E93,'[1]Sheet1 (2)'!$B$4:$H$268,7,FALSE)</f>
        <v>Joe Gqabi</v>
      </c>
      <c r="H93" s="13" t="s">
        <v>39</v>
      </c>
      <c r="I93" s="13" t="s">
        <v>54</v>
      </c>
      <c r="J93" s="13" t="s">
        <v>48</v>
      </c>
      <c r="K93" s="13" t="s">
        <v>64</v>
      </c>
      <c r="L93" s="6"/>
      <c r="M93" s="5">
        <v>246000</v>
      </c>
      <c r="N93" s="6"/>
      <c r="O93" s="6"/>
      <c r="P93" s="5">
        <v>355625</v>
      </c>
      <c r="Q93" s="19">
        <f t="shared" si="3"/>
        <v>355625</v>
      </c>
      <c r="R93" s="19">
        <f t="shared" si="4"/>
        <v>355625</v>
      </c>
    </row>
    <row r="94" spans="1:18" s="12" customFormat="1" x14ac:dyDescent="0.2">
      <c r="A94" s="12">
        <v>1</v>
      </c>
      <c r="B94" s="22" t="s">
        <v>714</v>
      </c>
      <c r="C94" s="13" t="s">
        <v>36</v>
      </c>
      <c r="D94" s="13" t="str">
        <f>VLOOKUP(E94,'[1]Sheet1 (2)'!$B$4:$F$268,5,FALSE)</f>
        <v>B4</v>
      </c>
      <c r="E94" s="13" t="s">
        <v>99</v>
      </c>
      <c r="F94" s="13" t="s">
        <v>100</v>
      </c>
      <c r="G94" s="13" t="str">
        <f>VLOOKUP(E94,'[1]Sheet1 (2)'!$B$4:$H$268,7,FALSE)</f>
        <v>Joe Gqabi</v>
      </c>
      <c r="H94" s="13" t="s">
        <v>39</v>
      </c>
      <c r="I94" s="13" t="s">
        <v>54</v>
      </c>
      <c r="J94" s="13" t="s">
        <v>48</v>
      </c>
      <c r="K94" s="13" t="s">
        <v>108</v>
      </c>
      <c r="L94" s="6"/>
      <c r="M94" s="6"/>
      <c r="N94" s="6"/>
      <c r="O94" s="6"/>
      <c r="P94" s="5">
        <v>42034</v>
      </c>
      <c r="Q94" s="19">
        <f t="shared" si="3"/>
        <v>42034</v>
      </c>
      <c r="R94" s="19">
        <f t="shared" si="4"/>
        <v>42034</v>
      </c>
    </row>
    <row r="95" spans="1:18" s="12" customFormat="1" x14ac:dyDescent="0.2">
      <c r="A95" s="12">
        <v>1</v>
      </c>
      <c r="B95" s="22" t="s">
        <v>714</v>
      </c>
      <c r="C95" s="13" t="s">
        <v>36</v>
      </c>
      <c r="D95" s="13" t="str">
        <f>VLOOKUP(E95,'[1]Sheet1 (2)'!$B$4:$F$268,5,FALSE)</f>
        <v>B4</v>
      </c>
      <c r="E95" s="13" t="s">
        <v>99</v>
      </c>
      <c r="F95" s="13" t="s">
        <v>100</v>
      </c>
      <c r="G95" s="13" t="str">
        <f>VLOOKUP(E95,'[1]Sheet1 (2)'!$B$4:$H$268,7,FALSE)</f>
        <v>Joe Gqabi</v>
      </c>
      <c r="H95" s="13" t="s">
        <v>39</v>
      </c>
      <c r="I95" s="13" t="s">
        <v>54</v>
      </c>
      <c r="J95" s="13" t="s">
        <v>48</v>
      </c>
      <c r="K95" s="13" t="s">
        <v>80</v>
      </c>
      <c r="L95" s="6"/>
      <c r="M95" s="5">
        <v>160000</v>
      </c>
      <c r="N95" s="6"/>
      <c r="O95" s="6"/>
      <c r="P95" s="6"/>
      <c r="Q95" s="19">
        <f t="shared" si="3"/>
        <v>0</v>
      </c>
      <c r="R95" s="19">
        <f t="shared" si="4"/>
        <v>0</v>
      </c>
    </row>
    <row r="96" spans="1:18" s="12" customFormat="1" x14ac:dyDescent="0.2">
      <c r="A96" s="12">
        <v>1</v>
      </c>
      <c r="B96" s="22" t="s">
        <v>714</v>
      </c>
      <c r="C96" s="13" t="s">
        <v>36</v>
      </c>
      <c r="D96" s="13" t="str">
        <f>VLOOKUP(E96,'[1]Sheet1 (2)'!$B$4:$F$268,5,FALSE)</f>
        <v>B4</v>
      </c>
      <c r="E96" s="13" t="s">
        <v>99</v>
      </c>
      <c r="F96" s="13" t="s">
        <v>100</v>
      </c>
      <c r="G96" s="13" t="str">
        <f>VLOOKUP(E96,'[1]Sheet1 (2)'!$B$4:$H$268,7,FALSE)</f>
        <v>Joe Gqabi</v>
      </c>
      <c r="H96" s="13" t="s">
        <v>39</v>
      </c>
      <c r="I96" s="13" t="s">
        <v>54</v>
      </c>
      <c r="J96" s="13" t="s">
        <v>48</v>
      </c>
      <c r="K96" s="13" t="s">
        <v>25</v>
      </c>
      <c r="L96" s="6"/>
      <c r="M96" s="5">
        <v>190000</v>
      </c>
      <c r="N96" s="6"/>
      <c r="O96" s="6"/>
      <c r="P96" s="6"/>
      <c r="Q96" s="19">
        <f t="shared" si="3"/>
        <v>0</v>
      </c>
      <c r="R96" s="19">
        <f t="shared" si="4"/>
        <v>0</v>
      </c>
    </row>
    <row r="97" spans="1:18" s="12" customFormat="1" x14ac:dyDescent="0.2">
      <c r="A97" s="12">
        <v>1</v>
      </c>
      <c r="B97" s="22" t="s">
        <v>714</v>
      </c>
      <c r="C97" s="13" t="s">
        <v>36</v>
      </c>
      <c r="D97" s="13" t="str">
        <f>VLOOKUP(E97,'[1]Sheet1 (2)'!$B$4:$F$268,5,FALSE)</f>
        <v>B4</v>
      </c>
      <c r="E97" s="13" t="s">
        <v>109</v>
      </c>
      <c r="F97" s="13" t="s">
        <v>110</v>
      </c>
      <c r="G97" s="13" t="str">
        <f>VLOOKUP(E97,'[1]Sheet1 (2)'!$B$4:$H$268,7,FALSE)</f>
        <v>Joe Gqabi</v>
      </c>
      <c r="H97" s="13" t="s">
        <v>43</v>
      </c>
      <c r="I97" s="13" t="s">
        <v>54</v>
      </c>
      <c r="J97" s="13" t="s">
        <v>21</v>
      </c>
      <c r="K97" s="13" t="s">
        <v>80</v>
      </c>
      <c r="L97" s="5">
        <v>1374137</v>
      </c>
      <c r="M97" s="5">
        <v>1374137</v>
      </c>
      <c r="N97" s="6"/>
      <c r="O97" s="6"/>
      <c r="P97" s="6"/>
      <c r="Q97" s="19">
        <f t="shared" si="3"/>
        <v>0</v>
      </c>
      <c r="R97" s="19">
        <f t="shared" si="4"/>
        <v>0</v>
      </c>
    </row>
    <row r="98" spans="1:18" s="12" customFormat="1" x14ac:dyDescent="0.2">
      <c r="A98" s="12">
        <v>1</v>
      </c>
      <c r="B98" s="22" t="s">
        <v>714</v>
      </c>
      <c r="C98" s="13" t="s">
        <v>36</v>
      </c>
      <c r="D98" s="13" t="str">
        <f>VLOOKUP(E98,'[1]Sheet1 (2)'!$B$4:$F$268,5,FALSE)</f>
        <v>B4</v>
      </c>
      <c r="E98" s="13" t="s">
        <v>109</v>
      </c>
      <c r="F98" s="13" t="s">
        <v>110</v>
      </c>
      <c r="G98" s="13" t="str">
        <f>VLOOKUP(E98,'[1]Sheet1 (2)'!$B$4:$H$268,7,FALSE)</f>
        <v>Joe Gqabi</v>
      </c>
      <c r="H98" s="13" t="s">
        <v>43</v>
      </c>
      <c r="I98" s="13" t="s">
        <v>54</v>
      </c>
      <c r="J98" s="13" t="s">
        <v>21</v>
      </c>
      <c r="K98" s="13" t="s">
        <v>27</v>
      </c>
      <c r="L98" s="5">
        <v>588916</v>
      </c>
      <c r="M98" s="5">
        <v>588916</v>
      </c>
      <c r="N98" s="6"/>
      <c r="O98" s="6"/>
      <c r="P98" s="6"/>
      <c r="Q98" s="19">
        <f t="shared" si="3"/>
        <v>0</v>
      </c>
      <c r="R98" s="19">
        <f t="shared" si="4"/>
        <v>0</v>
      </c>
    </row>
    <row r="99" spans="1:18" s="12" customFormat="1" x14ac:dyDescent="0.2">
      <c r="A99" s="12">
        <v>1</v>
      </c>
      <c r="B99" s="22" t="s">
        <v>714</v>
      </c>
      <c r="C99" s="13" t="s">
        <v>36</v>
      </c>
      <c r="D99" s="13" t="str">
        <f>VLOOKUP(E99,'[1]Sheet1 (2)'!$B$4:$F$268,5,FALSE)</f>
        <v>B3</v>
      </c>
      <c r="E99" s="13" t="s">
        <v>111</v>
      </c>
      <c r="F99" s="13" t="s">
        <v>112</v>
      </c>
      <c r="G99" s="13" t="str">
        <f>VLOOKUP(E99,'[1]Sheet1 (2)'!$B$4:$H$268,7,FALSE)</f>
        <v>Joe Gqabi</v>
      </c>
      <c r="H99" s="13" t="s">
        <v>39</v>
      </c>
      <c r="I99" s="13" t="s">
        <v>18</v>
      </c>
      <c r="J99" s="13" t="s">
        <v>21</v>
      </c>
      <c r="K99" s="13" t="s">
        <v>64</v>
      </c>
      <c r="L99" s="6"/>
      <c r="M99" s="5">
        <v>350000</v>
      </c>
      <c r="N99" s="6"/>
      <c r="O99" s="6"/>
      <c r="P99" s="6"/>
      <c r="Q99" s="19">
        <f t="shared" si="3"/>
        <v>0</v>
      </c>
      <c r="R99" s="19">
        <f t="shared" si="4"/>
        <v>0</v>
      </c>
    </row>
    <row r="100" spans="1:18" s="12" customFormat="1" x14ac:dyDescent="0.2">
      <c r="A100" s="12">
        <v>1</v>
      </c>
      <c r="B100" s="22" t="s">
        <v>714</v>
      </c>
      <c r="C100" s="13" t="s">
        <v>36</v>
      </c>
      <c r="D100" s="13" t="str">
        <f>VLOOKUP(E100,'[1]Sheet1 (2)'!$B$4:$F$268,5,FALSE)</f>
        <v>B3</v>
      </c>
      <c r="E100" s="13" t="s">
        <v>111</v>
      </c>
      <c r="F100" s="13" t="s">
        <v>112</v>
      </c>
      <c r="G100" s="13" t="str">
        <f>VLOOKUP(E100,'[1]Sheet1 (2)'!$B$4:$H$268,7,FALSE)</f>
        <v>Joe Gqabi</v>
      </c>
      <c r="H100" s="13" t="s">
        <v>39</v>
      </c>
      <c r="I100" s="13" t="s">
        <v>18</v>
      </c>
      <c r="J100" s="13" t="s">
        <v>21</v>
      </c>
      <c r="K100" s="13" t="s">
        <v>113</v>
      </c>
      <c r="L100" s="7"/>
      <c r="M100" s="5">
        <v>200000</v>
      </c>
      <c r="N100" s="6"/>
      <c r="O100" s="6"/>
      <c r="P100" s="6"/>
      <c r="Q100" s="19">
        <f t="shared" si="3"/>
        <v>0</v>
      </c>
      <c r="R100" s="19">
        <f t="shared" si="4"/>
        <v>0</v>
      </c>
    </row>
    <row r="101" spans="1:18" s="12" customFormat="1" x14ac:dyDescent="0.2">
      <c r="A101" s="12">
        <v>1</v>
      </c>
      <c r="B101" s="22" t="s">
        <v>714</v>
      </c>
      <c r="C101" s="13" t="s">
        <v>36</v>
      </c>
      <c r="D101" s="13" t="str">
        <f>VLOOKUP(E101,'[1]Sheet1 (2)'!$B$4:$F$268,5,FALSE)</f>
        <v>B3</v>
      </c>
      <c r="E101" s="13" t="s">
        <v>111</v>
      </c>
      <c r="F101" s="13" t="s">
        <v>112</v>
      </c>
      <c r="G101" s="13" t="str">
        <f>VLOOKUP(E101,'[1]Sheet1 (2)'!$B$4:$H$268,7,FALSE)</f>
        <v>Joe Gqabi</v>
      </c>
      <c r="H101" s="13" t="s">
        <v>39</v>
      </c>
      <c r="I101" s="13" t="s">
        <v>18</v>
      </c>
      <c r="J101" s="13" t="s">
        <v>21</v>
      </c>
      <c r="K101" s="13" t="s">
        <v>114</v>
      </c>
      <c r="L101" s="6"/>
      <c r="M101" s="5">
        <v>1840000</v>
      </c>
      <c r="N101" s="6"/>
      <c r="O101" s="6"/>
      <c r="P101" s="6"/>
      <c r="Q101" s="19">
        <f t="shared" si="3"/>
        <v>0</v>
      </c>
      <c r="R101" s="19">
        <f t="shared" si="4"/>
        <v>0</v>
      </c>
    </row>
    <row r="102" spans="1:18" s="12" customFormat="1" x14ac:dyDescent="0.2">
      <c r="A102" s="12">
        <v>1</v>
      </c>
      <c r="B102" s="22" t="s">
        <v>714</v>
      </c>
      <c r="C102" s="13" t="s">
        <v>36</v>
      </c>
      <c r="D102" s="13" t="str">
        <f>VLOOKUP(E102,'[1]Sheet1 (2)'!$B$4:$F$268,5,FALSE)</f>
        <v>B3</v>
      </c>
      <c r="E102" s="13" t="s">
        <v>111</v>
      </c>
      <c r="F102" s="13" t="s">
        <v>112</v>
      </c>
      <c r="G102" s="13" t="str">
        <f>VLOOKUP(E102,'[1]Sheet1 (2)'!$B$4:$H$268,7,FALSE)</f>
        <v>Joe Gqabi</v>
      </c>
      <c r="H102" s="13" t="s">
        <v>39</v>
      </c>
      <c r="I102" s="13" t="s">
        <v>18</v>
      </c>
      <c r="J102" s="13" t="s">
        <v>21</v>
      </c>
      <c r="K102" s="13" t="s">
        <v>115</v>
      </c>
      <c r="L102" s="6"/>
      <c r="M102" s="5">
        <v>1000000</v>
      </c>
      <c r="N102" s="6"/>
      <c r="O102" s="6"/>
      <c r="P102" s="6"/>
      <c r="Q102" s="19">
        <f t="shared" si="3"/>
        <v>0</v>
      </c>
      <c r="R102" s="19">
        <f t="shared" si="4"/>
        <v>0</v>
      </c>
    </row>
    <row r="103" spans="1:18" s="12" customFormat="1" x14ac:dyDescent="0.2">
      <c r="A103" s="12">
        <v>1</v>
      </c>
      <c r="B103" s="22" t="s">
        <v>714</v>
      </c>
      <c r="C103" s="13" t="s">
        <v>36</v>
      </c>
      <c r="D103" s="13" t="str">
        <f>VLOOKUP(E103,'[1]Sheet1 (2)'!$B$4:$F$268,5,FALSE)</f>
        <v>B3</v>
      </c>
      <c r="E103" s="13" t="s">
        <v>111</v>
      </c>
      <c r="F103" s="13" t="s">
        <v>112</v>
      </c>
      <c r="G103" s="13" t="str">
        <f>VLOOKUP(E103,'[1]Sheet1 (2)'!$B$4:$H$268,7,FALSE)</f>
        <v>Joe Gqabi</v>
      </c>
      <c r="H103" s="13" t="s">
        <v>39</v>
      </c>
      <c r="I103" s="13" t="s">
        <v>18</v>
      </c>
      <c r="J103" s="13" t="s">
        <v>21</v>
      </c>
      <c r="K103" s="13" t="s">
        <v>80</v>
      </c>
      <c r="L103" s="6"/>
      <c r="M103" s="5">
        <v>650000</v>
      </c>
      <c r="N103" s="6"/>
      <c r="O103" s="6"/>
      <c r="P103" s="6"/>
      <c r="Q103" s="19">
        <f t="shared" si="3"/>
        <v>0</v>
      </c>
      <c r="R103" s="19">
        <f t="shared" si="4"/>
        <v>0</v>
      </c>
    </row>
    <row r="104" spans="1:18" s="12" customFormat="1" x14ac:dyDescent="0.2">
      <c r="A104" s="12">
        <v>1</v>
      </c>
      <c r="B104" s="22" t="s">
        <v>714</v>
      </c>
      <c r="C104" s="13" t="s">
        <v>61</v>
      </c>
      <c r="D104" s="13" t="str">
        <f>VLOOKUP(E104,'[1]Sheet1 (2)'!$B$4:$F$268,5,FALSE)</f>
        <v>C2</v>
      </c>
      <c r="E104" s="13" t="s">
        <v>116</v>
      </c>
      <c r="F104" s="13" t="s">
        <v>117</v>
      </c>
      <c r="G104" s="13" t="str">
        <f>VLOOKUP(E104,'[1]Sheet1 (2)'!$B$4:$H$268,7,FALSE)</f>
        <v>Joe Gqabi</v>
      </c>
      <c r="H104" s="13" t="s">
        <v>17</v>
      </c>
      <c r="I104" s="13" t="s">
        <v>18</v>
      </c>
      <c r="J104" s="13" t="s">
        <v>21</v>
      </c>
      <c r="K104" s="13" t="s">
        <v>66</v>
      </c>
      <c r="L104" s="5">
        <v>36575</v>
      </c>
      <c r="M104" s="5">
        <v>36575</v>
      </c>
      <c r="N104" s="6"/>
      <c r="O104" s="6"/>
      <c r="P104" s="6"/>
      <c r="Q104" s="19">
        <f t="shared" si="3"/>
        <v>0</v>
      </c>
      <c r="R104" s="19">
        <f t="shared" si="4"/>
        <v>0</v>
      </c>
    </row>
    <row r="105" spans="1:18" s="12" customFormat="1" x14ac:dyDescent="0.2">
      <c r="A105" s="12">
        <v>1</v>
      </c>
      <c r="B105" s="22" t="s">
        <v>714</v>
      </c>
      <c r="C105" s="13" t="s">
        <v>61</v>
      </c>
      <c r="D105" s="13" t="str">
        <f>VLOOKUP(E105,'[1]Sheet1 (2)'!$B$4:$F$268,5,FALSE)</f>
        <v>C2</v>
      </c>
      <c r="E105" s="13" t="s">
        <v>116</v>
      </c>
      <c r="F105" s="13" t="s">
        <v>117</v>
      </c>
      <c r="G105" s="13" t="str">
        <f>VLOOKUP(E105,'[1]Sheet1 (2)'!$B$4:$H$268,7,FALSE)</f>
        <v>Joe Gqabi</v>
      </c>
      <c r="H105" s="13" t="s">
        <v>17</v>
      </c>
      <c r="I105" s="13" t="s">
        <v>18</v>
      </c>
      <c r="J105" s="13" t="s">
        <v>21</v>
      </c>
      <c r="K105" s="13" t="s">
        <v>47</v>
      </c>
      <c r="L105" s="5">
        <v>38143</v>
      </c>
      <c r="M105" s="5">
        <v>38143</v>
      </c>
      <c r="N105" s="6"/>
      <c r="O105" s="6"/>
      <c r="P105" s="6"/>
      <c r="Q105" s="19">
        <f t="shared" si="3"/>
        <v>0</v>
      </c>
      <c r="R105" s="19">
        <f t="shared" si="4"/>
        <v>0</v>
      </c>
    </row>
    <row r="106" spans="1:18" s="12" customFormat="1" x14ac:dyDescent="0.2">
      <c r="A106" s="12">
        <v>1</v>
      </c>
      <c r="B106" s="22" t="s">
        <v>714</v>
      </c>
      <c r="C106" s="13" t="s">
        <v>61</v>
      </c>
      <c r="D106" s="13" t="str">
        <f>VLOOKUP(E106,'[1]Sheet1 (2)'!$B$4:$F$268,5,FALSE)</f>
        <v>C2</v>
      </c>
      <c r="E106" s="13" t="s">
        <v>116</v>
      </c>
      <c r="F106" s="13" t="s">
        <v>117</v>
      </c>
      <c r="G106" s="13" t="str">
        <f>VLOOKUP(E106,'[1]Sheet1 (2)'!$B$4:$H$268,7,FALSE)</f>
        <v>Joe Gqabi</v>
      </c>
      <c r="H106" s="13" t="s">
        <v>17</v>
      </c>
      <c r="I106" s="13" t="s">
        <v>18</v>
      </c>
      <c r="J106" s="13" t="s">
        <v>21</v>
      </c>
      <c r="K106" s="13" t="s">
        <v>118</v>
      </c>
      <c r="L106" s="5">
        <v>6793</v>
      </c>
      <c r="M106" s="5">
        <v>6793</v>
      </c>
      <c r="N106" s="6"/>
      <c r="O106" s="6"/>
      <c r="P106" s="6"/>
      <c r="Q106" s="19">
        <f t="shared" si="3"/>
        <v>0</v>
      </c>
      <c r="R106" s="19">
        <f t="shared" si="4"/>
        <v>0</v>
      </c>
    </row>
    <row r="107" spans="1:18" s="12" customFormat="1" x14ac:dyDescent="0.2">
      <c r="A107" s="12">
        <v>1</v>
      </c>
      <c r="B107" s="22" t="s">
        <v>714</v>
      </c>
      <c r="C107" s="13" t="s">
        <v>61</v>
      </c>
      <c r="D107" s="13" t="str">
        <f>VLOOKUP(E107,'[1]Sheet1 (2)'!$B$4:$F$268,5,FALSE)</f>
        <v>C2</v>
      </c>
      <c r="E107" s="13" t="s">
        <v>116</v>
      </c>
      <c r="F107" s="13" t="s">
        <v>117</v>
      </c>
      <c r="G107" s="13" t="str">
        <f>VLOOKUP(E107,'[1]Sheet1 (2)'!$B$4:$H$268,7,FALSE)</f>
        <v>Joe Gqabi</v>
      </c>
      <c r="H107" s="13" t="s">
        <v>17</v>
      </c>
      <c r="I107" s="13" t="s">
        <v>18</v>
      </c>
      <c r="J107" s="13" t="s">
        <v>21</v>
      </c>
      <c r="K107" s="13" t="s">
        <v>119</v>
      </c>
      <c r="L107" s="5">
        <v>10450</v>
      </c>
      <c r="M107" s="5">
        <v>10450</v>
      </c>
      <c r="N107" s="6"/>
      <c r="O107" s="6"/>
      <c r="P107" s="6"/>
      <c r="Q107" s="19">
        <f t="shared" si="3"/>
        <v>0</v>
      </c>
      <c r="R107" s="19">
        <f t="shared" si="4"/>
        <v>0</v>
      </c>
    </row>
    <row r="108" spans="1:18" s="12" customFormat="1" x14ac:dyDescent="0.2">
      <c r="A108" s="12">
        <v>1</v>
      </c>
      <c r="B108" s="22" t="s">
        <v>714</v>
      </c>
      <c r="C108" s="13" t="s">
        <v>61</v>
      </c>
      <c r="D108" s="13" t="str">
        <f>VLOOKUP(E108,'[1]Sheet1 (2)'!$B$4:$F$268,5,FALSE)</f>
        <v>C2</v>
      </c>
      <c r="E108" s="13" t="s">
        <v>116</v>
      </c>
      <c r="F108" s="13" t="s">
        <v>117</v>
      </c>
      <c r="G108" s="13" t="str">
        <f>VLOOKUP(E108,'[1]Sheet1 (2)'!$B$4:$H$268,7,FALSE)</f>
        <v>Joe Gqabi</v>
      </c>
      <c r="H108" s="13" t="s">
        <v>17</v>
      </c>
      <c r="I108" s="13" t="s">
        <v>18</v>
      </c>
      <c r="J108" s="13" t="s">
        <v>21</v>
      </c>
      <c r="K108" s="13" t="s">
        <v>23</v>
      </c>
      <c r="L108" s="5">
        <v>62700</v>
      </c>
      <c r="M108" s="5">
        <v>62700</v>
      </c>
      <c r="N108" s="6"/>
      <c r="O108" s="6"/>
      <c r="P108" s="6"/>
      <c r="Q108" s="19">
        <f t="shared" si="3"/>
        <v>0</v>
      </c>
      <c r="R108" s="19">
        <f t="shared" si="4"/>
        <v>0</v>
      </c>
    </row>
    <row r="109" spans="1:18" s="12" customFormat="1" x14ac:dyDescent="0.2">
      <c r="A109" s="12">
        <v>1</v>
      </c>
      <c r="B109" s="22" t="s">
        <v>714</v>
      </c>
      <c r="C109" s="13" t="s">
        <v>61</v>
      </c>
      <c r="D109" s="13" t="str">
        <f>VLOOKUP(E109,'[1]Sheet1 (2)'!$B$4:$F$268,5,FALSE)</f>
        <v>C2</v>
      </c>
      <c r="E109" s="13" t="s">
        <v>116</v>
      </c>
      <c r="F109" s="13" t="s">
        <v>117</v>
      </c>
      <c r="G109" s="13" t="str">
        <f>VLOOKUP(E109,'[1]Sheet1 (2)'!$B$4:$H$268,7,FALSE)</f>
        <v>Joe Gqabi</v>
      </c>
      <c r="H109" s="13" t="s">
        <v>17</v>
      </c>
      <c r="I109" s="13" t="s">
        <v>18</v>
      </c>
      <c r="J109" s="13" t="s">
        <v>21</v>
      </c>
      <c r="K109" s="13" t="s">
        <v>120</v>
      </c>
      <c r="L109" s="5">
        <v>10450</v>
      </c>
      <c r="M109" s="5">
        <v>10450</v>
      </c>
      <c r="N109" s="6"/>
      <c r="O109" s="6"/>
      <c r="P109" s="6"/>
      <c r="Q109" s="19">
        <f t="shared" si="3"/>
        <v>0</v>
      </c>
      <c r="R109" s="19">
        <f t="shared" si="4"/>
        <v>0</v>
      </c>
    </row>
    <row r="110" spans="1:18" s="12" customFormat="1" x14ac:dyDescent="0.2">
      <c r="A110" s="12">
        <v>1</v>
      </c>
      <c r="B110" s="22" t="s">
        <v>714</v>
      </c>
      <c r="C110" s="13" t="s">
        <v>61</v>
      </c>
      <c r="D110" s="13" t="str">
        <f>VLOOKUP(E110,'[1]Sheet1 (2)'!$B$4:$F$268,5,FALSE)</f>
        <v>C2</v>
      </c>
      <c r="E110" s="13" t="s">
        <v>116</v>
      </c>
      <c r="F110" s="13" t="s">
        <v>117</v>
      </c>
      <c r="G110" s="13" t="str">
        <f>VLOOKUP(E110,'[1]Sheet1 (2)'!$B$4:$H$268,7,FALSE)</f>
        <v>Joe Gqabi</v>
      </c>
      <c r="H110" s="13" t="s">
        <v>17</v>
      </c>
      <c r="I110" s="13" t="s">
        <v>18</v>
      </c>
      <c r="J110" s="13" t="s">
        <v>21</v>
      </c>
      <c r="K110" s="13" t="s">
        <v>121</v>
      </c>
      <c r="L110" s="5">
        <v>67925</v>
      </c>
      <c r="M110" s="5">
        <v>67925</v>
      </c>
      <c r="N110" s="6"/>
      <c r="O110" s="6"/>
      <c r="P110" s="6"/>
      <c r="Q110" s="19">
        <f t="shared" si="3"/>
        <v>0</v>
      </c>
      <c r="R110" s="19">
        <f t="shared" si="4"/>
        <v>0</v>
      </c>
    </row>
    <row r="111" spans="1:18" s="12" customFormat="1" x14ac:dyDescent="0.2">
      <c r="A111" s="12">
        <v>1</v>
      </c>
      <c r="B111" s="22" t="s">
        <v>714</v>
      </c>
      <c r="C111" s="13" t="s">
        <v>61</v>
      </c>
      <c r="D111" s="13" t="str">
        <f>VLOOKUP(E111,'[1]Sheet1 (2)'!$B$4:$F$268,5,FALSE)</f>
        <v>C2</v>
      </c>
      <c r="E111" s="13" t="s">
        <v>116</v>
      </c>
      <c r="F111" s="13" t="s">
        <v>117</v>
      </c>
      <c r="G111" s="13" t="str">
        <f>VLOOKUP(E111,'[1]Sheet1 (2)'!$B$4:$H$268,7,FALSE)</f>
        <v>Joe Gqabi</v>
      </c>
      <c r="H111" s="13" t="s">
        <v>17</v>
      </c>
      <c r="I111" s="13" t="s">
        <v>18</v>
      </c>
      <c r="J111" s="13" t="s">
        <v>21</v>
      </c>
      <c r="K111" s="13" t="s">
        <v>122</v>
      </c>
      <c r="L111" s="5">
        <v>10450</v>
      </c>
      <c r="M111" s="5">
        <v>10450</v>
      </c>
      <c r="N111" s="6"/>
      <c r="O111" s="6"/>
      <c r="P111" s="6"/>
      <c r="Q111" s="19">
        <f t="shared" si="3"/>
        <v>0</v>
      </c>
      <c r="R111" s="19">
        <f t="shared" si="4"/>
        <v>0</v>
      </c>
    </row>
    <row r="112" spans="1:18" s="12" customFormat="1" x14ac:dyDescent="0.2">
      <c r="A112" s="12">
        <v>1</v>
      </c>
      <c r="B112" s="22" t="s">
        <v>714</v>
      </c>
      <c r="C112" s="13" t="s">
        <v>61</v>
      </c>
      <c r="D112" s="13" t="str">
        <f>VLOOKUP(E112,'[1]Sheet1 (2)'!$B$4:$F$268,5,FALSE)</f>
        <v>C2</v>
      </c>
      <c r="E112" s="13" t="s">
        <v>116</v>
      </c>
      <c r="F112" s="13" t="s">
        <v>117</v>
      </c>
      <c r="G112" s="13" t="str">
        <f>VLOOKUP(E112,'[1]Sheet1 (2)'!$B$4:$H$268,7,FALSE)</f>
        <v>Joe Gqabi</v>
      </c>
      <c r="H112" s="13" t="s">
        <v>17</v>
      </c>
      <c r="I112" s="13" t="s">
        <v>18</v>
      </c>
      <c r="J112" s="13" t="s">
        <v>21</v>
      </c>
      <c r="K112" s="13" t="s">
        <v>123</v>
      </c>
      <c r="L112" s="5">
        <v>3658</v>
      </c>
      <c r="M112" s="5">
        <v>3658</v>
      </c>
      <c r="N112" s="6"/>
      <c r="O112" s="6"/>
      <c r="P112" s="6"/>
      <c r="Q112" s="19">
        <f t="shared" si="3"/>
        <v>0</v>
      </c>
      <c r="R112" s="19">
        <f t="shared" si="4"/>
        <v>0</v>
      </c>
    </row>
    <row r="113" spans="1:18" s="12" customFormat="1" x14ac:dyDescent="0.2">
      <c r="A113" s="12">
        <v>1</v>
      </c>
      <c r="B113" s="22" t="s">
        <v>714</v>
      </c>
      <c r="C113" s="13" t="s">
        <v>61</v>
      </c>
      <c r="D113" s="13" t="str">
        <f>VLOOKUP(E113,'[1]Sheet1 (2)'!$B$4:$F$268,5,FALSE)</f>
        <v>C2</v>
      </c>
      <c r="E113" s="13" t="s">
        <v>116</v>
      </c>
      <c r="F113" s="13" t="s">
        <v>117</v>
      </c>
      <c r="G113" s="13" t="str">
        <f>VLOOKUP(E113,'[1]Sheet1 (2)'!$B$4:$H$268,7,FALSE)</f>
        <v>Joe Gqabi</v>
      </c>
      <c r="H113" s="13" t="s">
        <v>17</v>
      </c>
      <c r="I113" s="13" t="s">
        <v>18</v>
      </c>
      <c r="J113" s="13" t="s">
        <v>21</v>
      </c>
      <c r="K113" s="13" t="s">
        <v>27</v>
      </c>
      <c r="L113" s="5">
        <v>1</v>
      </c>
      <c r="M113" s="5">
        <v>1</v>
      </c>
      <c r="N113" s="6"/>
      <c r="O113" s="6"/>
      <c r="P113" s="6"/>
      <c r="Q113" s="19">
        <f t="shared" si="3"/>
        <v>0</v>
      </c>
      <c r="R113" s="19">
        <f t="shared" si="4"/>
        <v>0</v>
      </c>
    </row>
    <row r="114" spans="1:18" s="12" customFormat="1" x14ac:dyDescent="0.2">
      <c r="A114" s="12">
        <v>1</v>
      </c>
      <c r="B114" s="22" t="s">
        <v>714</v>
      </c>
      <c r="C114" s="13" t="s">
        <v>61</v>
      </c>
      <c r="D114" s="13" t="str">
        <f>VLOOKUP(E114,'[1]Sheet1 (2)'!$B$4:$F$268,5,FALSE)</f>
        <v>C2</v>
      </c>
      <c r="E114" s="13" t="s">
        <v>116</v>
      </c>
      <c r="F114" s="13" t="s">
        <v>117</v>
      </c>
      <c r="G114" s="13" t="str">
        <f>VLOOKUP(E114,'[1]Sheet1 (2)'!$B$4:$H$268,7,FALSE)</f>
        <v>Joe Gqabi</v>
      </c>
      <c r="H114" s="13" t="s">
        <v>17</v>
      </c>
      <c r="I114" s="13" t="s">
        <v>18</v>
      </c>
      <c r="J114" s="13" t="s">
        <v>21</v>
      </c>
      <c r="K114" s="13" t="s">
        <v>124</v>
      </c>
      <c r="L114" s="5">
        <v>135849</v>
      </c>
      <c r="M114" s="5">
        <v>135849</v>
      </c>
      <c r="N114" s="6"/>
      <c r="O114" s="6"/>
      <c r="P114" s="6"/>
      <c r="Q114" s="19">
        <f t="shared" si="3"/>
        <v>0</v>
      </c>
      <c r="R114" s="19">
        <f t="shared" si="4"/>
        <v>0</v>
      </c>
    </row>
    <row r="115" spans="1:18" s="12" customFormat="1" x14ac:dyDescent="0.2">
      <c r="A115" s="12">
        <v>1</v>
      </c>
      <c r="B115" s="22" t="s">
        <v>714</v>
      </c>
      <c r="C115" s="13" t="s">
        <v>61</v>
      </c>
      <c r="D115" s="13" t="str">
        <f>VLOOKUP(E115,'[1]Sheet1 (2)'!$B$4:$F$268,5,FALSE)</f>
        <v>C2</v>
      </c>
      <c r="E115" s="13" t="s">
        <v>116</v>
      </c>
      <c r="F115" s="13" t="s">
        <v>117</v>
      </c>
      <c r="G115" s="13" t="str">
        <f>VLOOKUP(E115,'[1]Sheet1 (2)'!$B$4:$H$268,7,FALSE)</f>
        <v>Joe Gqabi</v>
      </c>
      <c r="H115" s="13" t="s">
        <v>17</v>
      </c>
      <c r="I115" s="13" t="s">
        <v>18</v>
      </c>
      <c r="J115" s="13" t="s">
        <v>34</v>
      </c>
      <c r="K115" s="13" t="s">
        <v>125</v>
      </c>
      <c r="L115" s="5">
        <v>298</v>
      </c>
      <c r="M115" s="5">
        <v>298</v>
      </c>
      <c r="N115" s="6"/>
      <c r="O115" s="6"/>
      <c r="P115" s="6"/>
      <c r="Q115" s="19">
        <f t="shared" si="3"/>
        <v>0</v>
      </c>
      <c r="R115" s="19">
        <f t="shared" si="4"/>
        <v>0</v>
      </c>
    </row>
    <row r="116" spans="1:18" s="12" customFormat="1" x14ac:dyDescent="0.2">
      <c r="A116" s="12">
        <v>1</v>
      </c>
      <c r="B116" s="22" t="s">
        <v>714</v>
      </c>
      <c r="C116" s="13" t="s">
        <v>61</v>
      </c>
      <c r="D116" s="13" t="str">
        <f>VLOOKUP(E116,'[1]Sheet1 (2)'!$B$4:$F$268,5,FALSE)</f>
        <v>C2</v>
      </c>
      <c r="E116" s="13" t="s">
        <v>116</v>
      </c>
      <c r="F116" s="13" t="s">
        <v>117</v>
      </c>
      <c r="G116" s="13" t="str">
        <f>VLOOKUP(E116,'[1]Sheet1 (2)'!$B$4:$H$268,7,FALSE)</f>
        <v>Joe Gqabi</v>
      </c>
      <c r="H116" s="13" t="s">
        <v>17</v>
      </c>
      <c r="I116" s="13" t="s">
        <v>18</v>
      </c>
      <c r="J116" s="13" t="s">
        <v>34</v>
      </c>
      <c r="K116" s="13" t="s">
        <v>22</v>
      </c>
      <c r="L116" s="5">
        <v>1063816</v>
      </c>
      <c r="M116" s="5">
        <v>1063816</v>
      </c>
      <c r="N116" s="6"/>
      <c r="O116" s="6"/>
      <c r="P116" s="5">
        <v>118420</v>
      </c>
      <c r="Q116" s="19">
        <f t="shared" si="3"/>
        <v>118420</v>
      </c>
      <c r="R116" s="19">
        <f t="shared" si="4"/>
        <v>118420</v>
      </c>
    </row>
    <row r="117" spans="1:18" s="12" customFormat="1" x14ac:dyDescent="0.2">
      <c r="A117" s="12">
        <v>1</v>
      </c>
      <c r="B117" s="22" t="s">
        <v>714</v>
      </c>
      <c r="C117" s="13" t="s">
        <v>61</v>
      </c>
      <c r="D117" s="13" t="str">
        <f>VLOOKUP(E117,'[1]Sheet1 (2)'!$B$4:$F$268,5,FALSE)</f>
        <v>C2</v>
      </c>
      <c r="E117" s="13" t="s">
        <v>116</v>
      </c>
      <c r="F117" s="13" t="s">
        <v>117</v>
      </c>
      <c r="G117" s="13" t="str">
        <f>VLOOKUP(E117,'[1]Sheet1 (2)'!$B$4:$H$268,7,FALSE)</f>
        <v>Joe Gqabi</v>
      </c>
      <c r="H117" s="13" t="s">
        <v>17</v>
      </c>
      <c r="I117" s="13" t="s">
        <v>18</v>
      </c>
      <c r="J117" s="13" t="s">
        <v>34</v>
      </c>
      <c r="K117" s="13" t="s">
        <v>126</v>
      </c>
      <c r="L117" s="5">
        <v>53125</v>
      </c>
      <c r="M117" s="5">
        <v>53125</v>
      </c>
      <c r="N117" s="6"/>
      <c r="O117" s="6"/>
      <c r="P117" s="6"/>
      <c r="Q117" s="19">
        <f t="shared" si="3"/>
        <v>0</v>
      </c>
      <c r="R117" s="19">
        <f t="shared" si="4"/>
        <v>0</v>
      </c>
    </row>
    <row r="118" spans="1:18" s="12" customFormat="1" x14ac:dyDescent="0.2">
      <c r="A118" s="12">
        <v>1</v>
      </c>
      <c r="B118" s="22" t="s">
        <v>714</v>
      </c>
      <c r="C118" s="13" t="s">
        <v>61</v>
      </c>
      <c r="D118" s="13" t="str">
        <f>VLOOKUP(E118,'[1]Sheet1 (2)'!$B$4:$F$268,5,FALSE)</f>
        <v>C2</v>
      </c>
      <c r="E118" s="13" t="s">
        <v>116</v>
      </c>
      <c r="F118" s="13" t="s">
        <v>117</v>
      </c>
      <c r="G118" s="13" t="str">
        <f>VLOOKUP(E118,'[1]Sheet1 (2)'!$B$4:$H$268,7,FALSE)</f>
        <v>Joe Gqabi</v>
      </c>
      <c r="H118" s="13" t="s">
        <v>17</v>
      </c>
      <c r="I118" s="13" t="s">
        <v>18</v>
      </c>
      <c r="J118" s="13" t="s">
        <v>34</v>
      </c>
      <c r="K118" s="13" t="s">
        <v>127</v>
      </c>
      <c r="L118" s="5">
        <v>91256</v>
      </c>
      <c r="M118" s="5">
        <v>91256</v>
      </c>
      <c r="N118" s="6"/>
      <c r="O118" s="6"/>
      <c r="P118" s="6"/>
      <c r="Q118" s="19">
        <f t="shared" si="3"/>
        <v>0</v>
      </c>
      <c r="R118" s="19">
        <f t="shared" si="4"/>
        <v>0</v>
      </c>
    </row>
    <row r="119" spans="1:18" s="12" customFormat="1" x14ac:dyDescent="0.2">
      <c r="A119" s="12">
        <v>1</v>
      </c>
      <c r="B119" s="22" t="s">
        <v>714</v>
      </c>
      <c r="C119" s="13" t="s">
        <v>61</v>
      </c>
      <c r="D119" s="13" t="str">
        <f>VLOOKUP(E119,'[1]Sheet1 (2)'!$B$4:$F$268,5,FALSE)</f>
        <v>C2</v>
      </c>
      <c r="E119" s="13" t="s">
        <v>116</v>
      </c>
      <c r="F119" s="13" t="s">
        <v>117</v>
      </c>
      <c r="G119" s="13" t="str">
        <f>VLOOKUP(E119,'[1]Sheet1 (2)'!$B$4:$H$268,7,FALSE)</f>
        <v>Joe Gqabi</v>
      </c>
      <c r="H119" s="13" t="s">
        <v>17</v>
      </c>
      <c r="I119" s="13" t="s">
        <v>18</v>
      </c>
      <c r="J119" s="13" t="s">
        <v>34</v>
      </c>
      <c r="K119" s="13" t="s">
        <v>128</v>
      </c>
      <c r="L119" s="5">
        <v>40800</v>
      </c>
      <c r="M119" s="5">
        <v>40800</v>
      </c>
      <c r="N119" s="6"/>
      <c r="O119" s="6"/>
      <c r="P119" s="6"/>
      <c r="Q119" s="19">
        <f t="shared" si="3"/>
        <v>0</v>
      </c>
      <c r="R119" s="19">
        <f t="shared" si="4"/>
        <v>0</v>
      </c>
    </row>
    <row r="120" spans="1:18" s="12" customFormat="1" x14ac:dyDescent="0.2">
      <c r="A120" s="12">
        <v>1</v>
      </c>
      <c r="B120" s="22" t="s">
        <v>714</v>
      </c>
      <c r="C120" s="13" t="s">
        <v>61</v>
      </c>
      <c r="D120" s="13" t="str">
        <f>VLOOKUP(E120,'[1]Sheet1 (2)'!$B$4:$F$268,5,FALSE)</f>
        <v>C2</v>
      </c>
      <c r="E120" s="13" t="s">
        <v>116</v>
      </c>
      <c r="F120" s="13" t="s">
        <v>117</v>
      </c>
      <c r="G120" s="13" t="str">
        <f>VLOOKUP(E120,'[1]Sheet1 (2)'!$B$4:$H$268,7,FALSE)</f>
        <v>Joe Gqabi</v>
      </c>
      <c r="H120" s="13" t="s">
        <v>17</v>
      </c>
      <c r="I120" s="13" t="s">
        <v>18</v>
      </c>
      <c r="J120" s="13" t="s">
        <v>34</v>
      </c>
      <c r="K120" s="13" t="s">
        <v>129</v>
      </c>
      <c r="L120" s="5">
        <v>80482</v>
      </c>
      <c r="M120" s="5">
        <v>80482</v>
      </c>
      <c r="N120" s="6"/>
      <c r="O120" s="6"/>
      <c r="P120" s="6"/>
      <c r="Q120" s="19">
        <f t="shared" si="3"/>
        <v>0</v>
      </c>
      <c r="R120" s="19">
        <f t="shared" si="4"/>
        <v>0</v>
      </c>
    </row>
    <row r="121" spans="1:18" s="12" customFormat="1" x14ac:dyDescent="0.2">
      <c r="A121" s="12">
        <v>1</v>
      </c>
      <c r="B121" s="22" t="s">
        <v>714</v>
      </c>
      <c r="C121" s="13" t="s">
        <v>61</v>
      </c>
      <c r="D121" s="13" t="str">
        <f>VLOOKUP(E121,'[1]Sheet1 (2)'!$B$4:$F$268,5,FALSE)</f>
        <v>C2</v>
      </c>
      <c r="E121" s="13" t="s">
        <v>116</v>
      </c>
      <c r="F121" s="13" t="s">
        <v>117</v>
      </c>
      <c r="G121" s="13" t="str">
        <f>VLOOKUP(E121,'[1]Sheet1 (2)'!$B$4:$H$268,7,FALSE)</f>
        <v>Joe Gqabi</v>
      </c>
      <c r="H121" s="13" t="s">
        <v>17</v>
      </c>
      <c r="I121" s="13" t="s">
        <v>18</v>
      </c>
      <c r="J121" s="13" t="s">
        <v>34</v>
      </c>
      <c r="K121" s="13" t="s">
        <v>130</v>
      </c>
      <c r="L121" s="5">
        <v>20144</v>
      </c>
      <c r="M121" s="5">
        <v>20144</v>
      </c>
      <c r="N121" s="6"/>
      <c r="O121" s="6"/>
      <c r="P121" s="6"/>
      <c r="Q121" s="19">
        <f t="shared" si="3"/>
        <v>0</v>
      </c>
      <c r="R121" s="19">
        <f t="shared" si="4"/>
        <v>0</v>
      </c>
    </row>
    <row r="122" spans="1:18" s="12" customFormat="1" x14ac:dyDescent="0.2">
      <c r="A122" s="12">
        <v>1</v>
      </c>
      <c r="B122" s="22" t="s">
        <v>714</v>
      </c>
      <c r="C122" s="13" t="s">
        <v>61</v>
      </c>
      <c r="D122" s="13" t="str">
        <f>VLOOKUP(E122,'[1]Sheet1 (2)'!$B$4:$F$268,5,FALSE)</f>
        <v>C2</v>
      </c>
      <c r="E122" s="13" t="s">
        <v>116</v>
      </c>
      <c r="F122" s="13" t="s">
        <v>117</v>
      </c>
      <c r="G122" s="13" t="str">
        <f>VLOOKUP(E122,'[1]Sheet1 (2)'!$B$4:$H$268,7,FALSE)</f>
        <v>Joe Gqabi</v>
      </c>
      <c r="H122" s="13" t="s">
        <v>17</v>
      </c>
      <c r="I122" s="13" t="s">
        <v>18</v>
      </c>
      <c r="J122" s="13" t="s">
        <v>34</v>
      </c>
      <c r="K122" s="13" t="s">
        <v>131</v>
      </c>
      <c r="L122" s="5">
        <v>11574</v>
      </c>
      <c r="M122" s="5">
        <v>11574</v>
      </c>
      <c r="N122" s="6"/>
      <c r="O122" s="6"/>
      <c r="P122" s="6"/>
      <c r="Q122" s="19">
        <f t="shared" si="3"/>
        <v>0</v>
      </c>
      <c r="R122" s="19">
        <f t="shared" si="4"/>
        <v>0</v>
      </c>
    </row>
    <row r="123" spans="1:18" s="12" customFormat="1" x14ac:dyDescent="0.2">
      <c r="A123" s="12">
        <v>1</v>
      </c>
      <c r="B123" s="22" t="s">
        <v>714</v>
      </c>
      <c r="C123" s="13" t="s">
        <v>61</v>
      </c>
      <c r="D123" s="13" t="str">
        <f>VLOOKUP(E123,'[1]Sheet1 (2)'!$B$4:$F$268,5,FALSE)</f>
        <v>C2</v>
      </c>
      <c r="E123" s="13" t="s">
        <v>116</v>
      </c>
      <c r="F123" s="13" t="s">
        <v>117</v>
      </c>
      <c r="G123" s="13" t="str">
        <f>VLOOKUP(E123,'[1]Sheet1 (2)'!$B$4:$H$268,7,FALSE)</f>
        <v>Joe Gqabi</v>
      </c>
      <c r="H123" s="13" t="s">
        <v>17</v>
      </c>
      <c r="I123" s="13" t="s">
        <v>18</v>
      </c>
      <c r="J123" s="13" t="s">
        <v>34</v>
      </c>
      <c r="K123" s="13" t="s">
        <v>88</v>
      </c>
      <c r="L123" s="5">
        <v>84580</v>
      </c>
      <c r="M123" s="5">
        <v>84580</v>
      </c>
      <c r="N123" s="6"/>
      <c r="O123" s="6"/>
      <c r="P123" s="6"/>
      <c r="Q123" s="19">
        <f t="shared" si="3"/>
        <v>0</v>
      </c>
      <c r="R123" s="19">
        <f t="shared" si="4"/>
        <v>0</v>
      </c>
    </row>
    <row r="124" spans="1:18" s="12" customFormat="1" x14ac:dyDescent="0.2">
      <c r="A124" s="12">
        <v>1</v>
      </c>
      <c r="B124" s="22" t="s">
        <v>714</v>
      </c>
      <c r="C124" s="13" t="s">
        <v>61</v>
      </c>
      <c r="D124" s="13" t="str">
        <f>VLOOKUP(E124,'[1]Sheet1 (2)'!$B$4:$F$268,5,FALSE)</f>
        <v>C2</v>
      </c>
      <c r="E124" s="13" t="s">
        <v>116</v>
      </c>
      <c r="F124" s="13" t="s">
        <v>117</v>
      </c>
      <c r="G124" s="13" t="str">
        <f>VLOOKUP(E124,'[1]Sheet1 (2)'!$B$4:$H$268,7,FALSE)</f>
        <v>Joe Gqabi</v>
      </c>
      <c r="H124" s="13" t="s">
        <v>17</v>
      </c>
      <c r="I124" s="13" t="s">
        <v>18</v>
      </c>
      <c r="J124" s="13" t="s">
        <v>34</v>
      </c>
      <c r="K124" s="13" t="s">
        <v>114</v>
      </c>
      <c r="L124" s="5">
        <v>34537</v>
      </c>
      <c r="M124" s="5">
        <v>34537</v>
      </c>
      <c r="N124" s="6"/>
      <c r="O124" s="6"/>
      <c r="P124" s="6"/>
      <c r="Q124" s="19">
        <f t="shared" si="3"/>
        <v>0</v>
      </c>
      <c r="R124" s="19">
        <f t="shared" si="4"/>
        <v>0</v>
      </c>
    </row>
    <row r="125" spans="1:18" s="12" customFormat="1" x14ac:dyDescent="0.2">
      <c r="A125" s="12">
        <v>1</v>
      </c>
      <c r="B125" s="22" t="s">
        <v>714</v>
      </c>
      <c r="C125" s="13" t="s">
        <v>61</v>
      </c>
      <c r="D125" s="13" t="str">
        <f>VLOOKUP(E125,'[1]Sheet1 (2)'!$B$4:$F$268,5,FALSE)</f>
        <v>C2</v>
      </c>
      <c r="E125" s="13" t="s">
        <v>116</v>
      </c>
      <c r="F125" s="13" t="s">
        <v>117</v>
      </c>
      <c r="G125" s="13" t="str">
        <f>VLOOKUP(E125,'[1]Sheet1 (2)'!$B$4:$H$268,7,FALSE)</f>
        <v>Joe Gqabi</v>
      </c>
      <c r="H125" s="13" t="s">
        <v>17</v>
      </c>
      <c r="I125" s="13" t="s">
        <v>18</v>
      </c>
      <c r="J125" s="13" t="s">
        <v>34</v>
      </c>
      <c r="K125" s="13" t="s">
        <v>132</v>
      </c>
      <c r="L125" s="5">
        <v>36217</v>
      </c>
      <c r="M125" s="5">
        <v>36217</v>
      </c>
      <c r="N125" s="6"/>
      <c r="O125" s="6"/>
      <c r="P125" s="6"/>
      <c r="Q125" s="19">
        <f t="shared" si="3"/>
        <v>0</v>
      </c>
      <c r="R125" s="19">
        <f t="shared" si="4"/>
        <v>0</v>
      </c>
    </row>
    <row r="126" spans="1:18" s="12" customFormat="1" x14ac:dyDescent="0.2">
      <c r="A126" s="12">
        <v>1</v>
      </c>
      <c r="B126" s="22" t="s">
        <v>714</v>
      </c>
      <c r="C126" s="13" t="s">
        <v>61</v>
      </c>
      <c r="D126" s="13" t="str">
        <f>VLOOKUP(E126,'[1]Sheet1 (2)'!$B$4:$F$268,5,FALSE)</f>
        <v>C2</v>
      </c>
      <c r="E126" s="13" t="s">
        <v>116</v>
      </c>
      <c r="F126" s="13" t="s">
        <v>117</v>
      </c>
      <c r="G126" s="13" t="str">
        <f>VLOOKUP(E126,'[1]Sheet1 (2)'!$B$4:$H$268,7,FALSE)</f>
        <v>Joe Gqabi</v>
      </c>
      <c r="H126" s="13" t="s">
        <v>17</v>
      </c>
      <c r="I126" s="13" t="s">
        <v>18</v>
      </c>
      <c r="J126" s="13" t="s">
        <v>34</v>
      </c>
      <c r="K126" s="13" t="s">
        <v>133</v>
      </c>
      <c r="L126" s="5">
        <v>182160</v>
      </c>
      <c r="M126" s="5">
        <v>182160</v>
      </c>
      <c r="N126" s="6"/>
      <c r="O126" s="6"/>
      <c r="P126" s="6"/>
      <c r="Q126" s="19">
        <f t="shared" si="3"/>
        <v>0</v>
      </c>
      <c r="R126" s="19">
        <f t="shared" si="4"/>
        <v>0</v>
      </c>
    </row>
    <row r="127" spans="1:18" s="12" customFormat="1" x14ac:dyDescent="0.2">
      <c r="A127" s="12">
        <v>1</v>
      </c>
      <c r="B127" s="22" t="s">
        <v>714</v>
      </c>
      <c r="C127" s="13" t="s">
        <v>61</v>
      </c>
      <c r="D127" s="13" t="str">
        <f>VLOOKUP(E127,'[1]Sheet1 (2)'!$B$4:$F$268,5,FALSE)</f>
        <v>C2</v>
      </c>
      <c r="E127" s="13" t="s">
        <v>116</v>
      </c>
      <c r="F127" s="13" t="s">
        <v>117</v>
      </c>
      <c r="G127" s="13" t="str">
        <f>VLOOKUP(E127,'[1]Sheet1 (2)'!$B$4:$H$268,7,FALSE)</f>
        <v>Joe Gqabi</v>
      </c>
      <c r="H127" s="13" t="s">
        <v>17</v>
      </c>
      <c r="I127" s="13" t="s">
        <v>18</v>
      </c>
      <c r="J127" s="13" t="s">
        <v>34</v>
      </c>
      <c r="K127" s="13" t="s">
        <v>134</v>
      </c>
      <c r="L127" s="5">
        <v>6828</v>
      </c>
      <c r="M127" s="5">
        <v>6828</v>
      </c>
      <c r="N127" s="6"/>
      <c r="O127" s="6"/>
      <c r="P127" s="6"/>
      <c r="Q127" s="19">
        <f t="shared" si="3"/>
        <v>0</v>
      </c>
      <c r="R127" s="19">
        <f t="shared" si="4"/>
        <v>0</v>
      </c>
    </row>
    <row r="128" spans="1:18" s="12" customFormat="1" x14ac:dyDescent="0.2">
      <c r="A128" s="12">
        <v>1</v>
      </c>
      <c r="B128" s="22" t="s">
        <v>714</v>
      </c>
      <c r="C128" s="13" t="s">
        <v>61</v>
      </c>
      <c r="D128" s="13" t="str">
        <f>VLOOKUP(E128,'[1]Sheet1 (2)'!$B$4:$F$268,5,FALSE)</f>
        <v>C2</v>
      </c>
      <c r="E128" s="13" t="s">
        <v>116</v>
      </c>
      <c r="F128" s="13" t="s">
        <v>117</v>
      </c>
      <c r="G128" s="13" t="str">
        <f>VLOOKUP(E128,'[1]Sheet1 (2)'!$B$4:$H$268,7,FALSE)</f>
        <v>Joe Gqabi</v>
      </c>
      <c r="H128" s="13" t="s">
        <v>17</v>
      </c>
      <c r="I128" s="13" t="s">
        <v>18</v>
      </c>
      <c r="J128" s="13" t="s">
        <v>34</v>
      </c>
      <c r="K128" s="13" t="s">
        <v>135</v>
      </c>
      <c r="L128" s="5">
        <v>18326</v>
      </c>
      <c r="M128" s="5">
        <v>18326</v>
      </c>
      <c r="N128" s="6"/>
      <c r="O128" s="6"/>
      <c r="P128" s="6"/>
      <c r="Q128" s="19">
        <f t="shared" si="3"/>
        <v>0</v>
      </c>
      <c r="R128" s="19">
        <f t="shared" si="4"/>
        <v>0</v>
      </c>
    </row>
    <row r="129" spans="1:18" s="12" customFormat="1" x14ac:dyDescent="0.2">
      <c r="A129" s="12">
        <v>1</v>
      </c>
      <c r="B129" s="22" t="s">
        <v>714</v>
      </c>
      <c r="C129" s="13" t="s">
        <v>61</v>
      </c>
      <c r="D129" s="13" t="str">
        <f>VLOOKUP(E129,'[1]Sheet1 (2)'!$B$4:$F$268,5,FALSE)</f>
        <v>C2</v>
      </c>
      <c r="E129" s="13" t="s">
        <v>116</v>
      </c>
      <c r="F129" s="13" t="s">
        <v>117</v>
      </c>
      <c r="G129" s="13" t="str">
        <f>VLOOKUP(E129,'[1]Sheet1 (2)'!$B$4:$H$268,7,FALSE)</f>
        <v>Joe Gqabi</v>
      </c>
      <c r="H129" s="13" t="s">
        <v>17</v>
      </c>
      <c r="I129" s="13" t="s">
        <v>18</v>
      </c>
      <c r="J129" s="13" t="s">
        <v>34</v>
      </c>
      <c r="K129" s="13" t="s">
        <v>136</v>
      </c>
      <c r="L129" s="5">
        <v>8487</v>
      </c>
      <c r="M129" s="5">
        <v>8487</v>
      </c>
      <c r="N129" s="6"/>
      <c r="O129" s="6"/>
      <c r="P129" s="6"/>
      <c r="Q129" s="19">
        <f t="shared" si="3"/>
        <v>0</v>
      </c>
      <c r="R129" s="19">
        <f t="shared" si="4"/>
        <v>0</v>
      </c>
    </row>
    <row r="130" spans="1:18" s="12" customFormat="1" x14ac:dyDescent="0.2">
      <c r="A130" s="12">
        <v>1</v>
      </c>
      <c r="B130" s="22" t="s">
        <v>714</v>
      </c>
      <c r="C130" s="13" t="s">
        <v>61</v>
      </c>
      <c r="D130" s="13" t="str">
        <f>VLOOKUP(E130,'[1]Sheet1 (2)'!$B$4:$F$268,5,FALSE)</f>
        <v>C2</v>
      </c>
      <c r="E130" s="13" t="s">
        <v>116</v>
      </c>
      <c r="F130" s="13" t="s">
        <v>117</v>
      </c>
      <c r="G130" s="13" t="str">
        <f>VLOOKUP(E130,'[1]Sheet1 (2)'!$B$4:$H$268,7,FALSE)</f>
        <v>Joe Gqabi</v>
      </c>
      <c r="H130" s="13" t="s">
        <v>17</v>
      </c>
      <c r="I130" s="13" t="s">
        <v>18</v>
      </c>
      <c r="J130" s="13" t="s">
        <v>34</v>
      </c>
      <c r="K130" s="13" t="s">
        <v>137</v>
      </c>
      <c r="L130" s="5">
        <v>110551</v>
      </c>
      <c r="M130" s="5">
        <v>110551</v>
      </c>
      <c r="N130" s="6"/>
      <c r="O130" s="6"/>
      <c r="P130" s="6"/>
      <c r="Q130" s="19">
        <f t="shared" si="3"/>
        <v>0</v>
      </c>
      <c r="R130" s="19">
        <f t="shared" si="4"/>
        <v>0</v>
      </c>
    </row>
    <row r="131" spans="1:18" s="12" customFormat="1" x14ac:dyDescent="0.2">
      <c r="A131" s="12">
        <v>1</v>
      </c>
      <c r="B131" s="22" t="s">
        <v>714</v>
      </c>
      <c r="C131" s="13" t="s">
        <v>61</v>
      </c>
      <c r="D131" s="13" t="str">
        <f>VLOOKUP(E131,'[1]Sheet1 (2)'!$B$4:$F$268,5,FALSE)</f>
        <v>C2</v>
      </c>
      <c r="E131" s="13" t="s">
        <v>116</v>
      </c>
      <c r="F131" s="13" t="s">
        <v>117</v>
      </c>
      <c r="G131" s="13" t="str">
        <f>VLOOKUP(E131,'[1]Sheet1 (2)'!$B$4:$H$268,7,FALSE)</f>
        <v>Joe Gqabi</v>
      </c>
      <c r="H131" s="13" t="s">
        <v>17</v>
      </c>
      <c r="I131" s="13" t="s">
        <v>18</v>
      </c>
      <c r="J131" s="13" t="s">
        <v>34</v>
      </c>
      <c r="K131" s="13" t="s">
        <v>138</v>
      </c>
      <c r="L131" s="5">
        <v>4566</v>
      </c>
      <c r="M131" s="5">
        <v>4566</v>
      </c>
      <c r="N131" s="6"/>
      <c r="O131" s="6"/>
      <c r="P131" s="6"/>
      <c r="Q131" s="19">
        <f t="shared" si="3"/>
        <v>0</v>
      </c>
      <c r="R131" s="19">
        <f t="shared" si="4"/>
        <v>0</v>
      </c>
    </row>
    <row r="132" spans="1:18" s="12" customFormat="1" x14ac:dyDescent="0.2">
      <c r="A132" s="12">
        <v>1</v>
      </c>
      <c r="B132" s="22" t="s">
        <v>714</v>
      </c>
      <c r="C132" s="13" t="s">
        <v>36</v>
      </c>
      <c r="D132" s="13" t="str">
        <f>VLOOKUP(E132,'[1]Sheet1 (2)'!$B$4:$F$268,5,FALSE)</f>
        <v>B4</v>
      </c>
      <c r="E132" s="13" t="s">
        <v>139</v>
      </c>
      <c r="F132" s="13" t="s">
        <v>140</v>
      </c>
      <c r="G132" s="13" t="str">
        <f>VLOOKUP(E132,'[1]Sheet1 (2)'!$B$4:$H$268,7,FALSE)</f>
        <v>O .R. Tambo</v>
      </c>
      <c r="H132" s="13" t="s">
        <v>39</v>
      </c>
      <c r="I132" s="13" t="s">
        <v>18</v>
      </c>
      <c r="J132" s="13" t="s">
        <v>21</v>
      </c>
      <c r="K132" s="13" t="s">
        <v>44</v>
      </c>
      <c r="L132" s="6"/>
      <c r="M132" s="5">
        <v>1617585</v>
      </c>
      <c r="N132" s="6"/>
      <c r="O132" s="6"/>
      <c r="P132" s="6"/>
      <c r="Q132" s="19">
        <f t="shared" si="3"/>
        <v>0</v>
      </c>
      <c r="R132" s="19">
        <f t="shared" si="4"/>
        <v>0</v>
      </c>
    </row>
    <row r="133" spans="1:18" s="12" customFormat="1" x14ac:dyDescent="0.2">
      <c r="A133" s="12">
        <v>1</v>
      </c>
      <c r="B133" s="22" t="s">
        <v>714</v>
      </c>
      <c r="C133" s="13" t="s">
        <v>36</v>
      </c>
      <c r="D133" s="13" t="str">
        <f>VLOOKUP(E133,'[1]Sheet1 (2)'!$B$4:$F$268,5,FALSE)</f>
        <v>B4</v>
      </c>
      <c r="E133" s="13" t="s">
        <v>139</v>
      </c>
      <c r="F133" s="13" t="s">
        <v>140</v>
      </c>
      <c r="G133" s="13" t="str">
        <f>VLOOKUP(E133,'[1]Sheet1 (2)'!$B$4:$H$268,7,FALSE)</f>
        <v>O .R. Tambo</v>
      </c>
      <c r="H133" s="13" t="s">
        <v>39</v>
      </c>
      <c r="I133" s="13" t="s">
        <v>18</v>
      </c>
      <c r="J133" s="13" t="s">
        <v>21</v>
      </c>
      <c r="K133" s="13" t="s">
        <v>23</v>
      </c>
      <c r="L133" s="6"/>
      <c r="M133" s="5">
        <v>102000</v>
      </c>
      <c r="N133" s="6"/>
      <c r="O133" s="6"/>
      <c r="P133" s="6"/>
      <c r="Q133" s="19">
        <f t="shared" si="3"/>
        <v>0</v>
      </c>
      <c r="R133" s="19">
        <f t="shared" si="4"/>
        <v>0</v>
      </c>
    </row>
    <row r="134" spans="1:18" s="12" customFormat="1" x14ac:dyDescent="0.2">
      <c r="A134" s="12">
        <v>1</v>
      </c>
      <c r="B134" s="22" t="s">
        <v>714</v>
      </c>
      <c r="C134" s="13" t="s">
        <v>36</v>
      </c>
      <c r="D134" s="13" t="str">
        <f>VLOOKUP(E134,'[1]Sheet1 (2)'!$B$4:$F$268,5,FALSE)</f>
        <v>B4</v>
      </c>
      <c r="E134" s="13" t="s">
        <v>139</v>
      </c>
      <c r="F134" s="13" t="s">
        <v>140</v>
      </c>
      <c r="G134" s="13" t="str">
        <f>VLOOKUP(E134,'[1]Sheet1 (2)'!$B$4:$H$268,7,FALSE)</f>
        <v>O .R. Tambo</v>
      </c>
      <c r="H134" s="13" t="s">
        <v>39</v>
      </c>
      <c r="I134" s="13" t="s">
        <v>18</v>
      </c>
      <c r="J134" s="13" t="s">
        <v>21</v>
      </c>
      <c r="K134" s="13" t="s">
        <v>24</v>
      </c>
      <c r="L134" s="7"/>
      <c r="M134" s="5">
        <v>2000000</v>
      </c>
      <c r="N134" s="6"/>
      <c r="O134" s="6"/>
      <c r="P134" s="6"/>
      <c r="Q134" s="19">
        <f t="shared" si="3"/>
        <v>0</v>
      </c>
      <c r="R134" s="19">
        <f t="shared" si="4"/>
        <v>0</v>
      </c>
    </row>
    <row r="135" spans="1:18" s="12" customFormat="1" x14ac:dyDescent="0.2">
      <c r="A135" s="12">
        <v>1</v>
      </c>
      <c r="B135" s="22" t="s">
        <v>714</v>
      </c>
      <c r="C135" s="13" t="s">
        <v>36</v>
      </c>
      <c r="D135" s="13" t="str">
        <f>VLOOKUP(E135,'[1]Sheet1 (2)'!$B$4:$F$268,5,FALSE)</f>
        <v>B4</v>
      </c>
      <c r="E135" s="13" t="s">
        <v>139</v>
      </c>
      <c r="F135" s="13" t="s">
        <v>140</v>
      </c>
      <c r="G135" s="13" t="str">
        <f>VLOOKUP(E135,'[1]Sheet1 (2)'!$B$4:$H$268,7,FALSE)</f>
        <v>O .R. Tambo</v>
      </c>
      <c r="H135" s="13" t="s">
        <v>39</v>
      </c>
      <c r="I135" s="13" t="s">
        <v>18</v>
      </c>
      <c r="J135" s="13" t="s">
        <v>21</v>
      </c>
      <c r="K135" s="13" t="s">
        <v>141</v>
      </c>
      <c r="L135" s="6"/>
      <c r="M135" s="6"/>
      <c r="N135" s="6"/>
      <c r="O135" s="5">
        <v>1938431</v>
      </c>
      <c r="P135" s="6"/>
      <c r="Q135" s="19">
        <f t="shared" si="3"/>
        <v>1938431</v>
      </c>
      <c r="R135" s="19">
        <f t="shared" si="4"/>
        <v>1938431</v>
      </c>
    </row>
    <row r="136" spans="1:18" s="12" customFormat="1" x14ac:dyDescent="0.2">
      <c r="A136" s="12">
        <v>1</v>
      </c>
      <c r="B136" s="22" t="s">
        <v>714</v>
      </c>
      <c r="C136" s="13" t="s">
        <v>36</v>
      </c>
      <c r="D136" s="13" t="str">
        <f>VLOOKUP(E136,'[1]Sheet1 (2)'!$B$4:$F$268,5,FALSE)</f>
        <v>B4</v>
      </c>
      <c r="E136" s="13" t="s">
        <v>139</v>
      </c>
      <c r="F136" s="13" t="s">
        <v>140</v>
      </c>
      <c r="G136" s="13" t="str">
        <f>VLOOKUP(E136,'[1]Sheet1 (2)'!$B$4:$H$268,7,FALSE)</f>
        <v>O .R. Tambo</v>
      </c>
      <c r="H136" s="13" t="s">
        <v>39</v>
      </c>
      <c r="I136" s="13" t="s">
        <v>18</v>
      </c>
      <c r="J136" s="13" t="s">
        <v>142</v>
      </c>
      <c r="K136" s="13" t="s">
        <v>20</v>
      </c>
      <c r="L136" s="5">
        <v>1800000</v>
      </c>
      <c r="M136" s="5">
        <v>1800000</v>
      </c>
      <c r="N136" s="6"/>
      <c r="O136" s="5">
        <v>122870</v>
      </c>
      <c r="P136" s="6"/>
      <c r="Q136" s="19">
        <f t="shared" ref="Q136:Q199" si="5">SUM(N136:P136)</f>
        <v>122870</v>
      </c>
      <c r="R136" s="19">
        <f t="shared" ref="R136:R199" si="6">SUM(N136:P136)</f>
        <v>122870</v>
      </c>
    </row>
    <row r="137" spans="1:18" s="12" customFormat="1" x14ac:dyDescent="0.2">
      <c r="A137" s="12">
        <v>1</v>
      </c>
      <c r="B137" s="22" t="s">
        <v>714</v>
      </c>
      <c r="C137" s="13" t="s">
        <v>36</v>
      </c>
      <c r="D137" s="13" t="str">
        <f>VLOOKUP(E137,'[1]Sheet1 (2)'!$B$4:$F$268,5,FALSE)</f>
        <v>B4</v>
      </c>
      <c r="E137" s="13" t="s">
        <v>139</v>
      </c>
      <c r="F137" s="13" t="s">
        <v>140</v>
      </c>
      <c r="G137" s="13" t="str">
        <f>VLOOKUP(E137,'[1]Sheet1 (2)'!$B$4:$H$268,7,FALSE)</f>
        <v>O .R. Tambo</v>
      </c>
      <c r="H137" s="13" t="s">
        <v>39</v>
      </c>
      <c r="I137" s="13" t="s">
        <v>18</v>
      </c>
      <c r="J137" s="13" t="s">
        <v>142</v>
      </c>
      <c r="K137" s="13" t="s">
        <v>143</v>
      </c>
      <c r="L137" s="5">
        <v>1700000</v>
      </c>
      <c r="M137" s="5">
        <v>1700000</v>
      </c>
      <c r="N137" s="5">
        <v>313500</v>
      </c>
      <c r="O137" s="5">
        <v>322565</v>
      </c>
      <c r="P137" s="6"/>
      <c r="Q137" s="19">
        <f t="shared" si="5"/>
        <v>636065</v>
      </c>
      <c r="R137" s="19">
        <f t="shared" si="6"/>
        <v>636065</v>
      </c>
    </row>
    <row r="138" spans="1:18" s="12" customFormat="1" x14ac:dyDescent="0.2">
      <c r="A138" s="12">
        <v>1</v>
      </c>
      <c r="B138" s="22" t="s">
        <v>714</v>
      </c>
      <c r="C138" s="13" t="s">
        <v>36</v>
      </c>
      <c r="D138" s="13" t="str">
        <f>VLOOKUP(E138,'[1]Sheet1 (2)'!$B$4:$F$268,5,FALSE)</f>
        <v>B4</v>
      </c>
      <c r="E138" s="13" t="s">
        <v>139</v>
      </c>
      <c r="F138" s="13" t="s">
        <v>140</v>
      </c>
      <c r="G138" s="13" t="str">
        <f>VLOOKUP(E138,'[1]Sheet1 (2)'!$B$4:$H$268,7,FALSE)</f>
        <v>O .R. Tambo</v>
      </c>
      <c r="H138" s="13" t="s">
        <v>39</v>
      </c>
      <c r="I138" s="13" t="s">
        <v>18</v>
      </c>
      <c r="J138" s="13" t="s">
        <v>32</v>
      </c>
      <c r="K138" s="13" t="s">
        <v>141</v>
      </c>
      <c r="L138" s="6"/>
      <c r="M138" s="6"/>
      <c r="N138" s="6"/>
      <c r="O138" s="5">
        <v>1923168</v>
      </c>
      <c r="P138" s="6"/>
      <c r="Q138" s="19">
        <f t="shared" si="5"/>
        <v>1923168</v>
      </c>
      <c r="R138" s="19">
        <f t="shared" si="6"/>
        <v>1923168</v>
      </c>
    </row>
    <row r="139" spans="1:18" s="12" customFormat="1" x14ac:dyDescent="0.2">
      <c r="A139" s="12">
        <v>1</v>
      </c>
      <c r="B139" s="22" t="s">
        <v>714</v>
      </c>
      <c r="C139" s="13" t="s">
        <v>36</v>
      </c>
      <c r="D139" s="13" t="str">
        <f>VLOOKUP(E139,'[1]Sheet1 (2)'!$B$4:$F$268,5,FALSE)</f>
        <v>B4</v>
      </c>
      <c r="E139" s="13" t="s">
        <v>144</v>
      </c>
      <c r="F139" s="13" t="s">
        <v>145</v>
      </c>
      <c r="G139" s="13" t="str">
        <f>VLOOKUP(E139,'[1]Sheet1 (2)'!$B$4:$H$268,7,FALSE)</f>
        <v>O .R. Tambo</v>
      </c>
      <c r="H139" s="13" t="s">
        <v>43</v>
      </c>
      <c r="I139" s="13" t="s">
        <v>18</v>
      </c>
      <c r="J139" s="13" t="s">
        <v>21</v>
      </c>
      <c r="K139" s="13" t="s">
        <v>47</v>
      </c>
      <c r="L139" s="6"/>
      <c r="M139" s="5">
        <v>660000</v>
      </c>
      <c r="N139" s="6"/>
      <c r="O139" s="6"/>
      <c r="P139" s="6"/>
      <c r="Q139" s="19">
        <f t="shared" si="5"/>
        <v>0</v>
      </c>
      <c r="R139" s="19">
        <f t="shared" si="6"/>
        <v>0</v>
      </c>
    </row>
    <row r="140" spans="1:18" s="12" customFormat="1" x14ac:dyDescent="0.2">
      <c r="A140" s="12">
        <v>1</v>
      </c>
      <c r="B140" s="22" t="s">
        <v>714</v>
      </c>
      <c r="C140" s="13" t="s">
        <v>36</v>
      </c>
      <c r="D140" s="13" t="str">
        <f>VLOOKUP(E140,'[1]Sheet1 (2)'!$B$4:$F$268,5,FALSE)</f>
        <v>B4</v>
      </c>
      <c r="E140" s="13" t="s">
        <v>144</v>
      </c>
      <c r="F140" s="13" t="s">
        <v>145</v>
      </c>
      <c r="G140" s="13" t="str">
        <f>VLOOKUP(E140,'[1]Sheet1 (2)'!$B$4:$H$268,7,FALSE)</f>
        <v>O .R. Tambo</v>
      </c>
      <c r="H140" s="13" t="s">
        <v>43</v>
      </c>
      <c r="I140" s="13" t="s">
        <v>18</v>
      </c>
      <c r="J140" s="13" t="s">
        <v>21</v>
      </c>
      <c r="K140" s="13" t="s">
        <v>20</v>
      </c>
      <c r="L140" s="6"/>
      <c r="M140" s="5">
        <v>544142</v>
      </c>
      <c r="N140" s="6"/>
      <c r="O140" s="6"/>
      <c r="P140" s="6"/>
      <c r="Q140" s="19">
        <f t="shared" si="5"/>
        <v>0</v>
      </c>
      <c r="R140" s="19">
        <f t="shared" si="6"/>
        <v>0</v>
      </c>
    </row>
    <row r="141" spans="1:18" s="12" customFormat="1" x14ac:dyDescent="0.2">
      <c r="A141" s="12">
        <v>1</v>
      </c>
      <c r="B141" s="22" t="s">
        <v>714</v>
      </c>
      <c r="C141" s="13" t="s">
        <v>36</v>
      </c>
      <c r="D141" s="13" t="str">
        <f>VLOOKUP(E141,'[1]Sheet1 (2)'!$B$4:$F$268,5,FALSE)</f>
        <v>B4</v>
      </c>
      <c r="E141" s="13" t="s">
        <v>144</v>
      </c>
      <c r="F141" s="13" t="s">
        <v>145</v>
      </c>
      <c r="G141" s="13" t="str">
        <f>VLOOKUP(E141,'[1]Sheet1 (2)'!$B$4:$H$268,7,FALSE)</f>
        <v>O .R. Tambo</v>
      </c>
      <c r="H141" s="13" t="s">
        <v>43</v>
      </c>
      <c r="I141" s="13" t="s">
        <v>18</v>
      </c>
      <c r="J141" s="13" t="s">
        <v>21</v>
      </c>
      <c r="K141" s="13" t="s">
        <v>132</v>
      </c>
      <c r="L141" s="6"/>
      <c r="M141" s="5">
        <v>2000000</v>
      </c>
      <c r="N141" s="6"/>
      <c r="O141" s="6"/>
      <c r="P141" s="6"/>
      <c r="Q141" s="19">
        <f t="shared" si="5"/>
        <v>0</v>
      </c>
      <c r="R141" s="19">
        <f t="shared" si="6"/>
        <v>0</v>
      </c>
    </row>
    <row r="142" spans="1:18" s="12" customFormat="1" x14ac:dyDescent="0.2">
      <c r="A142" s="12">
        <v>1</v>
      </c>
      <c r="B142" s="22" t="s">
        <v>714</v>
      </c>
      <c r="C142" s="13" t="s">
        <v>36</v>
      </c>
      <c r="D142" s="13" t="str">
        <f>VLOOKUP(E142,'[1]Sheet1 (2)'!$B$4:$F$268,5,FALSE)</f>
        <v>B4</v>
      </c>
      <c r="E142" s="13" t="s">
        <v>144</v>
      </c>
      <c r="F142" s="13" t="s">
        <v>145</v>
      </c>
      <c r="G142" s="13" t="str">
        <f>VLOOKUP(E142,'[1]Sheet1 (2)'!$B$4:$H$268,7,FALSE)</f>
        <v>O .R. Tambo</v>
      </c>
      <c r="H142" s="13" t="s">
        <v>43</v>
      </c>
      <c r="I142" s="13" t="s">
        <v>18</v>
      </c>
      <c r="J142" s="13" t="s">
        <v>21</v>
      </c>
      <c r="K142" s="13" t="s">
        <v>146</v>
      </c>
      <c r="L142" s="6"/>
      <c r="M142" s="5">
        <v>300000</v>
      </c>
      <c r="N142" s="6"/>
      <c r="O142" s="6"/>
      <c r="P142" s="6"/>
      <c r="Q142" s="19">
        <f t="shared" si="5"/>
        <v>0</v>
      </c>
      <c r="R142" s="19">
        <f t="shared" si="6"/>
        <v>0</v>
      </c>
    </row>
    <row r="143" spans="1:18" s="12" customFormat="1" x14ac:dyDescent="0.2">
      <c r="A143" s="12">
        <v>1</v>
      </c>
      <c r="B143" s="22" t="s">
        <v>714</v>
      </c>
      <c r="C143" s="13" t="s">
        <v>36</v>
      </c>
      <c r="D143" s="13" t="str">
        <f>VLOOKUP(E143,'[1]Sheet1 (2)'!$B$4:$F$268,5,FALSE)</f>
        <v>B4</v>
      </c>
      <c r="E143" s="13" t="s">
        <v>144</v>
      </c>
      <c r="F143" s="13" t="s">
        <v>145</v>
      </c>
      <c r="G143" s="13" t="str">
        <f>VLOOKUP(E143,'[1]Sheet1 (2)'!$B$4:$H$268,7,FALSE)</f>
        <v>O .R. Tambo</v>
      </c>
      <c r="H143" s="13" t="s">
        <v>43</v>
      </c>
      <c r="I143" s="13" t="s">
        <v>18</v>
      </c>
      <c r="J143" s="13" t="s">
        <v>21</v>
      </c>
      <c r="K143" s="13" t="s">
        <v>143</v>
      </c>
      <c r="L143" s="6"/>
      <c r="M143" s="5">
        <v>150000</v>
      </c>
      <c r="N143" s="6"/>
      <c r="O143" s="6"/>
      <c r="P143" s="6"/>
      <c r="Q143" s="19">
        <f t="shared" si="5"/>
        <v>0</v>
      </c>
      <c r="R143" s="19">
        <f t="shared" si="6"/>
        <v>0</v>
      </c>
    </row>
    <row r="144" spans="1:18" s="12" customFormat="1" x14ac:dyDescent="0.2">
      <c r="A144" s="12">
        <v>1</v>
      </c>
      <c r="B144" s="22" t="s">
        <v>714</v>
      </c>
      <c r="C144" s="13" t="s">
        <v>36</v>
      </c>
      <c r="D144" s="13" t="str">
        <f>VLOOKUP(E144,'[1]Sheet1 (2)'!$B$4:$F$268,5,FALSE)</f>
        <v>B4</v>
      </c>
      <c r="E144" s="13" t="s">
        <v>144</v>
      </c>
      <c r="F144" s="13" t="s">
        <v>145</v>
      </c>
      <c r="G144" s="13" t="str">
        <f>VLOOKUP(E144,'[1]Sheet1 (2)'!$B$4:$H$268,7,FALSE)</f>
        <v>O .R. Tambo</v>
      </c>
      <c r="H144" s="13" t="s">
        <v>43</v>
      </c>
      <c r="I144" s="13" t="s">
        <v>18</v>
      </c>
      <c r="J144" s="13" t="s">
        <v>21</v>
      </c>
      <c r="K144" s="13" t="s">
        <v>141</v>
      </c>
      <c r="L144" s="6"/>
      <c r="M144" s="5">
        <v>5000000</v>
      </c>
      <c r="N144" s="6"/>
      <c r="O144" s="6"/>
      <c r="P144" s="6"/>
      <c r="Q144" s="19">
        <f t="shared" si="5"/>
        <v>0</v>
      </c>
      <c r="R144" s="19">
        <f t="shared" si="6"/>
        <v>0</v>
      </c>
    </row>
    <row r="145" spans="1:18" s="12" customFormat="1" x14ac:dyDescent="0.2">
      <c r="A145" s="12">
        <v>1</v>
      </c>
      <c r="B145" s="22" t="s">
        <v>714</v>
      </c>
      <c r="C145" s="13" t="s">
        <v>36</v>
      </c>
      <c r="D145" s="13" t="str">
        <f>VLOOKUP(E145,'[1]Sheet1 (2)'!$B$4:$F$268,5,FALSE)</f>
        <v>B4</v>
      </c>
      <c r="E145" s="13" t="s">
        <v>147</v>
      </c>
      <c r="F145" s="13" t="s">
        <v>148</v>
      </c>
      <c r="G145" s="13" t="str">
        <f>VLOOKUP(E145,'[1]Sheet1 (2)'!$B$4:$H$268,7,FALSE)</f>
        <v>O .R. Tambo</v>
      </c>
      <c r="H145" s="13" t="s">
        <v>39</v>
      </c>
      <c r="I145" s="13" t="s">
        <v>18</v>
      </c>
      <c r="J145" s="13" t="s">
        <v>21</v>
      </c>
      <c r="K145" s="13" t="s">
        <v>44</v>
      </c>
      <c r="L145" s="5">
        <v>2062589</v>
      </c>
      <c r="M145" s="5">
        <v>2062589</v>
      </c>
      <c r="N145" s="6"/>
      <c r="O145" s="6"/>
      <c r="P145" s="6"/>
      <c r="Q145" s="19">
        <f t="shared" si="5"/>
        <v>0</v>
      </c>
      <c r="R145" s="19">
        <f t="shared" si="6"/>
        <v>0</v>
      </c>
    </row>
    <row r="146" spans="1:18" s="12" customFormat="1" x14ac:dyDescent="0.2">
      <c r="A146" s="12">
        <v>1</v>
      </c>
      <c r="B146" s="22" t="s">
        <v>714</v>
      </c>
      <c r="C146" s="13" t="s">
        <v>36</v>
      </c>
      <c r="D146" s="13" t="str">
        <f>VLOOKUP(E146,'[1]Sheet1 (2)'!$B$4:$F$268,5,FALSE)</f>
        <v>B4</v>
      </c>
      <c r="E146" s="13" t="s">
        <v>147</v>
      </c>
      <c r="F146" s="13" t="s">
        <v>148</v>
      </c>
      <c r="G146" s="13" t="str">
        <f>VLOOKUP(E146,'[1]Sheet1 (2)'!$B$4:$H$268,7,FALSE)</f>
        <v>O .R. Tambo</v>
      </c>
      <c r="H146" s="13" t="s">
        <v>39</v>
      </c>
      <c r="I146" s="13" t="s">
        <v>18</v>
      </c>
      <c r="J146" s="13" t="s">
        <v>149</v>
      </c>
      <c r="K146" s="13" t="s">
        <v>44</v>
      </c>
      <c r="L146" s="5">
        <v>39816</v>
      </c>
      <c r="M146" s="5">
        <v>39816</v>
      </c>
      <c r="N146" s="6"/>
      <c r="O146" s="6"/>
      <c r="P146" s="6"/>
      <c r="Q146" s="19">
        <f t="shared" si="5"/>
        <v>0</v>
      </c>
      <c r="R146" s="19">
        <f t="shared" si="6"/>
        <v>0</v>
      </c>
    </row>
    <row r="147" spans="1:18" s="12" customFormat="1" x14ac:dyDescent="0.2">
      <c r="A147" s="12">
        <v>1</v>
      </c>
      <c r="B147" s="22" t="s">
        <v>714</v>
      </c>
      <c r="C147" s="13" t="s">
        <v>36</v>
      </c>
      <c r="D147" s="13" t="str">
        <f>VLOOKUP(E147,'[1]Sheet1 (2)'!$B$4:$F$268,5,FALSE)</f>
        <v>B4</v>
      </c>
      <c r="E147" s="13" t="s">
        <v>147</v>
      </c>
      <c r="F147" s="13" t="s">
        <v>148</v>
      </c>
      <c r="G147" s="13" t="str">
        <f>VLOOKUP(E147,'[1]Sheet1 (2)'!$B$4:$H$268,7,FALSE)</f>
        <v>O .R. Tambo</v>
      </c>
      <c r="H147" s="13" t="s">
        <v>39</v>
      </c>
      <c r="I147" s="13" t="s">
        <v>54</v>
      </c>
      <c r="J147" s="13" t="s">
        <v>21</v>
      </c>
      <c r="K147" s="13" t="s">
        <v>102</v>
      </c>
      <c r="L147" s="5">
        <v>52500</v>
      </c>
      <c r="M147" s="5">
        <v>52500</v>
      </c>
      <c r="N147" s="6"/>
      <c r="O147" s="6"/>
      <c r="P147" s="5">
        <v>7000</v>
      </c>
      <c r="Q147" s="19">
        <f t="shared" si="5"/>
        <v>7000</v>
      </c>
      <c r="R147" s="19">
        <f t="shared" si="6"/>
        <v>7000</v>
      </c>
    </row>
    <row r="148" spans="1:18" s="12" customFormat="1" x14ac:dyDescent="0.2">
      <c r="A148" s="12">
        <v>1</v>
      </c>
      <c r="B148" s="22" t="s">
        <v>714</v>
      </c>
      <c r="C148" s="13" t="s">
        <v>36</v>
      </c>
      <c r="D148" s="13" t="str">
        <f>VLOOKUP(E148,'[1]Sheet1 (2)'!$B$4:$F$268,5,FALSE)</f>
        <v>B4</v>
      </c>
      <c r="E148" s="13" t="s">
        <v>147</v>
      </c>
      <c r="F148" s="13" t="s">
        <v>148</v>
      </c>
      <c r="G148" s="13" t="str">
        <f>VLOOKUP(E148,'[1]Sheet1 (2)'!$B$4:$H$268,7,FALSE)</f>
        <v>O .R. Tambo</v>
      </c>
      <c r="H148" s="13" t="s">
        <v>39</v>
      </c>
      <c r="I148" s="13" t="s">
        <v>54</v>
      </c>
      <c r="J148" s="13" t="s">
        <v>21</v>
      </c>
      <c r="K148" s="13" t="s">
        <v>67</v>
      </c>
      <c r="L148" s="5">
        <v>1000000</v>
      </c>
      <c r="M148" s="5">
        <v>1000000</v>
      </c>
      <c r="N148" s="5">
        <v>32500</v>
      </c>
      <c r="O148" s="6"/>
      <c r="P148" s="6"/>
      <c r="Q148" s="19">
        <f t="shared" si="5"/>
        <v>32500</v>
      </c>
      <c r="R148" s="19">
        <f t="shared" si="6"/>
        <v>32500</v>
      </c>
    </row>
    <row r="149" spans="1:18" s="12" customFormat="1" x14ac:dyDescent="0.2">
      <c r="A149" s="12">
        <v>1</v>
      </c>
      <c r="B149" s="22" t="s">
        <v>714</v>
      </c>
      <c r="C149" s="13" t="s">
        <v>36</v>
      </c>
      <c r="D149" s="13" t="str">
        <f>VLOOKUP(E149,'[1]Sheet1 (2)'!$B$4:$F$268,5,FALSE)</f>
        <v>B4</v>
      </c>
      <c r="E149" s="13" t="s">
        <v>147</v>
      </c>
      <c r="F149" s="13" t="s">
        <v>148</v>
      </c>
      <c r="G149" s="13" t="str">
        <f>VLOOKUP(E149,'[1]Sheet1 (2)'!$B$4:$H$268,7,FALSE)</f>
        <v>O .R. Tambo</v>
      </c>
      <c r="H149" s="13" t="s">
        <v>39</v>
      </c>
      <c r="I149" s="13" t="s">
        <v>54</v>
      </c>
      <c r="J149" s="13" t="s">
        <v>21</v>
      </c>
      <c r="K149" s="13" t="s">
        <v>23</v>
      </c>
      <c r="L149" s="5">
        <v>61200</v>
      </c>
      <c r="M149" s="5">
        <v>61200</v>
      </c>
      <c r="N149" s="6"/>
      <c r="O149" s="6"/>
      <c r="P149" s="6"/>
      <c r="Q149" s="19">
        <f t="shared" si="5"/>
        <v>0</v>
      </c>
      <c r="R149" s="19">
        <f t="shared" si="6"/>
        <v>0</v>
      </c>
    </row>
    <row r="150" spans="1:18" s="12" customFormat="1" x14ac:dyDescent="0.2">
      <c r="A150" s="12">
        <v>1</v>
      </c>
      <c r="B150" s="22" t="s">
        <v>714</v>
      </c>
      <c r="C150" s="13" t="s">
        <v>36</v>
      </c>
      <c r="D150" s="13" t="str">
        <f>VLOOKUP(E150,'[1]Sheet1 (2)'!$B$4:$F$268,5,FALSE)</f>
        <v>B4</v>
      </c>
      <c r="E150" s="13" t="s">
        <v>147</v>
      </c>
      <c r="F150" s="13" t="s">
        <v>148</v>
      </c>
      <c r="G150" s="13" t="str">
        <f>VLOOKUP(E150,'[1]Sheet1 (2)'!$B$4:$H$268,7,FALSE)</f>
        <v>O .R. Tambo</v>
      </c>
      <c r="H150" s="13" t="s">
        <v>39</v>
      </c>
      <c r="I150" s="13" t="s">
        <v>54</v>
      </c>
      <c r="J150" s="13" t="s">
        <v>21</v>
      </c>
      <c r="K150" s="13" t="s">
        <v>52</v>
      </c>
      <c r="L150" s="5">
        <v>10640</v>
      </c>
      <c r="M150" s="5">
        <v>10640</v>
      </c>
      <c r="N150" s="6"/>
      <c r="O150" s="6"/>
      <c r="P150" s="6"/>
      <c r="Q150" s="19">
        <f t="shared" si="5"/>
        <v>0</v>
      </c>
      <c r="R150" s="19">
        <f t="shared" si="6"/>
        <v>0</v>
      </c>
    </row>
    <row r="151" spans="1:18" s="12" customFormat="1" x14ac:dyDescent="0.2">
      <c r="A151" s="12">
        <v>1</v>
      </c>
      <c r="B151" s="22" t="s">
        <v>714</v>
      </c>
      <c r="C151" s="13" t="s">
        <v>36</v>
      </c>
      <c r="D151" s="13" t="str">
        <f>VLOOKUP(E151,'[1]Sheet1 (2)'!$B$4:$F$268,5,FALSE)</f>
        <v>B4</v>
      </c>
      <c r="E151" s="13" t="s">
        <v>147</v>
      </c>
      <c r="F151" s="13" t="s">
        <v>148</v>
      </c>
      <c r="G151" s="13" t="str">
        <f>VLOOKUP(E151,'[1]Sheet1 (2)'!$B$4:$H$268,7,FALSE)</f>
        <v>O .R. Tambo</v>
      </c>
      <c r="H151" s="13" t="s">
        <v>39</v>
      </c>
      <c r="I151" s="13" t="s">
        <v>54</v>
      </c>
      <c r="J151" s="13" t="s">
        <v>21</v>
      </c>
      <c r="K151" s="13" t="s">
        <v>113</v>
      </c>
      <c r="L151" s="7"/>
      <c r="M151" s="5">
        <v>500000</v>
      </c>
      <c r="N151" s="6"/>
      <c r="O151" s="6"/>
      <c r="P151" s="6"/>
      <c r="Q151" s="19">
        <f t="shared" si="5"/>
        <v>0</v>
      </c>
      <c r="R151" s="19">
        <f t="shared" si="6"/>
        <v>0</v>
      </c>
    </row>
    <row r="152" spans="1:18" s="12" customFormat="1" x14ac:dyDescent="0.2">
      <c r="A152" s="12">
        <v>1</v>
      </c>
      <c r="B152" s="22" t="s">
        <v>714</v>
      </c>
      <c r="C152" s="13" t="s">
        <v>36</v>
      </c>
      <c r="D152" s="13" t="str">
        <f>VLOOKUP(E152,'[1]Sheet1 (2)'!$B$4:$F$268,5,FALSE)</f>
        <v>B4</v>
      </c>
      <c r="E152" s="13" t="s">
        <v>147</v>
      </c>
      <c r="F152" s="13" t="s">
        <v>148</v>
      </c>
      <c r="G152" s="13" t="str">
        <f>VLOOKUP(E152,'[1]Sheet1 (2)'!$B$4:$H$268,7,FALSE)</f>
        <v>O .R. Tambo</v>
      </c>
      <c r="H152" s="13" t="s">
        <v>39</v>
      </c>
      <c r="I152" s="13" t="s">
        <v>54</v>
      </c>
      <c r="J152" s="13" t="s">
        <v>21</v>
      </c>
      <c r="K152" s="13" t="s">
        <v>20</v>
      </c>
      <c r="L152" s="6"/>
      <c r="M152" s="5">
        <v>1048487</v>
      </c>
      <c r="N152" s="6"/>
      <c r="O152" s="6"/>
      <c r="P152" s="6"/>
      <c r="Q152" s="19">
        <f t="shared" si="5"/>
        <v>0</v>
      </c>
      <c r="R152" s="19">
        <f t="shared" si="6"/>
        <v>0</v>
      </c>
    </row>
    <row r="153" spans="1:18" s="12" customFormat="1" x14ac:dyDescent="0.2">
      <c r="A153" s="12">
        <v>1</v>
      </c>
      <c r="B153" s="22" t="s">
        <v>714</v>
      </c>
      <c r="C153" s="13" t="s">
        <v>36</v>
      </c>
      <c r="D153" s="13" t="str">
        <f>VLOOKUP(E153,'[1]Sheet1 (2)'!$B$4:$F$268,5,FALSE)</f>
        <v>B4</v>
      </c>
      <c r="E153" s="13" t="s">
        <v>147</v>
      </c>
      <c r="F153" s="13" t="s">
        <v>148</v>
      </c>
      <c r="G153" s="13" t="str">
        <f>VLOOKUP(E153,'[1]Sheet1 (2)'!$B$4:$H$268,7,FALSE)</f>
        <v>O .R. Tambo</v>
      </c>
      <c r="H153" s="13" t="s">
        <v>39</v>
      </c>
      <c r="I153" s="13" t="s">
        <v>54</v>
      </c>
      <c r="J153" s="13" t="s">
        <v>21</v>
      </c>
      <c r="K153" s="13" t="s">
        <v>150</v>
      </c>
      <c r="L153" s="6"/>
      <c r="M153" s="5">
        <v>50000</v>
      </c>
      <c r="N153" s="6"/>
      <c r="O153" s="6"/>
      <c r="P153" s="6"/>
      <c r="Q153" s="19">
        <f t="shared" si="5"/>
        <v>0</v>
      </c>
      <c r="R153" s="19">
        <f t="shared" si="6"/>
        <v>0</v>
      </c>
    </row>
    <row r="154" spans="1:18" s="12" customFormat="1" x14ac:dyDescent="0.2">
      <c r="A154" s="12">
        <v>1</v>
      </c>
      <c r="B154" s="22" t="s">
        <v>714</v>
      </c>
      <c r="C154" s="13" t="s">
        <v>36</v>
      </c>
      <c r="D154" s="13" t="str">
        <f>VLOOKUP(E154,'[1]Sheet1 (2)'!$B$4:$F$268,5,FALSE)</f>
        <v>B4</v>
      </c>
      <c r="E154" s="13" t="s">
        <v>147</v>
      </c>
      <c r="F154" s="13" t="s">
        <v>148</v>
      </c>
      <c r="G154" s="13" t="str">
        <f>VLOOKUP(E154,'[1]Sheet1 (2)'!$B$4:$H$268,7,FALSE)</f>
        <v>O .R. Tambo</v>
      </c>
      <c r="H154" s="13" t="s">
        <v>39</v>
      </c>
      <c r="I154" s="13" t="s">
        <v>54</v>
      </c>
      <c r="J154" s="13" t="s">
        <v>21</v>
      </c>
      <c r="K154" s="13" t="s">
        <v>143</v>
      </c>
      <c r="L154" s="6"/>
      <c r="M154" s="5">
        <v>1000000</v>
      </c>
      <c r="N154" s="6"/>
      <c r="O154" s="6"/>
      <c r="P154" s="6"/>
      <c r="Q154" s="19">
        <f t="shared" si="5"/>
        <v>0</v>
      </c>
      <c r="R154" s="19">
        <f t="shared" si="6"/>
        <v>0</v>
      </c>
    </row>
    <row r="155" spans="1:18" s="12" customFormat="1" x14ac:dyDescent="0.2">
      <c r="A155" s="12">
        <v>1</v>
      </c>
      <c r="B155" s="22" t="s">
        <v>714</v>
      </c>
      <c r="C155" s="13" t="s">
        <v>36</v>
      </c>
      <c r="D155" s="13" t="str">
        <f>VLOOKUP(E155,'[1]Sheet1 (2)'!$B$4:$F$268,5,FALSE)</f>
        <v>B4</v>
      </c>
      <c r="E155" s="13" t="s">
        <v>147</v>
      </c>
      <c r="F155" s="13" t="s">
        <v>148</v>
      </c>
      <c r="G155" s="13" t="str">
        <f>VLOOKUP(E155,'[1]Sheet1 (2)'!$B$4:$H$268,7,FALSE)</f>
        <v>O .R. Tambo</v>
      </c>
      <c r="H155" s="13" t="s">
        <v>39</v>
      </c>
      <c r="I155" s="13" t="s">
        <v>54</v>
      </c>
      <c r="J155" s="13" t="s">
        <v>21</v>
      </c>
      <c r="K155" s="13" t="s">
        <v>121</v>
      </c>
      <c r="L155" s="5">
        <v>21280</v>
      </c>
      <c r="M155" s="5">
        <v>21280</v>
      </c>
      <c r="N155" s="6"/>
      <c r="O155" s="6"/>
      <c r="P155" s="6"/>
      <c r="Q155" s="19">
        <f t="shared" si="5"/>
        <v>0</v>
      </c>
      <c r="R155" s="19">
        <f t="shared" si="6"/>
        <v>0</v>
      </c>
    </row>
    <row r="156" spans="1:18" s="12" customFormat="1" x14ac:dyDescent="0.2">
      <c r="A156" s="12">
        <v>1</v>
      </c>
      <c r="B156" s="22" t="s">
        <v>714</v>
      </c>
      <c r="C156" s="13" t="s">
        <v>36</v>
      </c>
      <c r="D156" s="13" t="str">
        <f>VLOOKUP(E156,'[1]Sheet1 (2)'!$B$4:$F$268,5,FALSE)</f>
        <v>B4</v>
      </c>
      <c r="E156" s="13" t="s">
        <v>147</v>
      </c>
      <c r="F156" s="13" t="s">
        <v>148</v>
      </c>
      <c r="G156" s="13" t="str">
        <f>VLOOKUP(E156,'[1]Sheet1 (2)'!$B$4:$H$268,7,FALSE)</f>
        <v>O .R. Tambo</v>
      </c>
      <c r="H156" s="13" t="s">
        <v>39</v>
      </c>
      <c r="I156" s="13" t="s">
        <v>54</v>
      </c>
      <c r="J156" s="13" t="s">
        <v>21</v>
      </c>
      <c r="K156" s="13" t="s">
        <v>108</v>
      </c>
      <c r="L156" s="6"/>
      <c r="M156" s="5">
        <v>150000</v>
      </c>
      <c r="N156" s="6"/>
      <c r="O156" s="6"/>
      <c r="P156" s="6"/>
      <c r="Q156" s="19">
        <f t="shared" si="5"/>
        <v>0</v>
      </c>
      <c r="R156" s="19">
        <f t="shared" si="6"/>
        <v>0</v>
      </c>
    </row>
    <row r="157" spans="1:18" s="12" customFormat="1" x14ac:dyDescent="0.2">
      <c r="A157" s="12">
        <v>1</v>
      </c>
      <c r="B157" s="22" t="s">
        <v>714</v>
      </c>
      <c r="C157" s="13" t="s">
        <v>36</v>
      </c>
      <c r="D157" s="13" t="str">
        <f>VLOOKUP(E157,'[1]Sheet1 (2)'!$B$4:$F$268,5,FALSE)</f>
        <v>B4</v>
      </c>
      <c r="E157" s="13" t="s">
        <v>147</v>
      </c>
      <c r="F157" s="13" t="s">
        <v>148</v>
      </c>
      <c r="G157" s="13" t="str">
        <f>VLOOKUP(E157,'[1]Sheet1 (2)'!$B$4:$H$268,7,FALSE)</f>
        <v>O .R. Tambo</v>
      </c>
      <c r="H157" s="13" t="s">
        <v>39</v>
      </c>
      <c r="I157" s="13" t="s">
        <v>54</v>
      </c>
      <c r="J157" s="13" t="s">
        <v>21</v>
      </c>
      <c r="K157" s="13" t="s">
        <v>151</v>
      </c>
      <c r="L157" s="5">
        <v>21280</v>
      </c>
      <c r="M157" s="5">
        <v>21280</v>
      </c>
      <c r="N157" s="6"/>
      <c r="O157" s="6"/>
      <c r="P157" s="6"/>
      <c r="Q157" s="19">
        <f t="shared" si="5"/>
        <v>0</v>
      </c>
      <c r="R157" s="19">
        <f t="shared" si="6"/>
        <v>0</v>
      </c>
    </row>
    <row r="158" spans="1:18" s="12" customFormat="1" x14ac:dyDescent="0.2">
      <c r="A158" s="12">
        <v>1</v>
      </c>
      <c r="B158" s="22" t="s">
        <v>714</v>
      </c>
      <c r="C158" s="13" t="s">
        <v>36</v>
      </c>
      <c r="D158" s="13" t="str">
        <f>VLOOKUP(E158,'[1]Sheet1 (2)'!$B$4:$F$268,5,FALSE)</f>
        <v>B4</v>
      </c>
      <c r="E158" s="13" t="s">
        <v>147</v>
      </c>
      <c r="F158" s="13" t="s">
        <v>148</v>
      </c>
      <c r="G158" s="13" t="str">
        <f>VLOOKUP(E158,'[1]Sheet1 (2)'!$B$4:$H$268,7,FALSE)</f>
        <v>O .R. Tambo</v>
      </c>
      <c r="H158" s="13" t="s">
        <v>39</v>
      </c>
      <c r="I158" s="13" t="s">
        <v>54</v>
      </c>
      <c r="J158" s="13" t="s">
        <v>21</v>
      </c>
      <c r="K158" s="13" t="s">
        <v>152</v>
      </c>
      <c r="L158" s="5">
        <v>283822</v>
      </c>
      <c r="M158" s="5">
        <v>283822</v>
      </c>
      <c r="N158" s="6"/>
      <c r="O158" s="5">
        <v>45000</v>
      </c>
      <c r="P158" s="5">
        <v>58600</v>
      </c>
      <c r="Q158" s="19">
        <f t="shared" si="5"/>
        <v>103600</v>
      </c>
      <c r="R158" s="19">
        <f t="shared" si="6"/>
        <v>103600</v>
      </c>
    </row>
    <row r="159" spans="1:18" s="12" customFormat="1" x14ac:dyDescent="0.2">
      <c r="A159" s="12">
        <v>1</v>
      </c>
      <c r="B159" s="22" t="s">
        <v>714</v>
      </c>
      <c r="C159" s="13" t="s">
        <v>36</v>
      </c>
      <c r="D159" s="13" t="str">
        <f>VLOOKUP(E159,'[1]Sheet1 (2)'!$B$4:$F$268,5,FALSE)</f>
        <v>B4</v>
      </c>
      <c r="E159" s="13" t="s">
        <v>147</v>
      </c>
      <c r="F159" s="13" t="s">
        <v>148</v>
      </c>
      <c r="G159" s="13" t="str">
        <f>VLOOKUP(E159,'[1]Sheet1 (2)'!$B$4:$H$268,7,FALSE)</f>
        <v>O .R. Tambo</v>
      </c>
      <c r="H159" s="13" t="s">
        <v>39</v>
      </c>
      <c r="I159" s="13" t="s">
        <v>54</v>
      </c>
      <c r="J159" s="13" t="s">
        <v>21</v>
      </c>
      <c r="K159" s="13" t="s">
        <v>141</v>
      </c>
      <c r="L159" s="6"/>
      <c r="M159" s="5">
        <v>7300000</v>
      </c>
      <c r="N159" s="6"/>
      <c r="O159" s="6"/>
      <c r="P159" s="6"/>
      <c r="Q159" s="19">
        <f t="shared" si="5"/>
        <v>0</v>
      </c>
      <c r="R159" s="19">
        <f t="shared" si="6"/>
        <v>0</v>
      </c>
    </row>
    <row r="160" spans="1:18" s="12" customFormat="1" x14ac:dyDescent="0.2">
      <c r="A160" s="12">
        <v>1</v>
      </c>
      <c r="B160" s="22" t="s">
        <v>714</v>
      </c>
      <c r="C160" s="13" t="s">
        <v>36</v>
      </c>
      <c r="D160" s="13" t="str">
        <f>VLOOKUP(E160,'[1]Sheet1 (2)'!$B$4:$F$268,5,FALSE)</f>
        <v>B4</v>
      </c>
      <c r="E160" s="13" t="s">
        <v>147</v>
      </c>
      <c r="F160" s="13" t="s">
        <v>148</v>
      </c>
      <c r="G160" s="13" t="str">
        <f>VLOOKUP(E160,'[1]Sheet1 (2)'!$B$4:$H$268,7,FALSE)</f>
        <v>O .R. Tambo</v>
      </c>
      <c r="H160" s="13" t="s">
        <v>39</v>
      </c>
      <c r="I160" s="13" t="s">
        <v>54</v>
      </c>
      <c r="J160" s="13" t="s">
        <v>21</v>
      </c>
      <c r="K160" s="13" t="s">
        <v>153</v>
      </c>
      <c r="L160" s="5">
        <v>53200</v>
      </c>
      <c r="M160" s="5">
        <v>53200</v>
      </c>
      <c r="N160" s="6"/>
      <c r="O160" s="6"/>
      <c r="P160" s="6"/>
      <c r="Q160" s="19">
        <f t="shared" si="5"/>
        <v>0</v>
      </c>
      <c r="R160" s="19">
        <f t="shared" si="6"/>
        <v>0</v>
      </c>
    </row>
    <row r="161" spans="1:18" s="12" customFormat="1" x14ac:dyDescent="0.2">
      <c r="A161" s="12">
        <v>1</v>
      </c>
      <c r="B161" s="22" t="s">
        <v>714</v>
      </c>
      <c r="C161" s="13" t="s">
        <v>36</v>
      </c>
      <c r="D161" s="13" t="str">
        <f>VLOOKUP(E161,'[1]Sheet1 (2)'!$B$4:$F$268,5,FALSE)</f>
        <v>B4</v>
      </c>
      <c r="E161" s="13" t="s">
        <v>147</v>
      </c>
      <c r="F161" s="13" t="s">
        <v>148</v>
      </c>
      <c r="G161" s="13" t="str">
        <f>VLOOKUP(E161,'[1]Sheet1 (2)'!$B$4:$H$268,7,FALSE)</f>
        <v>O .R. Tambo</v>
      </c>
      <c r="H161" s="13" t="s">
        <v>39</v>
      </c>
      <c r="I161" s="13" t="s">
        <v>54</v>
      </c>
      <c r="J161" s="13" t="s">
        <v>21</v>
      </c>
      <c r="K161" s="13" t="s">
        <v>25</v>
      </c>
      <c r="L161" s="5">
        <v>21280</v>
      </c>
      <c r="M161" s="5">
        <v>321280</v>
      </c>
      <c r="N161" s="6"/>
      <c r="O161" s="6"/>
      <c r="P161" s="6"/>
      <c r="Q161" s="19">
        <f t="shared" si="5"/>
        <v>0</v>
      </c>
      <c r="R161" s="19">
        <f t="shared" si="6"/>
        <v>0</v>
      </c>
    </row>
    <row r="162" spans="1:18" s="12" customFormat="1" x14ac:dyDescent="0.2">
      <c r="A162" s="12">
        <v>1</v>
      </c>
      <c r="B162" s="22" t="s">
        <v>714</v>
      </c>
      <c r="C162" s="13" t="s">
        <v>36</v>
      </c>
      <c r="D162" s="13" t="str">
        <f>VLOOKUP(E162,'[1]Sheet1 (2)'!$B$4:$F$268,5,FALSE)</f>
        <v>B4</v>
      </c>
      <c r="E162" s="13" t="s">
        <v>147</v>
      </c>
      <c r="F162" s="13" t="s">
        <v>148</v>
      </c>
      <c r="G162" s="13" t="str">
        <f>VLOOKUP(E162,'[1]Sheet1 (2)'!$B$4:$H$268,7,FALSE)</f>
        <v>O .R. Tambo</v>
      </c>
      <c r="H162" s="13" t="s">
        <v>39</v>
      </c>
      <c r="I162" s="13" t="s">
        <v>54</v>
      </c>
      <c r="J162" s="13" t="s">
        <v>48</v>
      </c>
      <c r="K162" s="13" t="s">
        <v>25</v>
      </c>
      <c r="L162" s="6"/>
      <c r="M162" s="5">
        <v>834000</v>
      </c>
      <c r="N162" s="6"/>
      <c r="O162" s="6"/>
      <c r="P162" s="6"/>
      <c r="Q162" s="19">
        <f t="shared" si="5"/>
        <v>0</v>
      </c>
      <c r="R162" s="19">
        <f t="shared" si="6"/>
        <v>0</v>
      </c>
    </row>
    <row r="163" spans="1:18" s="12" customFormat="1" x14ac:dyDescent="0.2">
      <c r="A163" s="12">
        <v>1</v>
      </c>
      <c r="B163" s="22" t="s">
        <v>714</v>
      </c>
      <c r="C163" s="13" t="s">
        <v>36</v>
      </c>
      <c r="D163" s="13" t="str">
        <f>VLOOKUP(E163,'[1]Sheet1 (2)'!$B$4:$F$268,5,FALSE)</f>
        <v>B4</v>
      </c>
      <c r="E163" s="13" t="s">
        <v>154</v>
      </c>
      <c r="F163" s="13" t="s">
        <v>155</v>
      </c>
      <c r="G163" s="13" t="str">
        <f>VLOOKUP(E163,'[1]Sheet1 (2)'!$B$4:$H$268,7,FALSE)</f>
        <v>O .R. Tambo</v>
      </c>
      <c r="H163" s="13" t="s">
        <v>39</v>
      </c>
      <c r="I163" s="13" t="s">
        <v>18</v>
      </c>
      <c r="J163" s="13" t="s">
        <v>48</v>
      </c>
      <c r="K163" s="13" t="s">
        <v>25</v>
      </c>
      <c r="L163" s="6"/>
      <c r="M163" s="5">
        <v>1000000</v>
      </c>
      <c r="N163" s="6"/>
      <c r="O163" s="6"/>
      <c r="P163" s="6"/>
      <c r="Q163" s="19">
        <f t="shared" si="5"/>
        <v>0</v>
      </c>
      <c r="R163" s="19">
        <f t="shared" si="6"/>
        <v>0</v>
      </c>
    </row>
    <row r="164" spans="1:18" s="12" customFormat="1" x14ac:dyDescent="0.2">
      <c r="A164" s="12">
        <v>1</v>
      </c>
      <c r="B164" s="22" t="s">
        <v>714</v>
      </c>
      <c r="C164" s="13" t="s">
        <v>36</v>
      </c>
      <c r="D164" s="13" t="str">
        <f>VLOOKUP(E164,'[1]Sheet1 (2)'!$B$4:$F$268,5,FALSE)</f>
        <v>B2</v>
      </c>
      <c r="E164" s="13" t="s">
        <v>156</v>
      </c>
      <c r="F164" s="13" t="s">
        <v>157</v>
      </c>
      <c r="G164" s="13" t="str">
        <f>VLOOKUP(E164,'[1]Sheet1 (2)'!$B$4:$H$268,7,FALSE)</f>
        <v>O .R. Tambo</v>
      </c>
      <c r="H164" s="13" t="s">
        <v>17</v>
      </c>
      <c r="I164" s="13" t="s">
        <v>54</v>
      </c>
      <c r="J164" s="13" t="s">
        <v>158</v>
      </c>
      <c r="K164" s="13" t="s">
        <v>64</v>
      </c>
      <c r="L164" s="6"/>
      <c r="M164" s="5">
        <v>1200000</v>
      </c>
      <c r="N164" s="6"/>
      <c r="O164" s="6"/>
      <c r="P164" s="6"/>
      <c r="Q164" s="19">
        <f t="shared" si="5"/>
        <v>0</v>
      </c>
      <c r="R164" s="19">
        <f t="shared" si="6"/>
        <v>0</v>
      </c>
    </row>
    <row r="165" spans="1:18" s="12" customFormat="1" x14ac:dyDescent="0.2">
      <c r="A165" s="12">
        <v>1</v>
      </c>
      <c r="B165" s="22" t="s">
        <v>714</v>
      </c>
      <c r="C165" s="13" t="s">
        <v>36</v>
      </c>
      <c r="D165" s="13" t="str">
        <f>VLOOKUP(E165,'[1]Sheet1 (2)'!$B$4:$F$268,5,FALSE)</f>
        <v>B2</v>
      </c>
      <c r="E165" s="13" t="s">
        <v>156</v>
      </c>
      <c r="F165" s="13" t="s">
        <v>157</v>
      </c>
      <c r="G165" s="13" t="str">
        <f>VLOOKUP(E165,'[1]Sheet1 (2)'!$B$4:$H$268,7,FALSE)</f>
        <v>O .R. Tambo</v>
      </c>
      <c r="H165" s="13" t="s">
        <v>17</v>
      </c>
      <c r="I165" s="13" t="s">
        <v>54</v>
      </c>
      <c r="J165" s="13" t="s">
        <v>158</v>
      </c>
      <c r="K165" s="13" t="s">
        <v>150</v>
      </c>
      <c r="L165" s="6"/>
      <c r="M165" s="5">
        <v>1000000</v>
      </c>
      <c r="N165" s="6"/>
      <c r="O165" s="6"/>
      <c r="P165" s="6"/>
      <c r="Q165" s="19">
        <f t="shared" si="5"/>
        <v>0</v>
      </c>
      <c r="R165" s="19">
        <f t="shared" si="6"/>
        <v>0</v>
      </c>
    </row>
    <row r="166" spans="1:18" s="12" customFormat="1" x14ac:dyDescent="0.2">
      <c r="A166" s="12">
        <v>1</v>
      </c>
      <c r="B166" s="22" t="s">
        <v>714</v>
      </c>
      <c r="C166" s="13" t="s">
        <v>36</v>
      </c>
      <c r="D166" s="13" t="str">
        <f>VLOOKUP(E166,'[1]Sheet1 (2)'!$B$4:$F$268,5,FALSE)</f>
        <v>B2</v>
      </c>
      <c r="E166" s="13" t="s">
        <v>156</v>
      </c>
      <c r="F166" s="13" t="s">
        <v>157</v>
      </c>
      <c r="G166" s="13" t="str">
        <f>VLOOKUP(E166,'[1]Sheet1 (2)'!$B$4:$H$268,7,FALSE)</f>
        <v>O .R. Tambo</v>
      </c>
      <c r="H166" s="13" t="s">
        <v>17</v>
      </c>
      <c r="I166" s="13" t="s">
        <v>54</v>
      </c>
      <c r="J166" s="13" t="s">
        <v>21</v>
      </c>
      <c r="K166" s="13" t="s">
        <v>44</v>
      </c>
      <c r="L166" s="6"/>
      <c r="M166" s="5">
        <v>3500000</v>
      </c>
      <c r="N166" s="6"/>
      <c r="O166" s="6"/>
      <c r="P166" s="6"/>
      <c r="Q166" s="19">
        <f t="shared" si="5"/>
        <v>0</v>
      </c>
      <c r="R166" s="19">
        <f t="shared" si="6"/>
        <v>0</v>
      </c>
    </row>
    <row r="167" spans="1:18" s="12" customFormat="1" x14ac:dyDescent="0.2">
      <c r="A167" s="12">
        <v>1</v>
      </c>
      <c r="B167" s="22" t="s">
        <v>714</v>
      </c>
      <c r="C167" s="13" t="s">
        <v>36</v>
      </c>
      <c r="D167" s="13" t="str">
        <f>VLOOKUP(E167,'[1]Sheet1 (2)'!$B$4:$F$268,5,FALSE)</f>
        <v>B2</v>
      </c>
      <c r="E167" s="13" t="s">
        <v>156</v>
      </c>
      <c r="F167" s="13" t="s">
        <v>157</v>
      </c>
      <c r="G167" s="13" t="str">
        <f>VLOOKUP(E167,'[1]Sheet1 (2)'!$B$4:$H$268,7,FALSE)</f>
        <v>O .R. Tambo</v>
      </c>
      <c r="H167" s="13" t="s">
        <v>17</v>
      </c>
      <c r="I167" s="13" t="s">
        <v>54</v>
      </c>
      <c r="J167" s="13" t="s">
        <v>159</v>
      </c>
      <c r="K167" s="13" t="s">
        <v>20</v>
      </c>
      <c r="L167" s="5">
        <v>3277000</v>
      </c>
      <c r="M167" s="5">
        <v>1077000</v>
      </c>
      <c r="N167" s="5">
        <v>335625</v>
      </c>
      <c r="O167" s="5">
        <v>1074441</v>
      </c>
      <c r="P167" s="5">
        <v>-607167</v>
      </c>
      <c r="Q167" s="19">
        <f t="shared" si="5"/>
        <v>802899</v>
      </c>
      <c r="R167" s="19">
        <f t="shared" si="6"/>
        <v>802899</v>
      </c>
    </row>
    <row r="168" spans="1:18" s="12" customFormat="1" x14ac:dyDescent="0.2">
      <c r="A168" s="12">
        <v>1</v>
      </c>
      <c r="B168" s="22" t="s">
        <v>714</v>
      </c>
      <c r="C168" s="13" t="s">
        <v>61</v>
      </c>
      <c r="D168" s="13" t="str">
        <f>VLOOKUP(E168,'[1]Sheet1 (2)'!$B$4:$F$268,5,FALSE)</f>
        <v>C2</v>
      </c>
      <c r="E168" s="13" t="s">
        <v>160</v>
      </c>
      <c r="F168" s="13" t="s">
        <v>161</v>
      </c>
      <c r="G168" s="13" t="str">
        <f>VLOOKUP(E168,'[1]Sheet1 (2)'!$B$4:$H$268,7,FALSE)</f>
        <v>O .R. Tambo</v>
      </c>
      <c r="H168" s="13" t="s">
        <v>17</v>
      </c>
      <c r="I168" s="13" t="s">
        <v>18</v>
      </c>
      <c r="J168" s="13" t="s">
        <v>21</v>
      </c>
      <c r="K168" s="13" t="s">
        <v>66</v>
      </c>
      <c r="L168" s="5">
        <v>220286</v>
      </c>
      <c r="M168" s="5">
        <v>220286</v>
      </c>
      <c r="N168" s="6"/>
      <c r="O168" s="6"/>
      <c r="P168" s="6"/>
      <c r="Q168" s="19">
        <f t="shared" si="5"/>
        <v>0</v>
      </c>
      <c r="R168" s="19">
        <f t="shared" si="6"/>
        <v>0</v>
      </c>
    </row>
    <row r="169" spans="1:18" s="12" customFormat="1" x14ac:dyDescent="0.2">
      <c r="A169" s="12">
        <v>1</v>
      </c>
      <c r="B169" s="22" t="s">
        <v>714</v>
      </c>
      <c r="C169" s="13" t="s">
        <v>61</v>
      </c>
      <c r="D169" s="13" t="str">
        <f>VLOOKUP(E169,'[1]Sheet1 (2)'!$B$4:$F$268,5,FALSE)</f>
        <v>C2</v>
      </c>
      <c r="E169" s="13" t="s">
        <v>160</v>
      </c>
      <c r="F169" s="13" t="s">
        <v>161</v>
      </c>
      <c r="G169" s="13" t="str">
        <f>VLOOKUP(E169,'[1]Sheet1 (2)'!$B$4:$H$268,7,FALSE)</f>
        <v>O .R. Tambo</v>
      </c>
      <c r="H169" s="13" t="s">
        <v>17</v>
      </c>
      <c r="I169" s="13" t="s">
        <v>18</v>
      </c>
      <c r="J169" s="13" t="s">
        <v>21</v>
      </c>
      <c r="K169" s="13" t="s">
        <v>102</v>
      </c>
      <c r="L169" s="5">
        <v>382297</v>
      </c>
      <c r="M169" s="5">
        <v>326751</v>
      </c>
      <c r="N169" s="6"/>
      <c r="O169" s="6"/>
      <c r="P169" s="6"/>
      <c r="Q169" s="19">
        <f t="shared" si="5"/>
        <v>0</v>
      </c>
      <c r="R169" s="19">
        <f t="shared" si="6"/>
        <v>0</v>
      </c>
    </row>
    <row r="170" spans="1:18" s="12" customFormat="1" x14ac:dyDescent="0.2">
      <c r="A170" s="12">
        <v>1</v>
      </c>
      <c r="B170" s="22" t="s">
        <v>714</v>
      </c>
      <c r="C170" s="13" t="s">
        <v>61</v>
      </c>
      <c r="D170" s="13" t="str">
        <f>VLOOKUP(E170,'[1]Sheet1 (2)'!$B$4:$F$268,5,FALSE)</f>
        <v>C2</v>
      </c>
      <c r="E170" s="13" t="s">
        <v>160</v>
      </c>
      <c r="F170" s="13" t="s">
        <v>161</v>
      </c>
      <c r="G170" s="13" t="str">
        <f>VLOOKUP(E170,'[1]Sheet1 (2)'!$B$4:$H$268,7,FALSE)</f>
        <v>O .R. Tambo</v>
      </c>
      <c r="H170" s="13" t="s">
        <v>17</v>
      </c>
      <c r="I170" s="13" t="s">
        <v>18</v>
      </c>
      <c r="J170" s="13" t="s">
        <v>21</v>
      </c>
      <c r="K170" s="13" t="s">
        <v>67</v>
      </c>
      <c r="L170" s="5">
        <v>288922</v>
      </c>
      <c r="M170" s="5">
        <v>338922</v>
      </c>
      <c r="N170" s="6"/>
      <c r="O170" s="6"/>
      <c r="P170" s="6"/>
      <c r="Q170" s="19">
        <f t="shared" si="5"/>
        <v>0</v>
      </c>
      <c r="R170" s="19">
        <f t="shared" si="6"/>
        <v>0</v>
      </c>
    </row>
    <row r="171" spans="1:18" s="12" customFormat="1" x14ac:dyDescent="0.2">
      <c r="A171" s="12">
        <v>1</v>
      </c>
      <c r="B171" s="22" t="s">
        <v>714</v>
      </c>
      <c r="C171" s="13" t="s">
        <v>61</v>
      </c>
      <c r="D171" s="13" t="str">
        <f>VLOOKUP(E171,'[1]Sheet1 (2)'!$B$4:$F$268,5,FALSE)</f>
        <v>C2</v>
      </c>
      <c r="E171" s="13" t="s">
        <v>160</v>
      </c>
      <c r="F171" s="13" t="s">
        <v>161</v>
      </c>
      <c r="G171" s="13" t="str">
        <f>VLOOKUP(E171,'[1]Sheet1 (2)'!$B$4:$H$268,7,FALSE)</f>
        <v>O .R. Tambo</v>
      </c>
      <c r="H171" s="13" t="s">
        <v>17</v>
      </c>
      <c r="I171" s="13" t="s">
        <v>18</v>
      </c>
      <c r="J171" s="13" t="s">
        <v>21</v>
      </c>
      <c r="K171" s="13" t="s">
        <v>23</v>
      </c>
      <c r="L171" s="5">
        <v>364421</v>
      </c>
      <c r="M171" s="5">
        <v>253328</v>
      </c>
      <c r="N171" s="6"/>
      <c r="O171" s="6"/>
      <c r="P171" s="6"/>
      <c r="Q171" s="19">
        <f t="shared" si="5"/>
        <v>0</v>
      </c>
      <c r="R171" s="19">
        <f t="shared" si="6"/>
        <v>0</v>
      </c>
    </row>
    <row r="172" spans="1:18" s="12" customFormat="1" x14ac:dyDescent="0.2">
      <c r="A172" s="12">
        <v>1</v>
      </c>
      <c r="B172" s="22" t="s">
        <v>714</v>
      </c>
      <c r="C172" s="13" t="s">
        <v>61</v>
      </c>
      <c r="D172" s="13" t="str">
        <f>VLOOKUP(E172,'[1]Sheet1 (2)'!$B$4:$F$268,5,FALSE)</f>
        <v>C2</v>
      </c>
      <c r="E172" s="13" t="s">
        <v>160</v>
      </c>
      <c r="F172" s="13" t="s">
        <v>161</v>
      </c>
      <c r="G172" s="13" t="str">
        <f>VLOOKUP(E172,'[1]Sheet1 (2)'!$B$4:$H$268,7,FALSE)</f>
        <v>O .R. Tambo</v>
      </c>
      <c r="H172" s="13" t="s">
        <v>17</v>
      </c>
      <c r="I172" s="13" t="s">
        <v>18</v>
      </c>
      <c r="J172" s="13" t="s">
        <v>21</v>
      </c>
      <c r="K172" s="13" t="s">
        <v>162</v>
      </c>
      <c r="L172" s="5">
        <v>259787</v>
      </c>
      <c r="M172" s="5">
        <v>2109787</v>
      </c>
      <c r="N172" s="6"/>
      <c r="O172" s="6"/>
      <c r="P172" s="6"/>
      <c r="Q172" s="19">
        <f t="shared" si="5"/>
        <v>0</v>
      </c>
      <c r="R172" s="19">
        <f t="shared" si="6"/>
        <v>0</v>
      </c>
    </row>
    <row r="173" spans="1:18" s="12" customFormat="1" x14ac:dyDescent="0.2">
      <c r="A173" s="12">
        <v>1</v>
      </c>
      <c r="B173" s="22" t="s">
        <v>714</v>
      </c>
      <c r="C173" s="13" t="s">
        <v>61</v>
      </c>
      <c r="D173" s="13" t="str">
        <f>VLOOKUP(E173,'[1]Sheet1 (2)'!$B$4:$F$268,5,FALSE)</f>
        <v>C2</v>
      </c>
      <c r="E173" s="13" t="s">
        <v>160</v>
      </c>
      <c r="F173" s="13" t="s">
        <v>161</v>
      </c>
      <c r="G173" s="13" t="str">
        <f>VLOOKUP(E173,'[1]Sheet1 (2)'!$B$4:$H$268,7,FALSE)</f>
        <v>O .R. Tambo</v>
      </c>
      <c r="H173" s="13" t="s">
        <v>17</v>
      </c>
      <c r="I173" s="13" t="s">
        <v>18</v>
      </c>
      <c r="J173" s="13" t="s">
        <v>21</v>
      </c>
      <c r="K173" s="13" t="s">
        <v>163</v>
      </c>
      <c r="L173" s="5">
        <v>1259081</v>
      </c>
      <c r="M173" s="5">
        <v>2059081</v>
      </c>
      <c r="N173" s="6"/>
      <c r="O173" s="6"/>
      <c r="P173" s="6"/>
      <c r="Q173" s="19">
        <f t="shared" si="5"/>
        <v>0</v>
      </c>
      <c r="R173" s="19">
        <f t="shared" si="6"/>
        <v>0</v>
      </c>
    </row>
    <row r="174" spans="1:18" s="12" customFormat="1" x14ac:dyDescent="0.2">
      <c r="A174" s="12">
        <v>1</v>
      </c>
      <c r="B174" s="22" t="s">
        <v>714</v>
      </c>
      <c r="C174" s="13" t="s">
        <v>61</v>
      </c>
      <c r="D174" s="13" t="str">
        <f>VLOOKUP(E174,'[1]Sheet1 (2)'!$B$4:$F$268,5,FALSE)</f>
        <v>C2</v>
      </c>
      <c r="E174" s="13" t="s">
        <v>160</v>
      </c>
      <c r="F174" s="13" t="s">
        <v>161</v>
      </c>
      <c r="G174" s="13" t="str">
        <f>VLOOKUP(E174,'[1]Sheet1 (2)'!$B$4:$H$268,7,FALSE)</f>
        <v>O .R. Tambo</v>
      </c>
      <c r="H174" s="13" t="s">
        <v>17</v>
      </c>
      <c r="I174" s="13" t="s">
        <v>18</v>
      </c>
      <c r="J174" s="13" t="s">
        <v>21</v>
      </c>
      <c r="K174" s="13" t="s">
        <v>106</v>
      </c>
      <c r="L174" s="5">
        <v>333275</v>
      </c>
      <c r="M174" s="5">
        <v>200000</v>
      </c>
      <c r="N174" s="6"/>
      <c r="O174" s="6"/>
      <c r="P174" s="6"/>
      <c r="Q174" s="19">
        <f t="shared" si="5"/>
        <v>0</v>
      </c>
      <c r="R174" s="19">
        <f t="shared" si="6"/>
        <v>0</v>
      </c>
    </row>
    <row r="175" spans="1:18" s="12" customFormat="1" x14ac:dyDescent="0.2">
      <c r="A175" s="12">
        <v>1</v>
      </c>
      <c r="B175" s="22" t="s">
        <v>714</v>
      </c>
      <c r="C175" s="13" t="s">
        <v>61</v>
      </c>
      <c r="D175" s="13" t="str">
        <f>VLOOKUP(E175,'[1]Sheet1 (2)'!$B$4:$F$268,5,FALSE)</f>
        <v>C2</v>
      </c>
      <c r="E175" s="13" t="s">
        <v>160</v>
      </c>
      <c r="F175" s="13" t="s">
        <v>161</v>
      </c>
      <c r="G175" s="13" t="str">
        <f>VLOOKUP(E175,'[1]Sheet1 (2)'!$B$4:$H$268,7,FALSE)</f>
        <v>O .R. Tambo</v>
      </c>
      <c r="H175" s="13" t="s">
        <v>17</v>
      </c>
      <c r="I175" s="13" t="s">
        <v>18</v>
      </c>
      <c r="J175" s="13" t="s">
        <v>21</v>
      </c>
      <c r="K175" s="13" t="s">
        <v>164</v>
      </c>
      <c r="L175" s="5">
        <v>5643</v>
      </c>
      <c r="M175" s="5">
        <v>5643</v>
      </c>
      <c r="N175" s="6"/>
      <c r="O175" s="6"/>
      <c r="P175" s="6"/>
      <c r="Q175" s="19">
        <f t="shared" si="5"/>
        <v>0</v>
      </c>
      <c r="R175" s="19">
        <f t="shared" si="6"/>
        <v>0</v>
      </c>
    </row>
    <row r="176" spans="1:18" s="12" customFormat="1" x14ac:dyDescent="0.2">
      <c r="A176" s="12">
        <v>1</v>
      </c>
      <c r="B176" s="22" t="s">
        <v>714</v>
      </c>
      <c r="C176" s="13" t="s">
        <v>61</v>
      </c>
      <c r="D176" s="13" t="str">
        <f>VLOOKUP(E176,'[1]Sheet1 (2)'!$B$4:$F$268,5,FALSE)</f>
        <v>C2</v>
      </c>
      <c r="E176" s="13" t="s">
        <v>160</v>
      </c>
      <c r="F176" s="13" t="s">
        <v>161</v>
      </c>
      <c r="G176" s="13" t="str">
        <f>VLOOKUP(E176,'[1]Sheet1 (2)'!$B$4:$H$268,7,FALSE)</f>
        <v>O .R. Tambo</v>
      </c>
      <c r="H176" s="13" t="s">
        <v>17</v>
      </c>
      <c r="I176" s="13" t="s">
        <v>18</v>
      </c>
      <c r="J176" s="13" t="s">
        <v>21</v>
      </c>
      <c r="K176" s="13" t="s">
        <v>165</v>
      </c>
      <c r="L176" s="5">
        <v>1052145</v>
      </c>
      <c r="M176" s="5">
        <v>1052145</v>
      </c>
      <c r="N176" s="6"/>
      <c r="O176" s="6"/>
      <c r="P176" s="6"/>
      <c r="Q176" s="19">
        <f t="shared" si="5"/>
        <v>0</v>
      </c>
      <c r="R176" s="19">
        <f t="shared" si="6"/>
        <v>0</v>
      </c>
    </row>
    <row r="177" spans="1:18" s="12" customFormat="1" x14ac:dyDescent="0.2">
      <c r="A177" s="12">
        <v>1</v>
      </c>
      <c r="B177" s="22" t="s">
        <v>714</v>
      </c>
      <c r="C177" s="13" t="s">
        <v>61</v>
      </c>
      <c r="D177" s="13" t="str">
        <f>VLOOKUP(E177,'[1]Sheet1 (2)'!$B$4:$F$268,5,FALSE)</f>
        <v>C2</v>
      </c>
      <c r="E177" s="13" t="s">
        <v>160</v>
      </c>
      <c r="F177" s="13" t="s">
        <v>161</v>
      </c>
      <c r="G177" s="13" t="str">
        <f>VLOOKUP(E177,'[1]Sheet1 (2)'!$B$4:$H$268,7,FALSE)</f>
        <v>O .R. Tambo</v>
      </c>
      <c r="H177" s="13" t="s">
        <v>17</v>
      </c>
      <c r="I177" s="13" t="s">
        <v>18</v>
      </c>
      <c r="J177" s="13" t="s">
        <v>21</v>
      </c>
      <c r="K177" s="13" t="s">
        <v>166</v>
      </c>
      <c r="L177" s="5">
        <v>721716</v>
      </c>
      <c r="M177" s="5">
        <v>1721716</v>
      </c>
      <c r="N177" s="6"/>
      <c r="O177" s="6"/>
      <c r="P177" s="6"/>
      <c r="Q177" s="19">
        <f t="shared" si="5"/>
        <v>0</v>
      </c>
      <c r="R177" s="19">
        <f t="shared" si="6"/>
        <v>0</v>
      </c>
    </row>
    <row r="178" spans="1:18" s="12" customFormat="1" x14ac:dyDescent="0.2">
      <c r="A178" s="12">
        <v>1</v>
      </c>
      <c r="B178" s="22" t="s">
        <v>714</v>
      </c>
      <c r="C178" s="13" t="s">
        <v>61</v>
      </c>
      <c r="D178" s="13" t="str">
        <f>VLOOKUP(E178,'[1]Sheet1 (2)'!$B$4:$F$268,5,FALSE)</f>
        <v>C2</v>
      </c>
      <c r="E178" s="13" t="s">
        <v>160</v>
      </c>
      <c r="F178" s="13" t="s">
        <v>161</v>
      </c>
      <c r="G178" s="13" t="str">
        <f>VLOOKUP(E178,'[1]Sheet1 (2)'!$B$4:$H$268,7,FALSE)</f>
        <v>O .R. Tambo</v>
      </c>
      <c r="H178" s="13" t="s">
        <v>17</v>
      </c>
      <c r="I178" s="13" t="s">
        <v>18</v>
      </c>
      <c r="J178" s="13" t="s">
        <v>21</v>
      </c>
      <c r="K178" s="13" t="s">
        <v>122</v>
      </c>
      <c r="L178" s="5">
        <v>133310</v>
      </c>
      <c r="M178" s="5">
        <v>200000</v>
      </c>
      <c r="N178" s="6"/>
      <c r="O178" s="6"/>
      <c r="P178" s="6"/>
      <c r="Q178" s="19">
        <f t="shared" si="5"/>
        <v>0</v>
      </c>
      <c r="R178" s="19">
        <f t="shared" si="6"/>
        <v>0</v>
      </c>
    </row>
    <row r="179" spans="1:18" s="12" customFormat="1" x14ac:dyDescent="0.2">
      <c r="A179" s="12">
        <v>1</v>
      </c>
      <c r="B179" s="22" t="s">
        <v>714</v>
      </c>
      <c r="C179" s="13" t="s">
        <v>61</v>
      </c>
      <c r="D179" s="13" t="str">
        <f>VLOOKUP(E179,'[1]Sheet1 (2)'!$B$4:$F$268,5,FALSE)</f>
        <v>C2</v>
      </c>
      <c r="E179" s="13" t="s">
        <v>160</v>
      </c>
      <c r="F179" s="13" t="s">
        <v>161</v>
      </c>
      <c r="G179" s="13" t="str">
        <f>VLOOKUP(E179,'[1]Sheet1 (2)'!$B$4:$H$268,7,FALSE)</f>
        <v>O .R. Tambo</v>
      </c>
      <c r="H179" s="13" t="s">
        <v>17</v>
      </c>
      <c r="I179" s="13" t="s">
        <v>18</v>
      </c>
      <c r="J179" s="13" t="s">
        <v>21</v>
      </c>
      <c r="K179" s="13" t="s">
        <v>141</v>
      </c>
      <c r="L179" s="5">
        <v>589986</v>
      </c>
      <c r="M179" s="5">
        <v>1289986</v>
      </c>
      <c r="N179" s="6"/>
      <c r="O179" s="6"/>
      <c r="P179" s="6"/>
      <c r="Q179" s="19">
        <f t="shared" si="5"/>
        <v>0</v>
      </c>
      <c r="R179" s="19">
        <f t="shared" si="6"/>
        <v>0</v>
      </c>
    </row>
    <row r="180" spans="1:18" s="12" customFormat="1" x14ac:dyDescent="0.2">
      <c r="A180" s="12">
        <v>1</v>
      </c>
      <c r="B180" s="22" t="s">
        <v>714</v>
      </c>
      <c r="C180" s="13" t="s">
        <v>61</v>
      </c>
      <c r="D180" s="13" t="str">
        <f>VLOOKUP(E180,'[1]Sheet1 (2)'!$B$4:$F$268,5,FALSE)</f>
        <v>C2</v>
      </c>
      <c r="E180" s="13" t="s">
        <v>160</v>
      </c>
      <c r="F180" s="13" t="s">
        <v>161</v>
      </c>
      <c r="G180" s="13" t="str">
        <f>VLOOKUP(E180,'[1]Sheet1 (2)'!$B$4:$H$268,7,FALSE)</f>
        <v>O .R. Tambo</v>
      </c>
      <c r="H180" s="13" t="s">
        <v>17</v>
      </c>
      <c r="I180" s="13" t="s">
        <v>18</v>
      </c>
      <c r="J180" s="13" t="s">
        <v>21</v>
      </c>
      <c r="K180" s="13" t="s">
        <v>167</v>
      </c>
      <c r="L180" s="5">
        <v>57893</v>
      </c>
      <c r="M180" s="5">
        <v>57893</v>
      </c>
      <c r="N180" s="6"/>
      <c r="O180" s="6"/>
      <c r="P180" s="6"/>
      <c r="Q180" s="19">
        <f t="shared" si="5"/>
        <v>0</v>
      </c>
      <c r="R180" s="19">
        <f t="shared" si="6"/>
        <v>0</v>
      </c>
    </row>
    <row r="181" spans="1:18" s="12" customFormat="1" x14ac:dyDescent="0.2">
      <c r="A181" s="12">
        <v>1</v>
      </c>
      <c r="B181" s="22" t="s">
        <v>714</v>
      </c>
      <c r="C181" s="13" t="s">
        <v>61</v>
      </c>
      <c r="D181" s="13" t="str">
        <f>VLOOKUP(E181,'[1]Sheet1 (2)'!$B$4:$F$268,5,FALSE)</f>
        <v>C2</v>
      </c>
      <c r="E181" s="13" t="s">
        <v>160</v>
      </c>
      <c r="F181" s="13" t="s">
        <v>161</v>
      </c>
      <c r="G181" s="13" t="str">
        <f>VLOOKUP(E181,'[1]Sheet1 (2)'!$B$4:$H$268,7,FALSE)</f>
        <v>O .R. Tambo</v>
      </c>
      <c r="H181" s="13" t="s">
        <v>17</v>
      </c>
      <c r="I181" s="13" t="s">
        <v>18</v>
      </c>
      <c r="J181" s="13" t="s">
        <v>21</v>
      </c>
      <c r="K181" s="13" t="s">
        <v>168</v>
      </c>
      <c r="L181" s="5">
        <v>45186</v>
      </c>
      <c r="M181" s="5">
        <v>45186</v>
      </c>
      <c r="N181" s="6"/>
      <c r="O181" s="6"/>
      <c r="P181" s="6"/>
      <c r="Q181" s="19">
        <f t="shared" si="5"/>
        <v>0</v>
      </c>
      <c r="R181" s="19">
        <f t="shared" si="6"/>
        <v>0</v>
      </c>
    </row>
    <row r="182" spans="1:18" s="12" customFormat="1" x14ac:dyDescent="0.2">
      <c r="A182" s="12">
        <v>1</v>
      </c>
      <c r="B182" s="22" t="s">
        <v>714</v>
      </c>
      <c r="C182" s="13" t="s">
        <v>61</v>
      </c>
      <c r="D182" s="13" t="str">
        <f>VLOOKUP(E182,'[1]Sheet1 (2)'!$B$4:$F$268,5,FALSE)</f>
        <v>C2</v>
      </c>
      <c r="E182" s="13" t="s">
        <v>160</v>
      </c>
      <c r="F182" s="13" t="s">
        <v>161</v>
      </c>
      <c r="G182" s="13" t="str">
        <f>VLOOKUP(E182,'[1]Sheet1 (2)'!$B$4:$H$268,7,FALSE)</f>
        <v>O .R. Tambo</v>
      </c>
      <c r="H182" s="13" t="s">
        <v>17</v>
      </c>
      <c r="I182" s="13" t="s">
        <v>54</v>
      </c>
      <c r="J182" s="13" t="s">
        <v>48</v>
      </c>
      <c r="K182" s="13" t="s">
        <v>52</v>
      </c>
      <c r="L182" s="5">
        <v>2100000</v>
      </c>
      <c r="M182" s="5">
        <v>3600000</v>
      </c>
      <c r="N182" s="6"/>
      <c r="O182" s="5">
        <v>672740</v>
      </c>
      <c r="P182" s="5">
        <v>-170200</v>
      </c>
      <c r="Q182" s="19">
        <f t="shared" si="5"/>
        <v>502540</v>
      </c>
      <c r="R182" s="19">
        <f t="shared" si="6"/>
        <v>502540</v>
      </c>
    </row>
    <row r="183" spans="1:18" s="12" customFormat="1" x14ac:dyDescent="0.2">
      <c r="A183" s="12">
        <v>1</v>
      </c>
      <c r="B183" s="22" t="s">
        <v>714</v>
      </c>
      <c r="C183" s="13" t="s">
        <v>61</v>
      </c>
      <c r="D183" s="13" t="str">
        <f>VLOOKUP(E183,'[1]Sheet1 (2)'!$B$4:$F$268,5,FALSE)</f>
        <v>C2</v>
      </c>
      <c r="E183" s="13" t="s">
        <v>160</v>
      </c>
      <c r="F183" s="13" t="s">
        <v>161</v>
      </c>
      <c r="G183" s="13" t="str">
        <f>VLOOKUP(E183,'[1]Sheet1 (2)'!$B$4:$H$268,7,FALSE)</f>
        <v>O .R. Tambo</v>
      </c>
      <c r="H183" s="13" t="s">
        <v>17</v>
      </c>
      <c r="I183" s="13" t="s">
        <v>54</v>
      </c>
      <c r="J183" s="13" t="s">
        <v>48</v>
      </c>
      <c r="K183" s="13" t="s">
        <v>27</v>
      </c>
      <c r="L183" s="5">
        <v>2101000</v>
      </c>
      <c r="M183" s="5">
        <v>3601000</v>
      </c>
      <c r="N183" s="6"/>
      <c r="O183" s="6"/>
      <c r="P183" s="6"/>
      <c r="Q183" s="19">
        <f t="shared" si="5"/>
        <v>0</v>
      </c>
      <c r="R183" s="19">
        <f t="shared" si="6"/>
        <v>0</v>
      </c>
    </row>
    <row r="184" spans="1:18" s="12" customFormat="1" x14ac:dyDescent="0.2">
      <c r="A184" s="12">
        <v>1</v>
      </c>
      <c r="B184" s="22" t="s">
        <v>714</v>
      </c>
      <c r="C184" s="13" t="s">
        <v>36</v>
      </c>
      <c r="D184" s="13" t="str">
        <f>VLOOKUP(E184,'[1]Sheet1 (2)'!$B$4:$F$268,5,FALSE)</f>
        <v>B3</v>
      </c>
      <c r="E184" s="13" t="s">
        <v>169</v>
      </c>
      <c r="F184" s="13" t="s">
        <v>170</v>
      </c>
      <c r="G184" s="13" t="str">
        <f>VLOOKUP(E184,'[1]Sheet1 (2)'!$B$4:$H$268,7,FALSE)</f>
        <v>Alfred Nzo</v>
      </c>
      <c r="H184" s="13" t="s">
        <v>43</v>
      </c>
      <c r="I184" s="13" t="s">
        <v>54</v>
      </c>
      <c r="J184" s="13" t="s">
        <v>21</v>
      </c>
      <c r="K184" s="13" t="s">
        <v>171</v>
      </c>
      <c r="L184" s="7"/>
      <c r="M184" s="5">
        <v>30000</v>
      </c>
      <c r="N184" s="6"/>
      <c r="O184" s="6"/>
      <c r="P184" s="6"/>
      <c r="Q184" s="19">
        <f t="shared" si="5"/>
        <v>0</v>
      </c>
      <c r="R184" s="19">
        <f t="shared" si="6"/>
        <v>0</v>
      </c>
    </row>
    <row r="185" spans="1:18" s="12" customFormat="1" x14ac:dyDescent="0.2">
      <c r="A185" s="12">
        <v>1</v>
      </c>
      <c r="B185" s="22" t="s">
        <v>714</v>
      </c>
      <c r="C185" s="13" t="s">
        <v>36</v>
      </c>
      <c r="D185" s="13" t="str">
        <f>VLOOKUP(E185,'[1]Sheet1 (2)'!$B$4:$F$268,5,FALSE)</f>
        <v>B3</v>
      </c>
      <c r="E185" s="13" t="s">
        <v>169</v>
      </c>
      <c r="F185" s="13" t="s">
        <v>170</v>
      </c>
      <c r="G185" s="13" t="str">
        <f>VLOOKUP(E185,'[1]Sheet1 (2)'!$B$4:$H$268,7,FALSE)</f>
        <v>Alfred Nzo</v>
      </c>
      <c r="H185" s="13" t="s">
        <v>43</v>
      </c>
      <c r="I185" s="13" t="s">
        <v>54</v>
      </c>
      <c r="J185" s="13" t="s">
        <v>21</v>
      </c>
      <c r="K185" s="13" t="s">
        <v>23</v>
      </c>
      <c r="L185" s="6"/>
      <c r="M185" s="5">
        <v>170000</v>
      </c>
      <c r="N185" s="6"/>
      <c r="O185" s="6"/>
      <c r="P185" s="6"/>
      <c r="Q185" s="19">
        <f t="shared" si="5"/>
        <v>0</v>
      </c>
      <c r="R185" s="19">
        <f t="shared" si="6"/>
        <v>0</v>
      </c>
    </row>
    <row r="186" spans="1:18" s="12" customFormat="1" x14ac:dyDescent="0.2">
      <c r="A186" s="12">
        <v>1</v>
      </c>
      <c r="B186" s="22" t="s">
        <v>714</v>
      </c>
      <c r="C186" s="13" t="s">
        <v>36</v>
      </c>
      <c r="D186" s="13" t="str">
        <f>VLOOKUP(E186,'[1]Sheet1 (2)'!$B$4:$F$268,5,FALSE)</f>
        <v>B3</v>
      </c>
      <c r="E186" s="13" t="s">
        <v>169</v>
      </c>
      <c r="F186" s="13" t="s">
        <v>170</v>
      </c>
      <c r="G186" s="13" t="str">
        <f>VLOOKUP(E186,'[1]Sheet1 (2)'!$B$4:$H$268,7,FALSE)</f>
        <v>Alfred Nzo</v>
      </c>
      <c r="H186" s="13" t="s">
        <v>43</v>
      </c>
      <c r="I186" s="13" t="s">
        <v>54</v>
      </c>
      <c r="J186" s="13" t="s">
        <v>21</v>
      </c>
      <c r="K186" s="13" t="s">
        <v>122</v>
      </c>
      <c r="L186" s="7"/>
      <c r="M186" s="5">
        <v>150000</v>
      </c>
      <c r="N186" s="6"/>
      <c r="O186" s="6"/>
      <c r="P186" s="6"/>
      <c r="Q186" s="19">
        <f t="shared" si="5"/>
        <v>0</v>
      </c>
      <c r="R186" s="19">
        <f t="shared" si="6"/>
        <v>0</v>
      </c>
    </row>
    <row r="187" spans="1:18" s="12" customFormat="1" x14ac:dyDescent="0.2">
      <c r="A187" s="12">
        <v>1</v>
      </c>
      <c r="B187" s="22" t="s">
        <v>714</v>
      </c>
      <c r="C187" s="13" t="s">
        <v>36</v>
      </c>
      <c r="D187" s="13" t="str">
        <f>VLOOKUP(E187,'[1]Sheet1 (2)'!$B$4:$F$268,5,FALSE)</f>
        <v>B3</v>
      </c>
      <c r="E187" s="13" t="s">
        <v>169</v>
      </c>
      <c r="F187" s="13" t="s">
        <v>170</v>
      </c>
      <c r="G187" s="13" t="str">
        <f>VLOOKUP(E187,'[1]Sheet1 (2)'!$B$4:$H$268,7,FALSE)</f>
        <v>Alfred Nzo</v>
      </c>
      <c r="H187" s="13" t="s">
        <v>43</v>
      </c>
      <c r="I187" s="13" t="s">
        <v>54</v>
      </c>
      <c r="J187" s="13" t="s">
        <v>21</v>
      </c>
      <c r="K187" s="13" t="s">
        <v>172</v>
      </c>
      <c r="L187" s="8"/>
      <c r="M187" s="5">
        <v>270000</v>
      </c>
      <c r="N187" s="6"/>
      <c r="O187" s="6"/>
      <c r="P187" s="6"/>
      <c r="Q187" s="19">
        <f t="shared" si="5"/>
        <v>0</v>
      </c>
      <c r="R187" s="19">
        <f t="shared" si="6"/>
        <v>0</v>
      </c>
    </row>
    <row r="188" spans="1:18" s="12" customFormat="1" x14ac:dyDescent="0.2">
      <c r="A188" s="12">
        <v>1</v>
      </c>
      <c r="B188" s="22" t="s">
        <v>714</v>
      </c>
      <c r="C188" s="13" t="s">
        <v>36</v>
      </c>
      <c r="D188" s="13" t="str">
        <f>VLOOKUP(E188,'[1]Sheet1 (2)'!$B$4:$F$268,5,FALSE)</f>
        <v>B3</v>
      </c>
      <c r="E188" s="13" t="s">
        <v>169</v>
      </c>
      <c r="F188" s="13" t="s">
        <v>170</v>
      </c>
      <c r="G188" s="13" t="str">
        <f>VLOOKUP(E188,'[1]Sheet1 (2)'!$B$4:$H$268,7,FALSE)</f>
        <v>Alfred Nzo</v>
      </c>
      <c r="H188" s="13" t="s">
        <v>43</v>
      </c>
      <c r="I188" s="13" t="s">
        <v>54</v>
      </c>
      <c r="J188" s="13" t="s">
        <v>21</v>
      </c>
      <c r="K188" s="13" t="s">
        <v>173</v>
      </c>
      <c r="L188" s="6"/>
      <c r="M188" s="5">
        <v>30000</v>
      </c>
      <c r="N188" s="6"/>
      <c r="O188" s="6"/>
      <c r="P188" s="6"/>
      <c r="Q188" s="19">
        <f t="shared" si="5"/>
        <v>0</v>
      </c>
      <c r="R188" s="19">
        <f t="shared" si="6"/>
        <v>0</v>
      </c>
    </row>
    <row r="189" spans="1:18" s="12" customFormat="1" x14ac:dyDescent="0.2">
      <c r="A189" s="12">
        <v>1</v>
      </c>
      <c r="B189" s="22" t="s">
        <v>714</v>
      </c>
      <c r="C189" s="13" t="s">
        <v>36</v>
      </c>
      <c r="D189" s="13" t="str">
        <f>VLOOKUP(E189,'[1]Sheet1 (2)'!$B$4:$F$268,5,FALSE)</f>
        <v>B3</v>
      </c>
      <c r="E189" s="13" t="s">
        <v>169</v>
      </c>
      <c r="F189" s="13" t="s">
        <v>170</v>
      </c>
      <c r="G189" s="13" t="str">
        <f>VLOOKUP(E189,'[1]Sheet1 (2)'!$B$4:$H$268,7,FALSE)</f>
        <v>Alfred Nzo</v>
      </c>
      <c r="H189" s="13" t="s">
        <v>43</v>
      </c>
      <c r="I189" s="13" t="s">
        <v>54</v>
      </c>
      <c r="J189" s="13" t="s">
        <v>35</v>
      </c>
      <c r="K189" s="13" t="s">
        <v>23</v>
      </c>
      <c r="L189" s="5">
        <v>249996</v>
      </c>
      <c r="M189" s="5">
        <v>249996</v>
      </c>
      <c r="N189" s="6"/>
      <c r="O189" s="6"/>
      <c r="P189" s="6"/>
      <c r="Q189" s="19">
        <f t="shared" si="5"/>
        <v>0</v>
      </c>
      <c r="R189" s="19">
        <f t="shared" si="6"/>
        <v>0</v>
      </c>
    </row>
    <row r="190" spans="1:18" s="12" customFormat="1" x14ac:dyDescent="0.2">
      <c r="A190" s="12">
        <v>1</v>
      </c>
      <c r="B190" s="22" t="s">
        <v>714</v>
      </c>
      <c r="C190" s="13" t="s">
        <v>36</v>
      </c>
      <c r="D190" s="13" t="str">
        <f>VLOOKUP(E190,'[1]Sheet1 (2)'!$B$4:$F$268,5,FALSE)</f>
        <v>B3</v>
      </c>
      <c r="E190" s="13" t="s">
        <v>169</v>
      </c>
      <c r="F190" s="13" t="s">
        <v>170</v>
      </c>
      <c r="G190" s="13" t="str">
        <f>VLOOKUP(E190,'[1]Sheet1 (2)'!$B$4:$H$268,7,FALSE)</f>
        <v>Alfred Nzo</v>
      </c>
      <c r="H190" s="13" t="s">
        <v>43</v>
      </c>
      <c r="I190" s="13" t="s">
        <v>54</v>
      </c>
      <c r="J190" s="13" t="s">
        <v>35</v>
      </c>
      <c r="K190" s="13" t="s">
        <v>52</v>
      </c>
      <c r="L190" s="5">
        <v>500004</v>
      </c>
      <c r="M190" s="5">
        <v>500004</v>
      </c>
      <c r="N190" s="6"/>
      <c r="O190" s="5">
        <v>119672</v>
      </c>
      <c r="P190" s="5">
        <v>91257</v>
      </c>
      <c r="Q190" s="19">
        <f t="shared" si="5"/>
        <v>210929</v>
      </c>
      <c r="R190" s="19">
        <f t="shared" si="6"/>
        <v>210929</v>
      </c>
    </row>
    <row r="191" spans="1:18" s="12" customFormat="1" x14ac:dyDescent="0.2">
      <c r="A191" s="12">
        <v>1</v>
      </c>
      <c r="B191" s="22" t="s">
        <v>714</v>
      </c>
      <c r="C191" s="13" t="s">
        <v>36</v>
      </c>
      <c r="D191" s="13" t="str">
        <f>VLOOKUP(E191,'[1]Sheet1 (2)'!$B$4:$F$268,5,FALSE)</f>
        <v>B3</v>
      </c>
      <c r="E191" s="13" t="s">
        <v>169</v>
      </c>
      <c r="F191" s="13" t="s">
        <v>170</v>
      </c>
      <c r="G191" s="13" t="str">
        <f>VLOOKUP(E191,'[1]Sheet1 (2)'!$B$4:$H$268,7,FALSE)</f>
        <v>Alfred Nzo</v>
      </c>
      <c r="H191" s="13" t="s">
        <v>43</v>
      </c>
      <c r="I191" s="13" t="s">
        <v>54</v>
      </c>
      <c r="J191" s="13" t="s">
        <v>35</v>
      </c>
      <c r="K191" s="13" t="s">
        <v>20</v>
      </c>
      <c r="L191" s="5">
        <v>375000</v>
      </c>
      <c r="M191" s="5">
        <v>375000</v>
      </c>
      <c r="N191" s="6"/>
      <c r="O191" s="5">
        <v>58181</v>
      </c>
      <c r="P191" s="6"/>
      <c r="Q191" s="19">
        <f t="shared" si="5"/>
        <v>58181</v>
      </c>
      <c r="R191" s="19">
        <f t="shared" si="6"/>
        <v>58181</v>
      </c>
    </row>
    <row r="192" spans="1:18" s="12" customFormat="1" x14ac:dyDescent="0.2">
      <c r="A192" s="12">
        <v>1</v>
      </c>
      <c r="B192" s="22" t="s">
        <v>714</v>
      </c>
      <c r="C192" s="13" t="s">
        <v>36</v>
      </c>
      <c r="D192" s="13" t="str">
        <f>VLOOKUP(E192,'[1]Sheet1 (2)'!$B$4:$F$268,5,FALSE)</f>
        <v>B4</v>
      </c>
      <c r="E192" s="13" t="s">
        <v>174</v>
      </c>
      <c r="F192" s="13" t="s">
        <v>175</v>
      </c>
      <c r="G192" s="13" t="str">
        <f>VLOOKUP(E192,'[1]Sheet1 (2)'!$B$4:$H$268,7,FALSE)</f>
        <v>Alfred Nzo</v>
      </c>
      <c r="H192" s="13" t="s">
        <v>43</v>
      </c>
      <c r="I192" s="13" t="s">
        <v>18</v>
      </c>
      <c r="J192" s="13" t="s">
        <v>21</v>
      </c>
      <c r="K192" s="13" t="s">
        <v>176</v>
      </c>
      <c r="L192" s="5">
        <v>250000</v>
      </c>
      <c r="M192" s="5">
        <v>250000</v>
      </c>
      <c r="N192" s="6"/>
      <c r="O192" s="6"/>
      <c r="P192" s="6"/>
      <c r="Q192" s="19">
        <f t="shared" si="5"/>
        <v>0</v>
      </c>
      <c r="R192" s="19">
        <f t="shared" si="6"/>
        <v>0</v>
      </c>
    </row>
    <row r="193" spans="1:18" s="12" customFormat="1" x14ac:dyDescent="0.2">
      <c r="A193" s="12">
        <v>1</v>
      </c>
      <c r="B193" s="22" t="s">
        <v>714</v>
      </c>
      <c r="C193" s="13" t="s">
        <v>36</v>
      </c>
      <c r="D193" s="13" t="str">
        <f>VLOOKUP(E193,'[1]Sheet1 (2)'!$B$4:$F$268,5,FALSE)</f>
        <v>B4</v>
      </c>
      <c r="E193" s="13" t="s">
        <v>174</v>
      </c>
      <c r="F193" s="13" t="s">
        <v>175</v>
      </c>
      <c r="G193" s="13" t="str">
        <f>VLOOKUP(E193,'[1]Sheet1 (2)'!$B$4:$H$268,7,FALSE)</f>
        <v>Alfred Nzo</v>
      </c>
      <c r="H193" s="13" t="s">
        <v>43</v>
      </c>
      <c r="I193" s="13" t="s">
        <v>54</v>
      </c>
      <c r="J193" s="13" t="s">
        <v>21</v>
      </c>
      <c r="K193" s="13" t="s">
        <v>64</v>
      </c>
      <c r="L193" s="5">
        <v>608417</v>
      </c>
      <c r="M193" s="5">
        <v>608417</v>
      </c>
      <c r="N193" s="6"/>
      <c r="O193" s="6"/>
      <c r="P193" s="6"/>
      <c r="Q193" s="19">
        <f t="shared" si="5"/>
        <v>0</v>
      </c>
      <c r="R193" s="19">
        <f t="shared" si="6"/>
        <v>0</v>
      </c>
    </row>
    <row r="194" spans="1:18" s="12" customFormat="1" x14ac:dyDescent="0.2">
      <c r="A194" s="12">
        <v>1</v>
      </c>
      <c r="B194" s="22" t="s">
        <v>714</v>
      </c>
      <c r="C194" s="13" t="s">
        <v>36</v>
      </c>
      <c r="D194" s="13" t="str">
        <f>VLOOKUP(E194,'[1]Sheet1 (2)'!$B$4:$F$268,5,FALSE)</f>
        <v>B4</v>
      </c>
      <c r="E194" s="13" t="s">
        <v>174</v>
      </c>
      <c r="F194" s="13" t="s">
        <v>175</v>
      </c>
      <c r="G194" s="13" t="str">
        <f>VLOOKUP(E194,'[1]Sheet1 (2)'!$B$4:$H$268,7,FALSE)</f>
        <v>Alfred Nzo</v>
      </c>
      <c r="H194" s="13" t="s">
        <v>43</v>
      </c>
      <c r="I194" s="13" t="s">
        <v>54</v>
      </c>
      <c r="J194" s="13" t="s">
        <v>21</v>
      </c>
      <c r="K194" s="13" t="s">
        <v>27</v>
      </c>
      <c r="L194" s="5">
        <v>850000</v>
      </c>
      <c r="M194" s="5">
        <v>850000</v>
      </c>
      <c r="N194" s="6"/>
      <c r="O194" s="6"/>
      <c r="P194" s="6"/>
      <c r="Q194" s="19">
        <f t="shared" si="5"/>
        <v>0</v>
      </c>
      <c r="R194" s="19">
        <f t="shared" si="6"/>
        <v>0</v>
      </c>
    </row>
    <row r="195" spans="1:18" s="12" customFormat="1" x14ac:dyDescent="0.2">
      <c r="A195" s="12">
        <v>1</v>
      </c>
      <c r="B195" s="22" t="s">
        <v>714</v>
      </c>
      <c r="C195" s="13" t="s">
        <v>36</v>
      </c>
      <c r="D195" s="13" t="str">
        <f>VLOOKUP(E195,'[1]Sheet1 (2)'!$B$4:$F$268,5,FALSE)</f>
        <v>B4</v>
      </c>
      <c r="E195" s="13" t="s">
        <v>174</v>
      </c>
      <c r="F195" s="13" t="s">
        <v>175</v>
      </c>
      <c r="G195" s="13" t="str">
        <f>VLOOKUP(E195,'[1]Sheet1 (2)'!$B$4:$H$268,7,FALSE)</f>
        <v>Alfred Nzo</v>
      </c>
      <c r="H195" s="13" t="s">
        <v>43</v>
      </c>
      <c r="I195" s="13" t="s">
        <v>54</v>
      </c>
      <c r="J195" s="13" t="s">
        <v>48</v>
      </c>
      <c r="K195" s="13" t="s">
        <v>23</v>
      </c>
      <c r="L195" s="5">
        <v>186000</v>
      </c>
      <c r="M195" s="5">
        <v>186000</v>
      </c>
      <c r="N195" s="6"/>
      <c r="O195" s="6"/>
      <c r="P195" s="6"/>
      <c r="Q195" s="19">
        <f t="shared" si="5"/>
        <v>0</v>
      </c>
      <c r="R195" s="19">
        <f t="shared" si="6"/>
        <v>0</v>
      </c>
    </row>
    <row r="196" spans="1:18" s="12" customFormat="1" x14ac:dyDescent="0.2">
      <c r="A196" s="12">
        <v>1</v>
      </c>
      <c r="B196" s="22" t="s">
        <v>714</v>
      </c>
      <c r="C196" s="13" t="s">
        <v>36</v>
      </c>
      <c r="D196" s="13" t="str">
        <f>VLOOKUP(E196,'[1]Sheet1 (2)'!$B$4:$F$268,5,FALSE)</f>
        <v>B4</v>
      </c>
      <c r="E196" s="13" t="s">
        <v>174</v>
      </c>
      <c r="F196" s="13" t="s">
        <v>175</v>
      </c>
      <c r="G196" s="13" t="str">
        <f>VLOOKUP(E196,'[1]Sheet1 (2)'!$B$4:$H$268,7,FALSE)</f>
        <v>Alfred Nzo</v>
      </c>
      <c r="H196" s="13" t="s">
        <v>43</v>
      </c>
      <c r="I196" s="13" t="s">
        <v>54</v>
      </c>
      <c r="J196" s="13" t="s">
        <v>48</v>
      </c>
      <c r="K196" s="13" t="s">
        <v>177</v>
      </c>
      <c r="L196" s="5">
        <v>350000</v>
      </c>
      <c r="M196" s="5">
        <v>350000</v>
      </c>
      <c r="N196" s="6"/>
      <c r="O196" s="6"/>
      <c r="P196" s="6"/>
      <c r="Q196" s="19">
        <f t="shared" si="5"/>
        <v>0</v>
      </c>
      <c r="R196" s="19">
        <f t="shared" si="6"/>
        <v>0</v>
      </c>
    </row>
    <row r="197" spans="1:18" s="12" customFormat="1" x14ac:dyDescent="0.2">
      <c r="A197" s="12">
        <v>1</v>
      </c>
      <c r="B197" s="22" t="s">
        <v>714</v>
      </c>
      <c r="C197" s="13" t="s">
        <v>36</v>
      </c>
      <c r="D197" s="13" t="str">
        <f>VLOOKUP(E197,'[1]Sheet1 (2)'!$B$4:$F$268,5,FALSE)</f>
        <v>B4</v>
      </c>
      <c r="E197" s="13" t="s">
        <v>178</v>
      </c>
      <c r="F197" s="13" t="s">
        <v>179</v>
      </c>
      <c r="G197" s="13" t="str">
        <f>VLOOKUP(E197,'[1]Sheet1 (2)'!$B$4:$H$268,7,FALSE)</f>
        <v>Alfred Nzo</v>
      </c>
      <c r="H197" s="13" t="s">
        <v>43</v>
      </c>
      <c r="I197" s="13" t="s">
        <v>18</v>
      </c>
      <c r="J197" s="13" t="s">
        <v>21</v>
      </c>
      <c r="K197" s="13" t="s">
        <v>180</v>
      </c>
      <c r="L197" s="5">
        <v>99996</v>
      </c>
      <c r="M197" s="5">
        <v>99996</v>
      </c>
      <c r="N197" s="6"/>
      <c r="O197" s="6"/>
      <c r="P197" s="6"/>
      <c r="Q197" s="19">
        <f t="shared" si="5"/>
        <v>0</v>
      </c>
      <c r="R197" s="19">
        <f t="shared" si="6"/>
        <v>0</v>
      </c>
    </row>
    <row r="198" spans="1:18" s="12" customFormat="1" x14ac:dyDescent="0.2">
      <c r="A198" s="12">
        <v>1</v>
      </c>
      <c r="B198" s="22" t="s">
        <v>714</v>
      </c>
      <c r="C198" s="13" t="s">
        <v>36</v>
      </c>
      <c r="D198" s="13" t="str">
        <f>VLOOKUP(E198,'[1]Sheet1 (2)'!$B$4:$F$268,5,FALSE)</f>
        <v>B4</v>
      </c>
      <c r="E198" s="13" t="s">
        <v>178</v>
      </c>
      <c r="F198" s="13" t="s">
        <v>179</v>
      </c>
      <c r="G198" s="13" t="str">
        <f>VLOOKUP(E198,'[1]Sheet1 (2)'!$B$4:$H$268,7,FALSE)</f>
        <v>Alfred Nzo</v>
      </c>
      <c r="H198" s="13" t="s">
        <v>43</v>
      </c>
      <c r="I198" s="13" t="s">
        <v>18</v>
      </c>
      <c r="J198" s="13" t="s">
        <v>21</v>
      </c>
      <c r="K198" s="13" t="s">
        <v>102</v>
      </c>
      <c r="L198" s="5">
        <v>300000</v>
      </c>
      <c r="M198" s="5">
        <v>300000</v>
      </c>
      <c r="N198" s="6"/>
      <c r="O198" s="6"/>
      <c r="P198" s="6"/>
      <c r="Q198" s="19">
        <f t="shared" si="5"/>
        <v>0</v>
      </c>
      <c r="R198" s="19">
        <f t="shared" si="6"/>
        <v>0</v>
      </c>
    </row>
    <row r="199" spans="1:18" s="12" customFormat="1" x14ac:dyDescent="0.2">
      <c r="A199" s="12">
        <v>1</v>
      </c>
      <c r="B199" s="22" t="s">
        <v>714</v>
      </c>
      <c r="C199" s="13" t="s">
        <v>36</v>
      </c>
      <c r="D199" s="13" t="str">
        <f>VLOOKUP(E199,'[1]Sheet1 (2)'!$B$4:$F$268,5,FALSE)</f>
        <v>B4</v>
      </c>
      <c r="E199" s="13" t="s">
        <v>178</v>
      </c>
      <c r="F199" s="13" t="s">
        <v>179</v>
      </c>
      <c r="G199" s="13" t="str">
        <f>VLOOKUP(E199,'[1]Sheet1 (2)'!$B$4:$H$268,7,FALSE)</f>
        <v>Alfred Nzo</v>
      </c>
      <c r="H199" s="13" t="s">
        <v>43</v>
      </c>
      <c r="I199" s="13" t="s">
        <v>18</v>
      </c>
      <c r="J199" s="13" t="s">
        <v>21</v>
      </c>
      <c r="K199" s="13" t="s">
        <v>60</v>
      </c>
      <c r="L199" s="5">
        <v>639996</v>
      </c>
      <c r="M199" s="5">
        <v>839996</v>
      </c>
      <c r="N199" s="6"/>
      <c r="O199" s="6"/>
      <c r="P199" s="6"/>
      <c r="Q199" s="19">
        <f t="shared" si="5"/>
        <v>0</v>
      </c>
      <c r="R199" s="19">
        <f t="shared" si="6"/>
        <v>0</v>
      </c>
    </row>
    <row r="200" spans="1:18" s="12" customFormat="1" x14ac:dyDescent="0.2">
      <c r="A200" s="12">
        <v>1</v>
      </c>
      <c r="B200" s="22" t="s">
        <v>714</v>
      </c>
      <c r="C200" s="13" t="s">
        <v>36</v>
      </c>
      <c r="D200" s="13" t="str">
        <f>VLOOKUP(E200,'[1]Sheet1 (2)'!$B$4:$F$268,5,FALSE)</f>
        <v>B4</v>
      </c>
      <c r="E200" s="13" t="s">
        <v>178</v>
      </c>
      <c r="F200" s="13" t="s">
        <v>179</v>
      </c>
      <c r="G200" s="13" t="str">
        <f>VLOOKUP(E200,'[1]Sheet1 (2)'!$B$4:$H$268,7,FALSE)</f>
        <v>Alfred Nzo</v>
      </c>
      <c r="H200" s="13" t="s">
        <v>43</v>
      </c>
      <c r="I200" s="13" t="s">
        <v>18</v>
      </c>
      <c r="J200" s="13" t="s">
        <v>21</v>
      </c>
      <c r="K200" s="13" t="s">
        <v>67</v>
      </c>
      <c r="L200" s="5">
        <v>399996</v>
      </c>
      <c r="M200" s="5">
        <v>399996</v>
      </c>
      <c r="N200" s="6"/>
      <c r="O200" s="6"/>
      <c r="P200" s="6"/>
      <c r="Q200" s="19">
        <f t="shared" ref="Q200:Q263" si="7">SUM(N200:P200)</f>
        <v>0</v>
      </c>
      <c r="R200" s="19">
        <f t="shared" ref="R200:R263" si="8">SUM(N200:P200)</f>
        <v>0</v>
      </c>
    </row>
    <row r="201" spans="1:18" s="12" customFormat="1" x14ac:dyDescent="0.2">
      <c r="A201" s="12">
        <v>1</v>
      </c>
      <c r="B201" s="22" t="s">
        <v>714</v>
      </c>
      <c r="C201" s="13" t="s">
        <v>36</v>
      </c>
      <c r="D201" s="13" t="str">
        <f>VLOOKUP(E201,'[1]Sheet1 (2)'!$B$4:$F$268,5,FALSE)</f>
        <v>B4</v>
      </c>
      <c r="E201" s="13" t="s">
        <v>178</v>
      </c>
      <c r="F201" s="13" t="s">
        <v>179</v>
      </c>
      <c r="G201" s="13" t="str">
        <f>VLOOKUP(E201,'[1]Sheet1 (2)'!$B$4:$H$268,7,FALSE)</f>
        <v>Alfred Nzo</v>
      </c>
      <c r="H201" s="13" t="s">
        <v>43</v>
      </c>
      <c r="I201" s="13" t="s">
        <v>18</v>
      </c>
      <c r="J201" s="13" t="s">
        <v>21</v>
      </c>
      <c r="K201" s="13" t="s">
        <v>23</v>
      </c>
      <c r="L201" s="5">
        <v>200004</v>
      </c>
      <c r="M201" s="5">
        <v>200004</v>
      </c>
      <c r="N201" s="6"/>
      <c r="O201" s="6"/>
      <c r="P201" s="6"/>
      <c r="Q201" s="19">
        <f t="shared" si="7"/>
        <v>0</v>
      </c>
      <c r="R201" s="19">
        <f t="shared" si="8"/>
        <v>0</v>
      </c>
    </row>
    <row r="202" spans="1:18" s="12" customFormat="1" x14ac:dyDescent="0.2">
      <c r="A202" s="12">
        <v>1</v>
      </c>
      <c r="B202" s="22" t="s">
        <v>714</v>
      </c>
      <c r="C202" s="13" t="s">
        <v>36</v>
      </c>
      <c r="D202" s="13" t="str">
        <f>VLOOKUP(E202,'[1]Sheet1 (2)'!$B$4:$F$268,5,FALSE)</f>
        <v>B4</v>
      </c>
      <c r="E202" s="13" t="s">
        <v>178</v>
      </c>
      <c r="F202" s="13" t="s">
        <v>179</v>
      </c>
      <c r="G202" s="13" t="str">
        <f>VLOOKUP(E202,'[1]Sheet1 (2)'!$B$4:$H$268,7,FALSE)</f>
        <v>Alfred Nzo</v>
      </c>
      <c r="H202" s="13" t="s">
        <v>43</v>
      </c>
      <c r="I202" s="13" t="s">
        <v>18</v>
      </c>
      <c r="J202" s="13" t="s">
        <v>21</v>
      </c>
      <c r="K202" s="13" t="s">
        <v>24</v>
      </c>
      <c r="L202" s="5">
        <v>400008</v>
      </c>
      <c r="M202" s="5">
        <v>400008</v>
      </c>
      <c r="N202" s="6"/>
      <c r="O202" s="6"/>
      <c r="P202" s="5">
        <v>18500</v>
      </c>
      <c r="Q202" s="19">
        <f t="shared" si="7"/>
        <v>18500</v>
      </c>
      <c r="R202" s="19">
        <f t="shared" si="8"/>
        <v>18500</v>
      </c>
    </row>
    <row r="203" spans="1:18" s="12" customFormat="1" x14ac:dyDescent="0.2">
      <c r="A203" s="12">
        <v>1</v>
      </c>
      <c r="B203" s="22" t="s">
        <v>714</v>
      </c>
      <c r="C203" s="13" t="s">
        <v>36</v>
      </c>
      <c r="D203" s="13" t="str">
        <f>VLOOKUP(E203,'[1]Sheet1 (2)'!$B$4:$F$268,5,FALSE)</f>
        <v>B4</v>
      </c>
      <c r="E203" s="13" t="s">
        <v>178</v>
      </c>
      <c r="F203" s="13" t="s">
        <v>179</v>
      </c>
      <c r="G203" s="13" t="str">
        <f>VLOOKUP(E203,'[1]Sheet1 (2)'!$B$4:$H$268,7,FALSE)</f>
        <v>Alfred Nzo</v>
      </c>
      <c r="H203" s="13" t="s">
        <v>43</v>
      </c>
      <c r="I203" s="13" t="s">
        <v>18</v>
      </c>
      <c r="J203" s="13" t="s">
        <v>21</v>
      </c>
      <c r="K203" s="13" t="s">
        <v>181</v>
      </c>
      <c r="L203" s="5">
        <v>273300</v>
      </c>
      <c r="M203" s="5">
        <v>273300</v>
      </c>
      <c r="N203" s="6"/>
      <c r="O203" s="6"/>
      <c r="P203" s="6"/>
      <c r="Q203" s="19">
        <f t="shared" si="7"/>
        <v>0</v>
      </c>
      <c r="R203" s="19">
        <f t="shared" si="8"/>
        <v>0</v>
      </c>
    </row>
    <row r="204" spans="1:18" s="12" customFormat="1" x14ac:dyDescent="0.2">
      <c r="A204" s="12">
        <v>1</v>
      </c>
      <c r="B204" s="22" t="s">
        <v>714</v>
      </c>
      <c r="C204" s="13" t="s">
        <v>36</v>
      </c>
      <c r="D204" s="13" t="str">
        <f>VLOOKUP(E204,'[1]Sheet1 (2)'!$B$4:$F$268,5,FALSE)</f>
        <v>B4</v>
      </c>
      <c r="E204" s="13" t="s">
        <v>178</v>
      </c>
      <c r="F204" s="13" t="s">
        <v>179</v>
      </c>
      <c r="G204" s="13" t="str">
        <f>VLOOKUP(E204,'[1]Sheet1 (2)'!$B$4:$H$268,7,FALSE)</f>
        <v>Alfred Nzo</v>
      </c>
      <c r="H204" s="13" t="s">
        <v>43</v>
      </c>
      <c r="I204" s="13" t="s">
        <v>18</v>
      </c>
      <c r="J204" s="13" t="s">
        <v>182</v>
      </c>
      <c r="K204" s="13" t="s">
        <v>23</v>
      </c>
      <c r="L204" s="5">
        <v>147972</v>
      </c>
      <c r="M204" s="5">
        <v>147972</v>
      </c>
      <c r="N204" s="6"/>
      <c r="O204" s="6"/>
      <c r="P204" s="6"/>
      <c r="Q204" s="19">
        <f t="shared" si="7"/>
        <v>0</v>
      </c>
      <c r="R204" s="19">
        <f t="shared" si="8"/>
        <v>0</v>
      </c>
    </row>
    <row r="205" spans="1:18" s="12" customFormat="1" x14ac:dyDescent="0.2">
      <c r="A205" s="12">
        <v>1</v>
      </c>
      <c r="B205" s="22" t="s">
        <v>714</v>
      </c>
      <c r="C205" s="13" t="s">
        <v>36</v>
      </c>
      <c r="D205" s="13" t="str">
        <f>VLOOKUP(E205,'[1]Sheet1 (2)'!$B$4:$F$268,5,FALSE)</f>
        <v>B4</v>
      </c>
      <c r="E205" s="13" t="s">
        <v>183</v>
      </c>
      <c r="F205" s="13" t="s">
        <v>184</v>
      </c>
      <c r="G205" s="13" t="str">
        <f>VLOOKUP(E205,'[1]Sheet1 (2)'!$B$4:$H$268,7,FALSE)</f>
        <v>Alfred Nzo</v>
      </c>
      <c r="H205" s="13" t="s">
        <v>39</v>
      </c>
      <c r="I205" s="13" t="s">
        <v>18</v>
      </c>
      <c r="J205" s="13" t="s">
        <v>21</v>
      </c>
      <c r="K205" s="13" t="s">
        <v>64</v>
      </c>
      <c r="L205" s="5">
        <v>100000</v>
      </c>
      <c r="M205" s="5">
        <v>150000</v>
      </c>
      <c r="N205" s="6"/>
      <c r="O205" s="5">
        <v>197370</v>
      </c>
      <c r="P205" s="6"/>
      <c r="Q205" s="19">
        <f t="shared" si="7"/>
        <v>197370</v>
      </c>
      <c r="R205" s="19">
        <f t="shared" si="8"/>
        <v>197370</v>
      </c>
    </row>
    <row r="206" spans="1:18" s="12" customFormat="1" x14ac:dyDescent="0.2">
      <c r="A206" s="12">
        <v>1</v>
      </c>
      <c r="B206" s="22" t="s">
        <v>714</v>
      </c>
      <c r="C206" s="13" t="s">
        <v>36</v>
      </c>
      <c r="D206" s="13" t="str">
        <f>VLOOKUP(E206,'[1]Sheet1 (2)'!$B$4:$F$268,5,FALSE)</f>
        <v>B4</v>
      </c>
      <c r="E206" s="13" t="s">
        <v>183</v>
      </c>
      <c r="F206" s="13" t="s">
        <v>184</v>
      </c>
      <c r="G206" s="13" t="str">
        <f>VLOOKUP(E206,'[1]Sheet1 (2)'!$B$4:$H$268,7,FALSE)</f>
        <v>Alfred Nzo</v>
      </c>
      <c r="H206" s="13" t="s">
        <v>39</v>
      </c>
      <c r="I206" s="13" t="s">
        <v>18</v>
      </c>
      <c r="J206" s="13" t="s">
        <v>21</v>
      </c>
      <c r="K206" s="13" t="s">
        <v>20</v>
      </c>
      <c r="L206" s="5">
        <v>100000</v>
      </c>
      <c r="M206" s="6"/>
      <c r="N206" s="6"/>
      <c r="O206" s="5">
        <v>10980</v>
      </c>
      <c r="P206" s="6"/>
      <c r="Q206" s="19">
        <f t="shared" si="7"/>
        <v>10980</v>
      </c>
      <c r="R206" s="19">
        <f t="shared" si="8"/>
        <v>10980</v>
      </c>
    </row>
    <row r="207" spans="1:18" s="12" customFormat="1" x14ac:dyDescent="0.2">
      <c r="A207" s="12">
        <v>1</v>
      </c>
      <c r="B207" s="22" t="s">
        <v>714</v>
      </c>
      <c r="C207" s="13" t="s">
        <v>36</v>
      </c>
      <c r="D207" s="13" t="str">
        <f>VLOOKUP(E207,'[1]Sheet1 (2)'!$B$4:$F$268,5,FALSE)</f>
        <v>B4</v>
      </c>
      <c r="E207" s="13" t="s">
        <v>183</v>
      </c>
      <c r="F207" s="13" t="s">
        <v>184</v>
      </c>
      <c r="G207" s="13" t="str">
        <f>VLOOKUP(E207,'[1]Sheet1 (2)'!$B$4:$H$268,7,FALSE)</f>
        <v>Alfred Nzo</v>
      </c>
      <c r="H207" s="13" t="s">
        <v>39</v>
      </c>
      <c r="I207" s="13" t="s">
        <v>18</v>
      </c>
      <c r="J207" s="13" t="s">
        <v>21</v>
      </c>
      <c r="K207" s="13" t="s">
        <v>27</v>
      </c>
      <c r="L207" s="5">
        <v>235000</v>
      </c>
      <c r="M207" s="5">
        <v>150000</v>
      </c>
      <c r="N207" s="6"/>
      <c r="O207" s="6"/>
      <c r="P207" s="6"/>
      <c r="Q207" s="19">
        <f t="shared" si="7"/>
        <v>0</v>
      </c>
      <c r="R207" s="19">
        <f t="shared" si="8"/>
        <v>0</v>
      </c>
    </row>
    <row r="208" spans="1:18" s="12" customFormat="1" x14ac:dyDescent="0.2">
      <c r="A208" s="12">
        <v>1</v>
      </c>
      <c r="B208" s="22" t="s">
        <v>714</v>
      </c>
      <c r="C208" s="13" t="s">
        <v>61</v>
      </c>
      <c r="D208" s="13" t="str">
        <f>VLOOKUP(E208,'[1]Sheet1 (2)'!$B$4:$F$268,5,FALSE)</f>
        <v>C2</v>
      </c>
      <c r="E208" s="13" t="s">
        <v>185</v>
      </c>
      <c r="F208" s="13" t="s">
        <v>186</v>
      </c>
      <c r="G208" s="13" t="str">
        <f>VLOOKUP(E208,'[1]Sheet1 (2)'!$B$4:$H$268,7,FALSE)</f>
        <v>Alfred Nzo</v>
      </c>
      <c r="H208" s="13" t="s">
        <v>43</v>
      </c>
      <c r="I208" s="13" t="s">
        <v>18</v>
      </c>
      <c r="J208" s="13" t="s">
        <v>21</v>
      </c>
      <c r="K208" s="13" t="s">
        <v>66</v>
      </c>
      <c r="L208" s="5">
        <v>50000</v>
      </c>
      <c r="M208" s="5">
        <v>50000</v>
      </c>
      <c r="N208" s="6"/>
      <c r="O208" s="6"/>
      <c r="P208" s="6"/>
      <c r="Q208" s="19">
        <f t="shared" si="7"/>
        <v>0</v>
      </c>
      <c r="R208" s="19">
        <f t="shared" si="8"/>
        <v>0</v>
      </c>
    </row>
    <row r="209" spans="1:18" s="12" customFormat="1" x14ac:dyDescent="0.2">
      <c r="A209" s="12">
        <v>1</v>
      </c>
      <c r="B209" s="22" t="s">
        <v>714</v>
      </c>
      <c r="C209" s="13" t="s">
        <v>61</v>
      </c>
      <c r="D209" s="13" t="str">
        <f>VLOOKUP(E209,'[1]Sheet1 (2)'!$B$4:$F$268,5,FALSE)</f>
        <v>C2</v>
      </c>
      <c r="E209" s="13" t="s">
        <v>185</v>
      </c>
      <c r="F209" s="13" t="s">
        <v>186</v>
      </c>
      <c r="G209" s="13" t="str">
        <f>VLOOKUP(E209,'[1]Sheet1 (2)'!$B$4:$H$268,7,FALSE)</f>
        <v>Alfred Nzo</v>
      </c>
      <c r="H209" s="13" t="s">
        <v>43</v>
      </c>
      <c r="I209" s="13" t="s">
        <v>18</v>
      </c>
      <c r="J209" s="13" t="s">
        <v>21</v>
      </c>
      <c r="K209" s="13" t="s">
        <v>187</v>
      </c>
      <c r="L209" s="5">
        <v>500000</v>
      </c>
      <c r="M209" s="5">
        <v>500000</v>
      </c>
      <c r="N209" s="6"/>
      <c r="O209" s="6"/>
      <c r="P209" s="6"/>
      <c r="Q209" s="19">
        <f t="shared" si="7"/>
        <v>0</v>
      </c>
      <c r="R209" s="19">
        <f t="shared" si="8"/>
        <v>0</v>
      </c>
    </row>
    <row r="210" spans="1:18" s="12" customFormat="1" x14ac:dyDescent="0.2">
      <c r="A210" s="12">
        <v>1</v>
      </c>
      <c r="B210" s="22" t="s">
        <v>714</v>
      </c>
      <c r="C210" s="13" t="s">
        <v>61</v>
      </c>
      <c r="D210" s="13" t="str">
        <f>VLOOKUP(E210,'[1]Sheet1 (2)'!$B$4:$F$268,5,FALSE)</f>
        <v>C2</v>
      </c>
      <c r="E210" s="13" t="s">
        <v>185</v>
      </c>
      <c r="F210" s="13" t="s">
        <v>186</v>
      </c>
      <c r="G210" s="13" t="str">
        <f>VLOOKUP(E210,'[1]Sheet1 (2)'!$B$4:$H$268,7,FALSE)</f>
        <v>Alfred Nzo</v>
      </c>
      <c r="H210" s="13" t="s">
        <v>43</v>
      </c>
      <c r="I210" s="13" t="s">
        <v>18</v>
      </c>
      <c r="J210" s="13" t="s">
        <v>21</v>
      </c>
      <c r="K210" s="13" t="s">
        <v>102</v>
      </c>
      <c r="L210" s="5">
        <v>1010000</v>
      </c>
      <c r="M210" s="5">
        <v>1867320</v>
      </c>
      <c r="N210" s="6"/>
      <c r="O210" s="6"/>
      <c r="P210" s="6"/>
      <c r="Q210" s="19">
        <f t="shared" si="7"/>
        <v>0</v>
      </c>
      <c r="R210" s="19">
        <f t="shared" si="8"/>
        <v>0</v>
      </c>
    </row>
    <row r="211" spans="1:18" s="12" customFormat="1" x14ac:dyDescent="0.2">
      <c r="A211" s="12">
        <v>1</v>
      </c>
      <c r="B211" s="22" t="s">
        <v>714</v>
      </c>
      <c r="C211" s="13" t="s">
        <v>61</v>
      </c>
      <c r="D211" s="13" t="str">
        <f>VLOOKUP(E211,'[1]Sheet1 (2)'!$B$4:$F$268,5,FALSE)</f>
        <v>C2</v>
      </c>
      <c r="E211" s="13" t="s">
        <v>185</v>
      </c>
      <c r="F211" s="13" t="s">
        <v>186</v>
      </c>
      <c r="G211" s="13" t="str">
        <f>VLOOKUP(E211,'[1]Sheet1 (2)'!$B$4:$H$268,7,FALSE)</f>
        <v>Alfred Nzo</v>
      </c>
      <c r="H211" s="13" t="s">
        <v>43</v>
      </c>
      <c r="I211" s="13" t="s">
        <v>18</v>
      </c>
      <c r="J211" s="13" t="s">
        <v>21</v>
      </c>
      <c r="K211" s="13" t="s">
        <v>64</v>
      </c>
      <c r="L211" s="5">
        <v>530000</v>
      </c>
      <c r="M211" s="5">
        <v>1230000</v>
      </c>
      <c r="N211" s="6"/>
      <c r="O211" s="6"/>
      <c r="P211" s="6"/>
      <c r="Q211" s="19">
        <f t="shared" si="7"/>
        <v>0</v>
      </c>
      <c r="R211" s="19">
        <f t="shared" si="8"/>
        <v>0</v>
      </c>
    </row>
    <row r="212" spans="1:18" s="12" customFormat="1" x14ac:dyDescent="0.2">
      <c r="A212" s="12">
        <v>1</v>
      </c>
      <c r="B212" s="22" t="s">
        <v>714</v>
      </c>
      <c r="C212" s="13" t="s">
        <v>61</v>
      </c>
      <c r="D212" s="13" t="str">
        <f>VLOOKUP(E212,'[1]Sheet1 (2)'!$B$4:$F$268,5,FALSE)</f>
        <v>C2</v>
      </c>
      <c r="E212" s="13" t="s">
        <v>185</v>
      </c>
      <c r="F212" s="13" t="s">
        <v>186</v>
      </c>
      <c r="G212" s="13" t="str">
        <f>VLOOKUP(E212,'[1]Sheet1 (2)'!$B$4:$H$268,7,FALSE)</f>
        <v>Alfred Nzo</v>
      </c>
      <c r="H212" s="13" t="s">
        <v>43</v>
      </c>
      <c r="I212" s="13" t="s">
        <v>18</v>
      </c>
      <c r="J212" s="13" t="s">
        <v>21</v>
      </c>
      <c r="K212" s="13" t="s">
        <v>52</v>
      </c>
      <c r="L212" s="5">
        <v>750000</v>
      </c>
      <c r="M212" s="5">
        <v>1600000</v>
      </c>
      <c r="N212" s="5">
        <v>430500</v>
      </c>
      <c r="O212" s="6"/>
      <c r="P212" s="6"/>
      <c r="Q212" s="19">
        <f t="shared" si="7"/>
        <v>430500</v>
      </c>
      <c r="R212" s="19">
        <f t="shared" si="8"/>
        <v>430500</v>
      </c>
    </row>
    <row r="213" spans="1:18" s="12" customFormat="1" x14ac:dyDescent="0.2">
      <c r="A213" s="12">
        <v>1</v>
      </c>
      <c r="B213" s="22" t="s">
        <v>714</v>
      </c>
      <c r="C213" s="13" t="s">
        <v>61</v>
      </c>
      <c r="D213" s="13" t="str">
        <f>VLOOKUP(E213,'[1]Sheet1 (2)'!$B$4:$F$268,5,FALSE)</f>
        <v>C2</v>
      </c>
      <c r="E213" s="13" t="s">
        <v>185</v>
      </c>
      <c r="F213" s="13" t="s">
        <v>186</v>
      </c>
      <c r="G213" s="13" t="str">
        <f>VLOOKUP(E213,'[1]Sheet1 (2)'!$B$4:$H$268,7,FALSE)</f>
        <v>Alfred Nzo</v>
      </c>
      <c r="H213" s="13" t="s">
        <v>43</v>
      </c>
      <c r="I213" s="13" t="s">
        <v>18</v>
      </c>
      <c r="J213" s="13" t="s">
        <v>21</v>
      </c>
      <c r="K213" s="13" t="s">
        <v>20</v>
      </c>
      <c r="L213" s="5">
        <v>900000</v>
      </c>
      <c r="M213" s="5">
        <v>900000</v>
      </c>
      <c r="N213" s="5">
        <v>28350</v>
      </c>
      <c r="O213" s="5">
        <v>42971</v>
      </c>
      <c r="P213" s="6"/>
      <c r="Q213" s="19">
        <f t="shared" si="7"/>
        <v>71321</v>
      </c>
      <c r="R213" s="19">
        <f t="shared" si="8"/>
        <v>71321</v>
      </c>
    </row>
    <row r="214" spans="1:18" s="12" customFormat="1" x14ac:dyDescent="0.2">
      <c r="A214" s="12">
        <v>1</v>
      </c>
      <c r="B214" s="22" t="s">
        <v>714</v>
      </c>
      <c r="C214" s="13" t="s">
        <v>61</v>
      </c>
      <c r="D214" s="13" t="str">
        <f>VLOOKUP(E214,'[1]Sheet1 (2)'!$B$4:$F$268,5,FALSE)</f>
        <v>C2</v>
      </c>
      <c r="E214" s="13" t="s">
        <v>185</v>
      </c>
      <c r="F214" s="13" t="s">
        <v>186</v>
      </c>
      <c r="G214" s="13" t="str">
        <f>VLOOKUP(E214,'[1]Sheet1 (2)'!$B$4:$H$268,7,FALSE)</f>
        <v>Alfred Nzo</v>
      </c>
      <c r="H214" s="13" t="s">
        <v>43</v>
      </c>
      <c r="I214" s="13" t="s">
        <v>18</v>
      </c>
      <c r="J214" s="13" t="s">
        <v>21</v>
      </c>
      <c r="K214" s="13" t="s">
        <v>188</v>
      </c>
      <c r="L214" s="5">
        <v>650000</v>
      </c>
      <c r="M214" s="5">
        <v>1100000</v>
      </c>
      <c r="N214" s="6"/>
      <c r="O214" s="5">
        <v>287117</v>
      </c>
      <c r="P214" s="5">
        <v>287117</v>
      </c>
      <c r="Q214" s="19">
        <f t="shared" si="7"/>
        <v>574234</v>
      </c>
      <c r="R214" s="19">
        <f t="shared" si="8"/>
        <v>574234</v>
      </c>
    </row>
    <row r="215" spans="1:18" s="12" customFormat="1" x14ac:dyDescent="0.2">
      <c r="A215" s="12">
        <v>1</v>
      </c>
      <c r="B215" s="22" t="s">
        <v>714</v>
      </c>
      <c r="C215" s="13" t="s">
        <v>61</v>
      </c>
      <c r="D215" s="13" t="str">
        <f>VLOOKUP(E215,'[1]Sheet1 (2)'!$B$4:$F$268,5,FALSE)</f>
        <v>C2</v>
      </c>
      <c r="E215" s="13" t="s">
        <v>185</v>
      </c>
      <c r="F215" s="13" t="s">
        <v>186</v>
      </c>
      <c r="G215" s="13" t="str">
        <f>VLOOKUP(E215,'[1]Sheet1 (2)'!$B$4:$H$268,7,FALSE)</f>
        <v>Alfred Nzo</v>
      </c>
      <c r="H215" s="13" t="s">
        <v>43</v>
      </c>
      <c r="I215" s="13" t="s">
        <v>18</v>
      </c>
      <c r="J215" s="13" t="s">
        <v>21</v>
      </c>
      <c r="K215" s="13" t="s">
        <v>108</v>
      </c>
      <c r="L215" s="5">
        <v>800000</v>
      </c>
      <c r="M215" s="5">
        <v>800000</v>
      </c>
      <c r="N215" s="6"/>
      <c r="O215" s="6"/>
      <c r="P215" s="6"/>
      <c r="Q215" s="19">
        <f t="shared" si="7"/>
        <v>0</v>
      </c>
      <c r="R215" s="19">
        <f t="shared" si="8"/>
        <v>0</v>
      </c>
    </row>
    <row r="216" spans="1:18" s="12" customFormat="1" x14ac:dyDescent="0.2">
      <c r="A216" s="12">
        <v>1</v>
      </c>
      <c r="B216" s="22" t="s">
        <v>714</v>
      </c>
      <c r="C216" s="13" t="s">
        <v>61</v>
      </c>
      <c r="D216" s="13" t="str">
        <f>VLOOKUP(E216,'[1]Sheet1 (2)'!$B$4:$F$268,5,FALSE)</f>
        <v>C2</v>
      </c>
      <c r="E216" s="13" t="s">
        <v>185</v>
      </c>
      <c r="F216" s="13" t="s">
        <v>186</v>
      </c>
      <c r="G216" s="13" t="str">
        <f>VLOOKUP(E216,'[1]Sheet1 (2)'!$B$4:$H$268,7,FALSE)</f>
        <v>Alfred Nzo</v>
      </c>
      <c r="H216" s="13" t="s">
        <v>43</v>
      </c>
      <c r="I216" s="13" t="s">
        <v>18</v>
      </c>
      <c r="J216" s="13" t="s">
        <v>21</v>
      </c>
      <c r="K216" s="13" t="s">
        <v>122</v>
      </c>
      <c r="L216" s="5">
        <v>50000</v>
      </c>
      <c r="M216" s="5">
        <v>50000</v>
      </c>
      <c r="N216" s="6"/>
      <c r="O216" s="6"/>
      <c r="P216" s="6"/>
      <c r="Q216" s="19">
        <f t="shared" si="7"/>
        <v>0</v>
      </c>
      <c r="R216" s="19">
        <f t="shared" si="8"/>
        <v>0</v>
      </c>
    </row>
    <row r="217" spans="1:18" s="12" customFormat="1" x14ac:dyDescent="0.2">
      <c r="A217" s="12">
        <v>1</v>
      </c>
      <c r="B217" s="22" t="s">
        <v>714</v>
      </c>
      <c r="C217" s="13" t="s">
        <v>61</v>
      </c>
      <c r="D217" s="13" t="str">
        <f>VLOOKUP(E217,'[1]Sheet1 (2)'!$B$4:$F$268,5,FALSE)</f>
        <v>C2</v>
      </c>
      <c r="E217" s="13" t="s">
        <v>185</v>
      </c>
      <c r="F217" s="13" t="s">
        <v>186</v>
      </c>
      <c r="G217" s="13" t="str">
        <f>VLOOKUP(E217,'[1]Sheet1 (2)'!$B$4:$H$268,7,FALSE)</f>
        <v>Alfred Nzo</v>
      </c>
      <c r="H217" s="13" t="s">
        <v>43</v>
      </c>
      <c r="I217" s="13" t="s">
        <v>18</v>
      </c>
      <c r="J217" s="13" t="s">
        <v>21</v>
      </c>
      <c r="K217" s="13" t="s">
        <v>189</v>
      </c>
      <c r="L217" s="5">
        <v>10000</v>
      </c>
      <c r="M217" s="5">
        <v>10000</v>
      </c>
      <c r="N217" s="6"/>
      <c r="O217" s="5">
        <v>1540</v>
      </c>
      <c r="P217" s="6"/>
      <c r="Q217" s="19">
        <f t="shared" si="7"/>
        <v>1540</v>
      </c>
      <c r="R217" s="19">
        <f t="shared" si="8"/>
        <v>1540</v>
      </c>
    </row>
    <row r="218" spans="1:18" s="12" customFormat="1" x14ac:dyDescent="0.2">
      <c r="A218" s="12">
        <v>1</v>
      </c>
      <c r="B218" s="22" t="s">
        <v>714</v>
      </c>
      <c r="C218" s="13" t="s">
        <v>61</v>
      </c>
      <c r="D218" s="13" t="str">
        <f>VLOOKUP(E218,'[1]Sheet1 (2)'!$B$4:$F$268,5,FALSE)</f>
        <v>C2</v>
      </c>
      <c r="E218" s="13" t="s">
        <v>185</v>
      </c>
      <c r="F218" s="13" t="s">
        <v>186</v>
      </c>
      <c r="G218" s="13" t="str">
        <f>VLOOKUP(E218,'[1]Sheet1 (2)'!$B$4:$H$268,7,FALSE)</f>
        <v>Alfred Nzo</v>
      </c>
      <c r="H218" s="13" t="s">
        <v>43</v>
      </c>
      <c r="I218" s="13" t="s">
        <v>18</v>
      </c>
      <c r="J218" s="13" t="s">
        <v>21</v>
      </c>
      <c r="K218" s="13" t="s">
        <v>190</v>
      </c>
      <c r="L218" s="5">
        <v>300000</v>
      </c>
      <c r="M218" s="5">
        <v>300000</v>
      </c>
      <c r="N218" s="6"/>
      <c r="O218" s="6"/>
      <c r="P218" s="6"/>
      <c r="Q218" s="19">
        <f t="shared" si="7"/>
        <v>0</v>
      </c>
      <c r="R218" s="19">
        <f t="shared" si="8"/>
        <v>0</v>
      </c>
    </row>
    <row r="219" spans="1:18" s="12" customFormat="1" x14ac:dyDescent="0.2">
      <c r="A219" s="12">
        <v>1</v>
      </c>
      <c r="B219" s="22" t="s">
        <v>714</v>
      </c>
      <c r="C219" s="13" t="s">
        <v>61</v>
      </c>
      <c r="D219" s="13" t="str">
        <f>VLOOKUP(E219,'[1]Sheet1 (2)'!$B$4:$F$268,5,FALSE)</f>
        <v>C2</v>
      </c>
      <c r="E219" s="13" t="s">
        <v>185</v>
      </c>
      <c r="F219" s="13" t="s">
        <v>186</v>
      </c>
      <c r="G219" s="13" t="str">
        <f>VLOOKUP(E219,'[1]Sheet1 (2)'!$B$4:$H$268,7,FALSE)</f>
        <v>Alfred Nzo</v>
      </c>
      <c r="H219" s="13" t="s">
        <v>43</v>
      </c>
      <c r="I219" s="13" t="s">
        <v>54</v>
      </c>
      <c r="J219" s="13" t="s">
        <v>48</v>
      </c>
      <c r="K219" s="13" t="s">
        <v>188</v>
      </c>
      <c r="L219" s="5">
        <v>1277000</v>
      </c>
      <c r="M219" s="5">
        <v>1277000</v>
      </c>
      <c r="N219" s="6"/>
      <c r="O219" s="6"/>
      <c r="P219" s="5">
        <v>28800</v>
      </c>
      <c r="Q219" s="19">
        <f t="shared" si="7"/>
        <v>28800</v>
      </c>
      <c r="R219" s="19">
        <f t="shared" si="8"/>
        <v>28800</v>
      </c>
    </row>
    <row r="220" spans="1:18" s="12" customFormat="1" ht="12.75" customHeight="1" x14ac:dyDescent="0.2">
      <c r="A220" s="12">
        <v>2</v>
      </c>
      <c r="B220" s="23" t="s">
        <v>713</v>
      </c>
      <c r="C220" s="24" t="s">
        <v>191</v>
      </c>
      <c r="D220" s="27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6">
        <f t="shared" si="7"/>
        <v>0</v>
      </c>
      <c r="R220" s="26">
        <f t="shared" si="8"/>
        <v>0</v>
      </c>
    </row>
    <row r="221" spans="1:18" s="12" customFormat="1" x14ac:dyDescent="0.2">
      <c r="A221" s="12">
        <v>2</v>
      </c>
      <c r="B221" s="12" t="s">
        <v>713</v>
      </c>
      <c r="C221" s="13" t="s">
        <v>14</v>
      </c>
      <c r="D221" s="13" t="str">
        <f>VLOOKUP(E221,'[1]Sheet1 (2)'!$B$4:$F$268,5,FALSE)</f>
        <v>A</v>
      </c>
      <c r="E221" s="13" t="s">
        <v>192</v>
      </c>
      <c r="F221" s="13" t="s">
        <v>193</v>
      </c>
      <c r="G221" s="13" t="s">
        <v>722</v>
      </c>
      <c r="H221" s="13" t="s">
        <v>17</v>
      </c>
      <c r="I221" s="13" t="s">
        <v>18</v>
      </c>
      <c r="J221" s="13" t="s">
        <v>35</v>
      </c>
      <c r="K221" s="13" t="s">
        <v>20</v>
      </c>
      <c r="L221" s="5">
        <v>8204</v>
      </c>
      <c r="M221" s="5">
        <v>8204</v>
      </c>
      <c r="N221" s="6"/>
      <c r="O221" s="6"/>
      <c r="P221" s="6"/>
      <c r="Q221" s="19">
        <f t="shared" si="7"/>
        <v>0</v>
      </c>
      <c r="R221" s="19">
        <f t="shared" si="8"/>
        <v>0</v>
      </c>
    </row>
    <row r="222" spans="1:18" s="12" customFormat="1" x14ac:dyDescent="0.2">
      <c r="A222" s="12">
        <v>2</v>
      </c>
      <c r="B222" s="12" t="s">
        <v>713</v>
      </c>
      <c r="C222" s="13" t="s">
        <v>14</v>
      </c>
      <c r="D222" s="13" t="str">
        <f>VLOOKUP(E222,'[1]Sheet1 (2)'!$B$4:$F$268,5,FALSE)</f>
        <v>A</v>
      </c>
      <c r="E222" s="13" t="s">
        <v>192</v>
      </c>
      <c r="F222" s="13" t="s">
        <v>193</v>
      </c>
      <c r="G222" s="13" t="s">
        <v>722</v>
      </c>
      <c r="H222" s="13" t="s">
        <v>17</v>
      </c>
      <c r="I222" s="13" t="s">
        <v>54</v>
      </c>
      <c r="J222" s="13" t="s">
        <v>30</v>
      </c>
      <c r="K222" s="13" t="s">
        <v>20</v>
      </c>
      <c r="L222" s="6"/>
      <c r="M222" s="6"/>
      <c r="N222" s="5">
        <v>99387</v>
      </c>
      <c r="O222" s="5">
        <v>21636</v>
      </c>
      <c r="P222" s="5">
        <v>21033</v>
      </c>
      <c r="Q222" s="19">
        <f t="shared" si="7"/>
        <v>142056</v>
      </c>
      <c r="R222" s="19">
        <f t="shared" si="8"/>
        <v>142056</v>
      </c>
    </row>
    <row r="223" spans="1:18" s="12" customFormat="1" x14ac:dyDescent="0.2">
      <c r="A223" s="12">
        <v>2</v>
      </c>
      <c r="B223" s="12" t="s">
        <v>713</v>
      </c>
      <c r="C223" s="13" t="s">
        <v>14</v>
      </c>
      <c r="D223" s="13" t="str">
        <f>VLOOKUP(E223,'[1]Sheet1 (2)'!$B$4:$F$268,5,FALSE)</f>
        <v>A</v>
      </c>
      <c r="E223" s="13" t="s">
        <v>192</v>
      </c>
      <c r="F223" s="13" t="s">
        <v>193</v>
      </c>
      <c r="G223" s="13" t="s">
        <v>722</v>
      </c>
      <c r="H223" s="13" t="s">
        <v>17</v>
      </c>
      <c r="I223" s="13" t="s">
        <v>54</v>
      </c>
      <c r="J223" s="13" t="s">
        <v>30</v>
      </c>
      <c r="K223" s="13" t="s">
        <v>24</v>
      </c>
      <c r="L223" s="7"/>
      <c r="M223" s="7"/>
      <c r="N223" s="7"/>
      <c r="O223" s="5">
        <v>2659860</v>
      </c>
      <c r="P223" s="6"/>
      <c r="Q223" s="19">
        <f t="shared" si="7"/>
        <v>2659860</v>
      </c>
      <c r="R223" s="19">
        <f t="shared" si="8"/>
        <v>2659860</v>
      </c>
    </row>
    <row r="224" spans="1:18" s="12" customFormat="1" x14ac:dyDescent="0.2">
      <c r="A224" s="12">
        <v>2</v>
      </c>
      <c r="B224" s="12" t="s">
        <v>713</v>
      </c>
      <c r="C224" s="13" t="s">
        <v>14</v>
      </c>
      <c r="D224" s="13" t="str">
        <f>VLOOKUP(E224,'[1]Sheet1 (2)'!$B$4:$F$268,5,FALSE)</f>
        <v>A</v>
      </c>
      <c r="E224" s="13" t="s">
        <v>192</v>
      </c>
      <c r="F224" s="13" t="s">
        <v>193</v>
      </c>
      <c r="G224" s="13" t="s">
        <v>722</v>
      </c>
      <c r="H224" s="13" t="s">
        <v>17</v>
      </c>
      <c r="I224" s="13" t="s">
        <v>54</v>
      </c>
      <c r="J224" s="13" t="s">
        <v>48</v>
      </c>
      <c r="K224" s="13" t="s">
        <v>20</v>
      </c>
      <c r="L224" s="6"/>
      <c r="M224" s="5">
        <v>18363744</v>
      </c>
      <c r="N224" s="6"/>
      <c r="O224" s="6"/>
      <c r="P224" s="5">
        <v>5771286</v>
      </c>
      <c r="Q224" s="19">
        <f t="shared" si="7"/>
        <v>5771286</v>
      </c>
      <c r="R224" s="19">
        <f t="shared" si="8"/>
        <v>5771286</v>
      </c>
    </row>
    <row r="225" spans="1:18" s="12" customFormat="1" x14ac:dyDescent="0.2">
      <c r="A225" s="12">
        <v>2</v>
      </c>
      <c r="B225" s="12" t="s">
        <v>713</v>
      </c>
      <c r="C225" s="13" t="s">
        <v>14</v>
      </c>
      <c r="D225" s="13" t="str">
        <f>VLOOKUP(E225,'[1]Sheet1 (2)'!$B$4:$F$268,5,FALSE)</f>
        <v>A</v>
      </c>
      <c r="E225" s="13" t="s">
        <v>192</v>
      </c>
      <c r="F225" s="13" t="s">
        <v>193</v>
      </c>
      <c r="G225" s="13" t="s">
        <v>722</v>
      </c>
      <c r="H225" s="13" t="s">
        <v>17</v>
      </c>
      <c r="I225" s="13" t="s">
        <v>54</v>
      </c>
      <c r="J225" s="13" t="s">
        <v>48</v>
      </c>
      <c r="K225" s="13" t="s">
        <v>24</v>
      </c>
      <c r="L225" s="7"/>
      <c r="M225" s="5">
        <v>373152</v>
      </c>
      <c r="N225" s="6"/>
      <c r="O225" s="6"/>
      <c r="P225" s="6"/>
      <c r="Q225" s="19">
        <f t="shared" si="7"/>
        <v>0</v>
      </c>
      <c r="R225" s="19">
        <f t="shared" si="8"/>
        <v>0</v>
      </c>
    </row>
    <row r="226" spans="1:18" s="12" customFormat="1" x14ac:dyDescent="0.2">
      <c r="A226" s="12">
        <v>2</v>
      </c>
      <c r="B226" s="12" t="s">
        <v>713</v>
      </c>
      <c r="C226" s="13" t="s">
        <v>14</v>
      </c>
      <c r="D226" s="13" t="str">
        <f>VLOOKUP(E226,'[1]Sheet1 (2)'!$B$4:$F$268,5,FALSE)</f>
        <v>A</v>
      </c>
      <c r="E226" s="13" t="s">
        <v>192</v>
      </c>
      <c r="F226" s="13" t="s">
        <v>193</v>
      </c>
      <c r="G226" s="13" t="s">
        <v>722</v>
      </c>
      <c r="H226" s="13" t="s">
        <v>17</v>
      </c>
      <c r="I226" s="13" t="s">
        <v>54</v>
      </c>
      <c r="J226" s="13" t="s">
        <v>48</v>
      </c>
      <c r="K226" s="13" t="s">
        <v>122</v>
      </c>
      <c r="L226" s="7"/>
      <c r="M226" s="5">
        <v>373152</v>
      </c>
      <c r="N226" s="6"/>
      <c r="O226" s="6"/>
      <c r="P226" s="6"/>
      <c r="Q226" s="19">
        <f t="shared" si="7"/>
        <v>0</v>
      </c>
      <c r="R226" s="19">
        <f t="shared" si="8"/>
        <v>0</v>
      </c>
    </row>
    <row r="227" spans="1:18" s="12" customFormat="1" x14ac:dyDescent="0.2">
      <c r="A227" s="12">
        <v>2</v>
      </c>
      <c r="B227" s="12" t="s">
        <v>713</v>
      </c>
      <c r="C227" s="13" t="s">
        <v>14</v>
      </c>
      <c r="D227" s="13" t="str">
        <f>VLOOKUP(E227,'[1]Sheet1 (2)'!$B$4:$F$268,5,FALSE)</f>
        <v>A</v>
      </c>
      <c r="E227" s="13" t="s">
        <v>192</v>
      </c>
      <c r="F227" s="13" t="s">
        <v>193</v>
      </c>
      <c r="G227" s="13" t="s">
        <v>722</v>
      </c>
      <c r="H227" s="13" t="s">
        <v>17</v>
      </c>
      <c r="I227" s="13" t="s">
        <v>54</v>
      </c>
      <c r="J227" s="13" t="s">
        <v>48</v>
      </c>
      <c r="K227" s="13" t="s">
        <v>27</v>
      </c>
      <c r="L227" s="6"/>
      <c r="M227" s="5">
        <v>1373152</v>
      </c>
      <c r="N227" s="6"/>
      <c r="O227" s="6"/>
      <c r="P227" s="6"/>
      <c r="Q227" s="19">
        <f t="shared" si="7"/>
        <v>0</v>
      </c>
      <c r="R227" s="19">
        <f t="shared" si="8"/>
        <v>0</v>
      </c>
    </row>
    <row r="228" spans="1:18" s="12" customFormat="1" x14ac:dyDescent="0.2">
      <c r="A228" s="12">
        <v>2</v>
      </c>
      <c r="B228" s="12" t="s">
        <v>713</v>
      </c>
      <c r="C228" s="13" t="s">
        <v>36</v>
      </c>
      <c r="D228" s="13" t="str">
        <f>VLOOKUP(E228,'[1]Sheet1 (2)'!$B$4:$F$268,5,FALSE)</f>
        <v>B3</v>
      </c>
      <c r="E228" s="13" t="s">
        <v>194</v>
      </c>
      <c r="F228" s="13" t="s">
        <v>195</v>
      </c>
      <c r="G228" s="13" t="str">
        <f>VLOOKUP(E228,'[1]Sheet1 (2)'!$B$4:$H$268,7,FALSE)</f>
        <v>Xhariep</v>
      </c>
      <c r="H228" s="13" t="s">
        <v>43</v>
      </c>
      <c r="I228" s="13" t="s">
        <v>18</v>
      </c>
      <c r="J228" s="13" t="s">
        <v>21</v>
      </c>
      <c r="K228" s="13" t="s">
        <v>80</v>
      </c>
      <c r="L228" s="6"/>
      <c r="M228" s="5">
        <v>3000000</v>
      </c>
      <c r="N228" s="6"/>
      <c r="O228" s="6"/>
      <c r="P228" s="6"/>
      <c r="Q228" s="19">
        <f t="shared" si="7"/>
        <v>0</v>
      </c>
      <c r="R228" s="19">
        <f t="shared" si="8"/>
        <v>0</v>
      </c>
    </row>
    <row r="229" spans="1:18" s="12" customFormat="1" x14ac:dyDescent="0.2">
      <c r="A229" s="12">
        <v>2</v>
      </c>
      <c r="B229" s="12" t="s">
        <v>713</v>
      </c>
      <c r="C229" s="13" t="s">
        <v>36</v>
      </c>
      <c r="D229" s="13" t="str">
        <f>VLOOKUP(E229,'[1]Sheet1 (2)'!$B$4:$F$268,5,FALSE)</f>
        <v>B3</v>
      </c>
      <c r="E229" s="13" t="s">
        <v>196</v>
      </c>
      <c r="F229" s="13" t="s">
        <v>197</v>
      </c>
      <c r="G229" s="13" t="str">
        <f>VLOOKUP(E229,'[1]Sheet1 (2)'!$B$4:$H$268,7,FALSE)</f>
        <v>Xhariep</v>
      </c>
      <c r="H229" s="13" t="s">
        <v>39</v>
      </c>
      <c r="I229" s="13" t="s">
        <v>18</v>
      </c>
      <c r="J229" s="13" t="s">
        <v>48</v>
      </c>
      <c r="K229" s="13" t="s">
        <v>44</v>
      </c>
      <c r="L229" s="6"/>
      <c r="M229" s="5">
        <v>2172000</v>
      </c>
      <c r="N229" s="6"/>
      <c r="O229" s="5">
        <v>179532</v>
      </c>
      <c r="P229" s="6"/>
      <c r="Q229" s="19">
        <f t="shared" si="7"/>
        <v>179532</v>
      </c>
      <c r="R229" s="19">
        <f t="shared" si="8"/>
        <v>179532</v>
      </c>
    </row>
    <row r="230" spans="1:18" s="12" customFormat="1" x14ac:dyDescent="0.2">
      <c r="A230" s="12">
        <v>2</v>
      </c>
      <c r="B230" s="12" t="s">
        <v>713</v>
      </c>
      <c r="C230" s="13" t="s">
        <v>36</v>
      </c>
      <c r="D230" s="13" t="str">
        <f>VLOOKUP(E230,'[1]Sheet1 (2)'!$B$4:$F$268,5,FALSE)</f>
        <v>B3</v>
      </c>
      <c r="E230" s="13" t="s">
        <v>196</v>
      </c>
      <c r="F230" s="13" t="s">
        <v>197</v>
      </c>
      <c r="G230" s="13" t="str">
        <f>VLOOKUP(E230,'[1]Sheet1 (2)'!$B$4:$H$268,7,FALSE)</f>
        <v>Xhariep</v>
      </c>
      <c r="H230" s="13" t="s">
        <v>39</v>
      </c>
      <c r="I230" s="13" t="s">
        <v>18</v>
      </c>
      <c r="J230" s="13" t="s">
        <v>48</v>
      </c>
      <c r="K230" s="13" t="s">
        <v>20</v>
      </c>
      <c r="L230" s="6"/>
      <c r="M230" s="5">
        <v>190800</v>
      </c>
      <c r="N230" s="6"/>
      <c r="O230" s="6"/>
      <c r="P230" s="6"/>
      <c r="Q230" s="19">
        <f t="shared" si="7"/>
        <v>0</v>
      </c>
      <c r="R230" s="19">
        <f t="shared" si="8"/>
        <v>0</v>
      </c>
    </row>
    <row r="231" spans="1:18" s="12" customFormat="1" x14ac:dyDescent="0.2">
      <c r="A231" s="12">
        <v>2</v>
      </c>
      <c r="B231" s="12" t="s">
        <v>713</v>
      </c>
      <c r="C231" s="13" t="s">
        <v>36</v>
      </c>
      <c r="D231" s="13" t="str">
        <f>VLOOKUP(E231,'[1]Sheet1 (2)'!$B$4:$F$268,5,FALSE)</f>
        <v>B3</v>
      </c>
      <c r="E231" s="13" t="s">
        <v>196</v>
      </c>
      <c r="F231" s="13" t="s">
        <v>197</v>
      </c>
      <c r="G231" s="13" t="str">
        <f>VLOOKUP(E231,'[1]Sheet1 (2)'!$B$4:$H$268,7,FALSE)</f>
        <v>Xhariep</v>
      </c>
      <c r="H231" s="13" t="s">
        <v>39</v>
      </c>
      <c r="I231" s="13" t="s">
        <v>18</v>
      </c>
      <c r="J231" s="13" t="s">
        <v>48</v>
      </c>
      <c r="K231" s="13" t="s">
        <v>114</v>
      </c>
      <c r="L231" s="6"/>
      <c r="M231" s="5">
        <v>233880</v>
      </c>
      <c r="N231" s="6"/>
      <c r="O231" s="5">
        <v>331255</v>
      </c>
      <c r="P231" s="6"/>
      <c r="Q231" s="19">
        <f t="shared" si="7"/>
        <v>331255</v>
      </c>
      <c r="R231" s="19">
        <f t="shared" si="8"/>
        <v>331255</v>
      </c>
    </row>
    <row r="232" spans="1:18" s="12" customFormat="1" x14ac:dyDescent="0.2">
      <c r="A232" s="12">
        <v>2</v>
      </c>
      <c r="B232" s="12" t="s">
        <v>713</v>
      </c>
      <c r="C232" s="13" t="s">
        <v>36</v>
      </c>
      <c r="D232" s="13" t="str">
        <f>VLOOKUP(E232,'[1]Sheet1 (2)'!$B$4:$F$268,5,FALSE)</f>
        <v>B3</v>
      </c>
      <c r="E232" s="13" t="s">
        <v>196</v>
      </c>
      <c r="F232" s="13" t="s">
        <v>197</v>
      </c>
      <c r="G232" s="13" t="str">
        <f>VLOOKUP(E232,'[1]Sheet1 (2)'!$B$4:$H$268,7,FALSE)</f>
        <v>Xhariep</v>
      </c>
      <c r="H232" s="13" t="s">
        <v>39</v>
      </c>
      <c r="I232" s="13" t="s">
        <v>54</v>
      </c>
      <c r="J232" s="13" t="s">
        <v>21</v>
      </c>
      <c r="K232" s="13" t="s">
        <v>20</v>
      </c>
      <c r="L232" s="6"/>
      <c r="M232" s="6"/>
      <c r="N232" s="6"/>
      <c r="O232" s="5">
        <v>1600</v>
      </c>
      <c r="P232" s="6"/>
      <c r="Q232" s="19">
        <f t="shared" si="7"/>
        <v>1600</v>
      </c>
      <c r="R232" s="19">
        <f t="shared" si="8"/>
        <v>1600</v>
      </c>
    </row>
    <row r="233" spans="1:18" s="12" customFormat="1" x14ac:dyDescent="0.2">
      <c r="A233" s="12">
        <v>2</v>
      </c>
      <c r="B233" s="12" t="s">
        <v>713</v>
      </c>
      <c r="C233" s="13" t="s">
        <v>36</v>
      </c>
      <c r="D233" s="13" t="str">
        <f>VLOOKUP(E233,'[1]Sheet1 (2)'!$B$4:$F$268,5,FALSE)</f>
        <v>B3</v>
      </c>
      <c r="E233" s="13" t="s">
        <v>196</v>
      </c>
      <c r="F233" s="13" t="s">
        <v>197</v>
      </c>
      <c r="G233" s="13" t="str">
        <f>VLOOKUP(E233,'[1]Sheet1 (2)'!$B$4:$H$268,7,FALSE)</f>
        <v>Xhariep</v>
      </c>
      <c r="H233" s="13" t="s">
        <v>39</v>
      </c>
      <c r="I233" s="13" t="s">
        <v>54</v>
      </c>
      <c r="J233" s="13" t="s">
        <v>48</v>
      </c>
      <c r="K233" s="13" t="s">
        <v>198</v>
      </c>
      <c r="L233" s="6"/>
      <c r="M233" s="6"/>
      <c r="N233" s="5">
        <v>870</v>
      </c>
      <c r="O233" s="6"/>
      <c r="P233" s="6"/>
      <c r="Q233" s="19">
        <f t="shared" si="7"/>
        <v>870</v>
      </c>
      <c r="R233" s="19">
        <f t="shared" si="8"/>
        <v>870</v>
      </c>
    </row>
    <row r="234" spans="1:18" s="12" customFormat="1" x14ac:dyDescent="0.2">
      <c r="A234" s="12">
        <v>2</v>
      </c>
      <c r="B234" s="12" t="s">
        <v>713</v>
      </c>
      <c r="C234" s="13" t="s">
        <v>36</v>
      </c>
      <c r="D234" s="13" t="str">
        <f>VLOOKUP(E234,'[1]Sheet1 (2)'!$B$4:$F$268,5,FALSE)</f>
        <v>B3</v>
      </c>
      <c r="E234" s="13" t="s">
        <v>196</v>
      </c>
      <c r="F234" s="13" t="s">
        <v>197</v>
      </c>
      <c r="G234" s="13" t="str">
        <f>VLOOKUP(E234,'[1]Sheet1 (2)'!$B$4:$H$268,7,FALSE)</f>
        <v>Xhariep</v>
      </c>
      <c r="H234" s="13" t="s">
        <v>39</v>
      </c>
      <c r="I234" s="13" t="s">
        <v>54</v>
      </c>
      <c r="J234" s="13" t="s">
        <v>48</v>
      </c>
      <c r="K234" s="13" t="s">
        <v>80</v>
      </c>
      <c r="L234" s="6"/>
      <c r="M234" s="6"/>
      <c r="N234" s="6"/>
      <c r="O234" s="5">
        <v>4500</v>
      </c>
      <c r="P234" s="6"/>
      <c r="Q234" s="19">
        <f t="shared" si="7"/>
        <v>4500</v>
      </c>
      <c r="R234" s="19">
        <f t="shared" si="8"/>
        <v>4500</v>
      </c>
    </row>
    <row r="235" spans="1:18" s="12" customFormat="1" x14ac:dyDescent="0.2">
      <c r="A235" s="12">
        <v>2</v>
      </c>
      <c r="B235" s="12" t="s">
        <v>713</v>
      </c>
      <c r="C235" s="13" t="s">
        <v>36</v>
      </c>
      <c r="D235" s="13" t="str">
        <f>VLOOKUP(E235,'[1]Sheet1 (2)'!$B$4:$F$268,5,FALSE)</f>
        <v>B3</v>
      </c>
      <c r="E235" s="13" t="s">
        <v>196</v>
      </c>
      <c r="F235" s="13" t="s">
        <v>197</v>
      </c>
      <c r="G235" s="13" t="str">
        <f>VLOOKUP(E235,'[1]Sheet1 (2)'!$B$4:$H$268,7,FALSE)</f>
        <v>Xhariep</v>
      </c>
      <c r="H235" s="13" t="s">
        <v>39</v>
      </c>
      <c r="I235" s="13" t="s">
        <v>54</v>
      </c>
      <c r="J235" s="13" t="s">
        <v>48</v>
      </c>
      <c r="K235" s="13" t="s">
        <v>27</v>
      </c>
      <c r="L235" s="6"/>
      <c r="M235" s="5">
        <v>155928</v>
      </c>
      <c r="N235" s="6"/>
      <c r="O235" s="5">
        <v>39130</v>
      </c>
      <c r="P235" s="6"/>
      <c r="Q235" s="19">
        <f t="shared" si="7"/>
        <v>39130</v>
      </c>
      <c r="R235" s="19">
        <f t="shared" si="8"/>
        <v>39130</v>
      </c>
    </row>
    <row r="236" spans="1:18" s="12" customFormat="1" x14ac:dyDescent="0.2">
      <c r="A236" s="12">
        <v>2</v>
      </c>
      <c r="B236" s="12" t="s">
        <v>713</v>
      </c>
      <c r="C236" s="13" t="s">
        <v>36</v>
      </c>
      <c r="D236" s="13" t="str">
        <f>VLOOKUP(E236,'[1]Sheet1 (2)'!$B$4:$F$268,5,FALSE)</f>
        <v>B3</v>
      </c>
      <c r="E236" s="13" t="s">
        <v>199</v>
      </c>
      <c r="F236" s="13" t="s">
        <v>200</v>
      </c>
      <c r="G236" s="13" t="str">
        <f>VLOOKUP(E236,'[1]Sheet1 (2)'!$B$4:$H$268,7,FALSE)</f>
        <v>Lejweleputswa</v>
      </c>
      <c r="H236" s="13" t="s">
        <v>39</v>
      </c>
      <c r="I236" s="13" t="s">
        <v>18</v>
      </c>
      <c r="J236" s="13" t="s">
        <v>21</v>
      </c>
      <c r="K236" s="13" t="s">
        <v>64</v>
      </c>
      <c r="L236" s="6"/>
      <c r="M236" s="5">
        <v>400000</v>
      </c>
      <c r="N236" s="6"/>
      <c r="O236" s="6"/>
      <c r="P236" s="6"/>
      <c r="Q236" s="19">
        <f t="shared" si="7"/>
        <v>0</v>
      </c>
      <c r="R236" s="19">
        <f t="shared" si="8"/>
        <v>0</v>
      </c>
    </row>
    <row r="237" spans="1:18" s="12" customFormat="1" x14ac:dyDescent="0.2">
      <c r="A237" s="12">
        <v>2</v>
      </c>
      <c r="B237" s="12" t="s">
        <v>713</v>
      </c>
      <c r="C237" s="13" t="s">
        <v>36</v>
      </c>
      <c r="D237" s="13" t="str">
        <f>VLOOKUP(E237,'[1]Sheet1 (2)'!$B$4:$F$268,5,FALSE)</f>
        <v>B3</v>
      </c>
      <c r="E237" s="13" t="s">
        <v>199</v>
      </c>
      <c r="F237" s="13" t="s">
        <v>200</v>
      </c>
      <c r="G237" s="13" t="str">
        <f>VLOOKUP(E237,'[1]Sheet1 (2)'!$B$4:$H$268,7,FALSE)</f>
        <v>Lejweleputswa</v>
      </c>
      <c r="H237" s="13" t="s">
        <v>39</v>
      </c>
      <c r="I237" s="13" t="s">
        <v>18</v>
      </c>
      <c r="J237" s="13" t="s">
        <v>29</v>
      </c>
      <c r="K237" s="13" t="s">
        <v>96</v>
      </c>
      <c r="L237" s="5">
        <v>170000</v>
      </c>
      <c r="M237" s="5">
        <v>170000</v>
      </c>
      <c r="N237" s="6"/>
      <c r="O237" s="6"/>
      <c r="P237" s="6"/>
      <c r="Q237" s="19">
        <f t="shared" si="7"/>
        <v>0</v>
      </c>
      <c r="R237" s="19">
        <f t="shared" si="8"/>
        <v>0</v>
      </c>
    </row>
    <row r="238" spans="1:18" s="12" customFormat="1" x14ac:dyDescent="0.2">
      <c r="A238" s="12">
        <v>2</v>
      </c>
      <c r="B238" s="12" t="s">
        <v>713</v>
      </c>
      <c r="C238" s="13" t="s">
        <v>36</v>
      </c>
      <c r="D238" s="13" t="str">
        <f>VLOOKUP(E238,'[1]Sheet1 (2)'!$B$4:$F$268,5,FALSE)</f>
        <v>B3</v>
      </c>
      <c r="E238" s="13" t="s">
        <v>199</v>
      </c>
      <c r="F238" s="13" t="s">
        <v>200</v>
      </c>
      <c r="G238" s="13" t="str">
        <f>VLOOKUP(E238,'[1]Sheet1 (2)'!$B$4:$H$268,7,FALSE)</f>
        <v>Lejweleputswa</v>
      </c>
      <c r="H238" s="13" t="s">
        <v>39</v>
      </c>
      <c r="I238" s="13" t="s">
        <v>18</v>
      </c>
      <c r="J238" s="13" t="s">
        <v>29</v>
      </c>
      <c r="K238" s="13" t="s">
        <v>20</v>
      </c>
      <c r="L238" s="6"/>
      <c r="M238" s="5">
        <v>500000</v>
      </c>
      <c r="N238" s="6"/>
      <c r="O238" s="6"/>
      <c r="P238" s="6"/>
      <c r="Q238" s="19">
        <f t="shared" si="7"/>
        <v>0</v>
      </c>
      <c r="R238" s="19">
        <f t="shared" si="8"/>
        <v>0</v>
      </c>
    </row>
    <row r="239" spans="1:18" s="12" customFormat="1" x14ac:dyDescent="0.2">
      <c r="A239" s="12">
        <v>2</v>
      </c>
      <c r="B239" s="12" t="s">
        <v>713</v>
      </c>
      <c r="C239" s="13" t="s">
        <v>36</v>
      </c>
      <c r="D239" s="13" t="str">
        <f>VLOOKUP(E239,'[1]Sheet1 (2)'!$B$4:$F$268,5,FALSE)</f>
        <v>B3</v>
      </c>
      <c r="E239" s="13" t="s">
        <v>199</v>
      </c>
      <c r="F239" s="13" t="s">
        <v>200</v>
      </c>
      <c r="G239" s="13" t="str">
        <f>VLOOKUP(E239,'[1]Sheet1 (2)'!$B$4:$H$268,7,FALSE)</f>
        <v>Lejweleputswa</v>
      </c>
      <c r="H239" s="13" t="s">
        <v>39</v>
      </c>
      <c r="I239" s="13" t="s">
        <v>18</v>
      </c>
      <c r="J239" s="13" t="s">
        <v>29</v>
      </c>
      <c r="K239" s="13" t="s">
        <v>124</v>
      </c>
      <c r="L239" s="5">
        <v>100000</v>
      </c>
      <c r="M239" s="5">
        <v>100000</v>
      </c>
      <c r="N239" s="6"/>
      <c r="O239" s="6"/>
      <c r="P239" s="6"/>
      <c r="Q239" s="19">
        <f t="shared" si="7"/>
        <v>0</v>
      </c>
      <c r="R239" s="19">
        <f t="shared" si="8"/>
        <v>0</v>
      </c>
    </row>
    <row r="240" spans="1:18" s="12" customFormat="1" x14ac:dyDescent="0.2">
      <c r="A240" s="12">
        <v>2</v>
      </c>
      <c r="B240" s="12" t="s">
        <v>713</v>
      </c>
      <c r="C240" s="13" t="s">
        <v>36</v>
      </c>
      <c r="D240" s="13" t="str">
        <f>VLOOKUP(E240,'[1]Sheet1 (2)'!$B$4:$F$268,5,FALSE)</f>
        <v>B3</v>
      </c>
      <c r="E240" s="13" t="s">
        <v>199</v>
      </c>
      <c r="F240" s="13" t="s">
        <v>200</v>
      </c>
      <c r="G240" s="13" t="str">
        <f>VLOOKUP(E240,'[1]Sheet1 (2)'!$B$4:$H$268,7,FALSE)</f>
        <v>Lejweleputswa</v>
      </c>
      <c r="H240" s="13" t="s">
        <v>39</v>
      </c>
      <c r="I240" s="13" t="s">
        <v>54</v>
      </c>
      <c r="J240" s="13" t="s">
        <v>21</v>
      </c>
      <c r="K240" s="13" t="s">
        <v>23</v>
      </c>
      <c r="L240" s="6"/>
      <c r="M240" s="5">
        <v>250000</v>
      </c>
      <c r="N240" s="6"/>
      <c r="O240" s="6"/>
      <c r="P240" s="6"/>
      <c r="Q240" s="19">
        <f t="shared" si="7"/>
        <v>0</v>
      </c>
      <c r="R240" s="19">
        <f t="shared" si="8"/>
        <v>0</v>
      </c>
    </row>
    <row r="241" spans="1:18" s="12" customFormat="1" x14ac:dyDescent="0.2">
      <c r="A241" s="12">
        <v>2</v>
      </c>
      <c r="B241" s="12" t="s">
        <v>713</v>
      </c>
      <c r="C241" s="13" t="s">
        <v>36</v>
      </c>
      <c r="D241" s="13" t="str">
        <f>VLOOKUP(E241,'[1]Sheet1 (2)'!$B$4:$F$268,5,FALSE)</f>
        <v>B3</v>
      </c>
      <c r="E241" s="13" t="s">
        <v>201</v>
      </c>
      <c r="F241" s="13" t="s">
        <v>202</v>
      </c>
      <c r="G241" s="13" t="str">
        <f>VLOOKUP(E241,'[1]Sheet1 (2)'!$B$4:$H$268,7,FALSE)</f>
        <v>Lejweleputswa</v>
      </c>
      <c r="H241" s="13" t="s">
        <v>39</v>
      </c>
      <c r="I241" s="13" t="s">
        <v>18</v>
      </c>
      <c r="J241" s="13" t="s">
        <v>48</v>
      </c>
      <c r="K241" s="13" t="s">
        <v>64</v>
      </c>
      <c r="L241" s="6"/>
      <c r="M241" s="5">
        <v>350000</v>
      </c>
      <c r="N241" s="6"/>
      <c r="O241" s="6"/>
      <c r="P241" s="6"/>
      <c r="Q241" s="19">
        <f t="shared" si="7"/>
        <v>0</v>
      </c>
      <c r="R241" s="19">
        <f t="shared" si="8"/>
        <v>0</v>
      </c>
    </row>
    <row r="242" spans="1:18" s="12" customFormat="1" x14ac:dyDescent="0.2">
      <c r="A242" s="12">
        <v>2</v>
      </c>
      <c r="B242" s="12" t="s">
        <v>713</v>
      </c>
      <c r="C242" s="13" t="s">
        <v>36</v>
      </c>
      <c r="D242" s="13" t="str">
        <f>VLOOKUP(E242,'[1]Sheet1 (2)'!$B$4:$F$268,5,FALSE)</f>
        <v>B3</v>
      </c>
      <c r="E242" s="13" t="s">
        <v>201</v>
      </c>
      <c r="F242" s="13" t="s">
        <v>202</v>
      </c>
      <c r="G242" s="13" t="str">
        <f>VLOOKUP(E242,'[1]Sheet1 (2)'!$B$4:$H$268,7,FALSE)</f>
        <v>Lejweleputswa</v>
      </c>
      <c r="H242" s="13" t="s">
        <v>39</v>
      </c>
      <c r="I242" s="13" t="s">
        <v>18</v>
      </c>
      <c r="J242" s="13" t="s">
        <v>48</v>
      </c>
      <c r="K242" s="13" t="s">
        <v>52</v>
      </c>
      <c r="L242" s="6"/>
      <c r="M242" s="5">
        <v>850000</v>
      </c>
      <c r="N242" s="6"/>
      <c r="O242" s="6"/>
      <c r="P242" s="6"/>
      <c r="Q242" s="19">
        <f t="shared" si="7"/>
        <v>0</v>
      </c>
      <c r="R242" s="19">
        <f t="shared" si="8"/>
        <v>0</v>
      </c>
    </row>
    <row r="243" spans="1:18" s="12" customFormat="1" x14ac:dyDescent="0.2">
      <c r="A243" s="12">
        <v>2</v>
      </c>
      <c r="B243" s="12" t="s">
        <v>713</v>
      </c>
      <c r="C243" s="13" t="s">
        <v>36</v>
      </c>
      <c r="D243" s="13" t="str">
        <f>VLOOKUP(E243,'[1]Sheet1 (2)'!$B$4:$F$268,5,FALSE)</f>
        <v>B3</v>
      </c>
      <c r="E243" s="13" t="s">
        <v>201</v>
      </c>
      <c r="F243" s="13" t="s">
        <v>202</v>
      </c>
      <c r="G243" s="13" t="str">
        <f>VLOOKUP(E243,'[1]Sheet1 (2)'!$B$4:$H$268,7,FALSE)</f>
        <v>Lejweleputswa</v>
      </c>
      <c r="H243" s="13" t="s">
        <v>39</v>
      </c>
      <c r="I243" s="13" t="s">
        <v>18</v>
      </c>
      <c r="J243" s="13" t="s">
        <v>48</v>
      </c>
      <c r="K243" s="13" t="s">
        <v>203</v>
      </c>
      <c r="L243" s="6"/>
      <c r="M243" s="5">
        <v>300000</v>
      </c>
      <c r="N243" s="6"/>
      <c r="O243" s="6"/>
      <c r="P243" s="6"/>
      <c r="Q243" s="19">
        <f t="shared" si="7"/>
        <v>0</v>
      </c>
      <c r="R243" s="19">
        <f t="shared" si="8"/>
        <v>0</v>
      </c>
    </row>
    <row r="244" spans="1:18" s="12" customFormat="1" x14ac:dyDescent="0.2">
      <c r="A244" s="12">
        <v>2</v>
      </c>
      <c r="B244" s="12" t="s">
        <v>713</v>
      </c>
      <c r="C244" s="13" t="s">
        <v>36</v>
      </c>
      <c r="D244" s="13" t="str">
        <f>VLOOKUP(E244,'[1]Sheet1 (2)'!$B$4:$F$268,5,FALSE)</f>
        <v>B3</v>
      </c>
      <c r="E244" s="13" t="s">
        <v>201</v>
      </c>
      <c r="F244" s="13" t="s">
        <v>202</v>
      </c>
      <c r="G244" s="13" t="str">
        <f>VLOOKUP(E244,'[1]Sheet1 (2)'!$B$4:$H$268,7,FALSE)</f>
        <v>Lejweleputswa</v>
      </c>
      <c r="H244" s="13" t="s">
        <v>39</v>
      </c>
      <c r="I244" s="13" t="s">
        <v>18</v>
      </c>
      <c r="J244" s="13" t="s">
        <v>48</v>
      </c>
      <c r="K244" s="13" t="s">
        <v>115</v>
      </c>
      <c r="L244" s="6"/>
      <c r="M244" s="5">
        <v>1447200</v>
      </c>
      <c r="N244" s="6"/>
      <c r="O244" s="6"/>
      <c r="P244" s="6"/>
      <c r="Q244" s="19">
        <f t="shared" si="7"/>
        <v>0</v>
      </c>
      <c r="R244" s="19">
        <f t="shared" si="8"/>
        <v>0</v>
      </c>
    </row>
    <row r="245" spans="1:18" s="12" customFormat="1" x14ac:dyDescent="0.2">
      <c r="A245" s="12">
        <v>2</v>
      </c>
      <c r="B245" s="12" t="s">
        <v>713</v>
      </c>
      <c r="C245" s="13" t="s">
        <v>36</v>
      </c>
      <c r="D245" s="13" t="str">
        <f>VLOOKUP(E245,'[1]Sheet1 (2)'!$B$4:$F$268,5,FALSE)</f>
        <v>B3</v>
      </c>
      <c r="E245" s="13" t="s">
        <v>201</v>
      </c>
      <c r="F245" s="13" t="s">
        <v>202</v>
      </c>
      <c r="G245" s="13" t="str">
        <f>VLOOKUP(E245,'[1]Sheet1 (2)'!$B$4:$H$268,7,FALSE)</f>
        <v>Lejweleputswa</v>
      </c>
      <c r="H245" s="13" t="s">
        <v>39</v>
      </c>
      <c r="I245" s="13" t="s">
        <v>18</v>
      </c>
      <c r="J245" s="13" t="s">
        <v>48</v>
      </c>
      <c r="K245" s="13" t="s">
        <v>204</v>
      </c>
      <c r="L245" s="6"/>
      <c r="M245" s="5">
        <v>2565162</v>
      </c>
      <c r="N245" s="6"/>
      <c r="O245" s="6"/>
      <c r="P245" s="6"/>
      <c r="Q245" s="19">
        <f t="shared" si="7"/>
        <v>0</v>
      </c>
      <c r="R245" s="19">
        <f t="shared" si="8"/>
        <v>0</v>
      </c>
    </row>
    <row r="246" spans="1:18" s="12" customFormat="1" x14ac:dyDescent="0.2">
      <c r="A246" s="12">
        <v>2</v>
      </c>
      <c r="B246" s="12" t="s">
        <v>713</v>
      </c>
      <c r="C246" s="13" t="s">
        <v>36</v>
      </c>
      <c r="D246" s="13" t="str">
        <f>VLOOKUP(E246,'[1]Sheet1 (2)'!$B$4:$F$268,5,FALSE)</f>
        <v>B3</v>
      </c>
      <c r="E246" s="13" t="s">
        <v>201</v>
      </c>
      <c r="F246" s="13" t="s">
        <v>202</v>
      </c>
      <c r="G246" s="13" t="str">
        <f>VLOOKUP(E246,'[1]Sheet1 (2)'!$B$4:$H$268,7,FALSE)</f>
        <v>Lejweleputswa</v>
      </c>
      <c r="H246" s="13" t="s">
        <v>39</v>
      </c>
      <c r="I246" s="13" t="s">
        <v>18</v>
      </c>
      <c r="J246" s="13" t="s">
        <v>48</v>
      </c>
      <c r="K246" s="13" t="s">
        <v>27</v>
      </c>
      <c r="L246" s="6"/>
      <c r="M246" s="5">
        <v>460000</v>
      </c>
      <c r="N246" s="6"/>
      <c r="O246" s="6"/>
      <c r="P246" s="6"/>
      <c r="Q246" s="19">
        <f t="shared" si="7"/>
        <v>0</v>
      </c>
      <c r="R246" s="19">
        <f t="shared" si="8"/>
        <v>0</v>
      </c>
    </row>
    <row r="247" spans="1:18" s="12" customFormat="1" x14ac:dyDescent="0.2">
      <c r="A247" s="12">
        <v>2</v>
      </c>
      <c r="B247" s="12" t="s">
        <v>713</v>
      </c>
      <c r="C247" s="13" t="s">
        <v>36</v>
      </c>
      <c r="D247" s="13" t="str">
        <f>VLOOKUP(E247,'[1]Sheet1 (2)'!$B$4:$F$268,5,FALSE)</f>
        <v>B3</v>
      </c>
      <c r="E247" s="13" t="s">
        <v>201</v>
      </c>
      <c r="F247" s="13" t="s">
        <v>202</v>
      </c>
      <c r="G247" s="13" t="str">
        <f>VLOOKUP(E247,'[1]Sheet1 (2)'!$B$4:$H$268,7,FALSE)</f>
        <v>Lejweleputswa</v>
      </c>
      <c r="H247" s="13" t="s">
        <v>39</v>
      </c>
      <c r="I247" s="13" t="s">
        <v>18</v>
      </c>
      <c r="J247" s="13" t="s">
        <v>48</v>
      </c>
      <c r="K247" s="13" t="s">
        <v>45</v>
      </c>
      <c r="L247" s="6"/>
      <c r="M247" s="5">
        <v>540000</v>
      </c>
      <c r="N247" s="6"/>
      <c r="O247" s="6"/>
      <c r="P247" s="6"/>
      <c r="Q247" s="19">
        <f t="shared" si="7"/>
        <v>0</v>
      </c>
      <c r="R247" s="19">
        <f t="shared" si="8"/>
        <v>0</v>
      </c>
    </row>
    <row r="248" spans="1:18" s="12" customFormat="1" x14ac:dyDescent="0.2">
      <c r="A248" s="12">
        <v>2</v>
      </c>
      <c r="B248" s="12" t="s">
        <v>713</v>
      </c>
      <c r="C248" s="13" t="s">
        <v>36</v>
      </c>
      <c r="D248" s="13" t="str">
        <f>VLOOKUP(E248,'[1]Sheet1 (2)'!$B$4:$F$268,5,FALSE)</f>
        <v>B3</v>
      </c>
      <c r="E248" s="13" t="s">
        <v>201</v>
      </c>
      <c r="F248" s="13" t="s">
        <v>202</v>
      </c>
      <c r="G248" s="13" t="str">
        <f>VLOOKUP(E248,'[1]Sheet1 (2)'!$B$4:$H$268,7,FALSE)</f>
        <v>Lejweleputswa</v>
      </c>
      <c r="H248" s="13" t="s">
        <v>39</v>
      </c>
      <c r="I248" s="13" t="s">
        <v>18</v>
      </c>
      <c r="J248" s="13" t="s">
        <v>48</v>
      </c>
      <c r="K248" s="13" t="s">
        <v>25</v>
      </c>
      <c r="L248" s="6"/>
      <c r="M248" s="5">
        <v>700000</v>
      </c>
      <c r="N248" s="6"/>
      <c r="O248" s="6"/>
      <c r="P248" s="6"/>
      <c r="Q248" s="19">
        <f t="shared" si="7"/>
        <v>0</v>
      </c>
      <c r="R248" s="19">
        <f t="shared" si="8"/>
        <v>0</v>
      </c>
    </row>
    <row r="249" spans="1:18" s="12" customFormat="1" x14ac:dyDescent="0.2">
      <c r="A249" s="12">
        <v>2</v>
      </c>
      <c r="B249" s="12" t="s">
        <v>713</v>
      </c>
      <c r="C249" s="13" t="s">
        <v>36</v>
      </c>
      <c r="D249" s="13" t="str">
        <f>VLOOKUP(E249,'[1]Sheet1 (2)'!$B$4:$F$268,5,FALSE)</f>
        <v>B3</v>
      </c>
      <c r="E249" s="13" t="s">
        <v>201</v>
      </c>
      <c r="F249" s="13" t="s">
        <v>202</v>
      </c>
      <c r="G249" s="13" t="str">
        <f>VLOOKUP(E249,'[1]Sheet1 (2)'!$B$4:$H$268,7,FALSE)</f>
        <v>Lejweleputswa</v>
      </c>
      <c r="H249" s="13" t="s">
        <v>39</v>
      </c>
      <c r="I249" s="13" t="s">
        <v>54</v>
      </c>
      <c r="J249" s="13" t="s">
        <v>48</v>
      </c>
      <c r="K249" s="13" t="s">
        <v>141</v>
      </c>
      <c r="L249" s="6"/>
      <c r="M249" s="5">
        <v>920388</v>
      </c>
      <c r="N249" s="6"/>
      <c r="O249" s="6"/>
      <c r="P249" s="6"/>
      <c r="Q249" s="19">
        <f t="shared" si="7"/>
        <v>0</v>
      </c>
      <c r="R249" s="19">
        <f t="shared" si="8"/>
        <v>0</v>
      </c>
    </row>
    <row r="250" spans="1:18" s="12" customFormat="1" x14ac:dyDescent="0.2">
      <c r="A250" s="12">
        <v>2</v>
      </c>
      <c r="B250" s="12" t="s">
        <v>713</v>
      </c>
      <c r="C250" s="13" t="s">
        <v>36</v>
      </c>
      <c r="D250" s="13" t="str">
        <f>VLOOKUP(E250,'[1]Sheet1 (2)'!$B$4:$F$268,5,FALSE)</f>
        <v>B3</v>
      </c>
      <c r="E250" s="13" t="s">
        <v>205</v>
      </c>
      <c r="F250" s="13" t="s">
        <v>206</v>
      </c>
      <c r="G250" s="13" t="str">
        <f>VLOOKUP(E250,'[1]Sheet1 (2)'!$B$4:$H$268,7,FALSE)</f>
        <v>Lejweleputswa</v>
      </c>
      <c r="H250" s="13" t="s">
        <v>43</v>
      </c>
      <c r="I250" s="13" t="s">
        <v>18</v>
      </c>
      <c r="J250" s="13" t="s">
        <v>35</v>
      </c>
      <c r="K250" s="13" t="s">
        <v>20</v>
      </c>
      <c r="L250" s="5">
        <v>30000</v>
      </c>
      <c r="M250" s="5">
        <v>30000</v>
      </c>
      <c r="N250" s="6"/>
      <c r="O250" s="6"/>
      <c r="P250" s="6"/>
      <c r="Q250" s="19">
        <f t="shared" si="7"/>
        <v>0</v>
      </c>
      <c r="R250" s="19">
        <f t="shared" si="8"/>
        <v>0</v>
      </c>
    </row>
    <row r="251" spans="1:18" s="12" customFormat="1" x14ac:dyDescent="0.2">
      <c r="A251" s="12">
        <v>2</v>
      </c>
      <c r="B251" s="12" t="s">
        <v>713</v>
      </c>
      <c r="C251" s="13" t="s">
        <v>36</v>
      </c>
      <c r="D251" s="13" t="str">
        <f>VLOOKUP(E251,'[1]Sheet1 (2)'!$B$4:$F$268,5,FALSE)</f>
        <v>B3</v>
      </c>
      <c r="E251" s="13" t="s">
        <v>205</v>
      </c>
      <c r="F251" s="13" t="s">
        <v>206</v>
      </c>
      <c r="G251" s="13" t="str">
        <f>VLOOKUP(E251,'[1]Sheet1 (2)'!$B$4:$H$268,7,FALSE)</f>
        <v>Lejweleputswa</v>
      </c>
      <c r="H251" s="13" t="s">
        <v>43</v>
      </c>
      <c r="I251" s="13" t="s">
        <v>54</v>
      </c>
      <c r="J251" s="13" t="s">
        <v>21</v>
      </c>
      <c r="K251" s="13" t="s">
        <v>20</v>
      </c>
      <c r="L251" s="6"/>
      <c r="M251" s="5">
        <v>1220000</v>
      </c>
      <c r="N251" s="6"/>
      <c r="O251" s="6"/>
      <c r="P251" s="6"/>
      <c r="Q251" s="19">
        <f t="shared" si="7"/>
        <v>0</v>
      </c>
      <c r="R251" s="19">
        <f t="shared" si="8"/>
        <v>0</v>
      </c>
    </row>
    <row r="252" spans="1:18" s="12" customFormat="1" x14ac:dyDescent="0.2">
      <c r="A252" s="12">
        <v>2</v>
      </c>
      <c r="B252" s="12" t="s">
        <v>713</v>
      </c>
      <c r="C252" s="13" t="s">
        <v>36</v>
      </c>
      <c r="D252" s="13" t="str">
        <f>VLOOKUP(E252,'[1]Sheet1 (2)'!$B$4:$F$268,5,FALSE)</f>
        <v>B1</v>
      </c>
      <c r="E252" s="13" t="s">
        <v>207</v>
      </c>
      <c r="F252" s="13" t="s">
        <v>208</v>
      </c>
      <c r="G252" s="13" t="str">
        <f>VLOOKUP(E252,'[1]Sheet1 (2)'!$B$4:$H$268,7,FALSE)</f>
        <v>Lejweleputswa</v>
      </c>
      <c r="H252" s="13" t="s">
        <v>17</v>
      </c>
      <c r="I252" s="13" t="s">
        <v>18</v>
      </c>
      <c r="J252" s="13" t="s">
        <v>21</v>
      </c>
      <c r="K252" s="13" t="s">
        <v>64</v>
      </c>
      <c r="L252" s="6"/>
      <c r="M252" s="5">
        <v>2000000</v>
      </c>
      <c r="N252" s="6"/>
      <c r="O252" s="6"/>
      <c r="P252" s="6"/>
      <c r="Q252" s="19">
        <f t="shared" si="7"/>
        <v>0</v>
      </c>
      <c r="R252" s="19">
        <f t="shared" si="8"/>
        <v>0</v>
      </c>
    </row>
    <row r="253" spans="1:18" s="12" customFormat="1" x14ac:dyDescent="0.2">
      <c r="A253" s="12">
        <v>2</v>
      </c>
      <c r="B253" s="12" t="s">
        <v>713</v>
      </c>
      <c r="C253" s="13" t="s">
        <v>36</v>
      </c>
      <c r="D253" s="13" t="str">
        <f>VLOOKUP(E253,'[1]Sheet1 (2)'!$B$4:$F$268,5,FALSE)</f>
        <v>B1</v>
      </c>
      <c r="E253" s="13" t="s">
        <v>207</v>
      </c>
      <c r="F253" s="13" t="s">
        <v>208</v>
      </c>
      <c r="G253" s="13" t="str">
        <f>VLOOKUP(E253,'[1]Sheet1 (2)'!$B$4:$H$268,7,FALSE)</f>
        <v>Lejweleputswa</v>
      </c>
      <c r="H253" s="13" t="s">
        <v>17</v>
      </c>
      <c r="I253" s="13" t="s">
        <v>18</v>
      </c>
      <c r="J253" s="13" t="s">
        <v>21</v>
      </c>
      <c r="K253" s="13" t="s">
        <v>103</v>
      </c>
      <c r="L253" s="6"/>
      <c r="M253" s="5">
        <v>1000000</v>
      </c>
      <c r="N253" s="6"/>
      <c r="O253" s="6"/>
      <c r="P253" s="6"/>
      <c r="Q253" s="19">
        <f t="shared" si="7"/>
        <v>0</v>
      </c>
      <c r="R253" s="19">
        <f t="shared" si="8"/>
        <v>0</v>
      </c>
    </row>
    <row r="254" spans="1:18" s="12" customFormat="1" x14ac:dyDescent="0.2">
      <c r="A254" s="12">
        <v>2</v>
      </c>
      <c r="B254" s="12" t="s">
        <v>713</v>
      </c>
      <c r="C254" s="13" t="s">
        <v>36</v>
      </c>
      <c r="D254" s="13" t="str">
        <f>VLOOKUP(E254,'[1]Sheet1 (2)'!$B$4:$F$268,5,FALSE)</f>
        <v>B1</v>
      </c>
      <c r="E254" s="13" t="s">
        <v>207</v>
      </c>
      <c r="F254" s="13" t="s">
        <v>208</v>
      </c>
      <c r="G254" s="13" t="str">
        <f>VLOOKUP(E254,'[1]Sheet1 (2)'!$B$4:$H$268,7,FALSE)</f>
        <v>Lejweleputswa</v>
      </c>
      <c r="H254" s="13" t="s">
        <v>17</v>
      </c>
      <c r="I254" s="13" t="s">
        <v>18</v>
      </c>
      <c r="J254" s="13" t="s">
        <v>21</v>
      </c>
      <c r="K254" s="13" t="s">
        <v>203</v>
      </c>
      <c r="L254" s="6"/>
      <c r="M254" s="5">
        <v>500000</v>
      </c>
      <c r="N254" s="6"/>
      <c r="O254" s="6"/>
      <c r="P254" s="6"/>
      <c r="Q254" s="19">
        <f t="shared" si="7"/>
        <v>0</v>
      </c>
      <c r="R254" s="19">
        <f t="shared" si="8"/>
        <v>0</v>
      </c>
    </row>
    <row r="255" spans="1:18" s="12" customFormat="1" x14ac:dyDescent="0.2">
      <c r="A255" s="12">
        <v>2</v>
      </c>
      <c r="B255" s="12" t="s">
        <v>713</v>
      </c>
      <c r="C255" s="13" t="s">
        <v>36</v>
      </c>
      <c r="D255" s="13" t="str">
        <f>VLOOKUP(E255,'[1]Sheet1 (2)'!$B$4:$F$268,5,FALSE)</f>
        <v>B1</v>
      </c>
      <c r="E255" s="13" t="s">
        <v>207</v>
      </c>
      <c r="F255" s="13" t="s">
        <v>208</v>
      </c>
      <c r="G255" s="13" t="str">
        <f>VLOOKUP(E255,'[1]Sheet1 (2)'!$B$4:$H$268,7,FALSE)</f>
        <v>Lejweleputswa</v>
      </c>
      <c r="H255" s="13" t="s">
        <v>17</v>
      </c>
      <c r="I255" s="13" t="s">
        <v>18</v>
      </c>
      <c r="J255" s="13" t="s">
        <v>21</v>
      </c>
      <c r="K255" s="13" t="s">
        <v>141</v>
      </c>
      <c r="L255" s="6"/>
      <c r="M255" s="5">
        <v>150000</v>
      </c>
      <c r="N255" s="6"/>
      <c r="O255" s="6"/>
      <c r="P255" s="6"/>
      <c r="Q255" s="19">
        <f t="shared" si="7"/>
        <v>0</v>
      </c>
      <c r="R255" s="19">
        <f t="shared" si="8"/>
        <v>0</v>
      </c>
    </row>
    <row r="256" spans="1:18" s="12" customFormat="1" x14ac:dyDescent="0.2">
      <c r="A256" s="12">
        <v>2</v>
      </c>
      <c r="B256" s="12" t="s">
        <v>713</v>
      </c>
      <c r="C256" s="13" t="s">
        <v>36</v>
      </c>
      <c r="D256" s="13" t="str">
        <f>VLOOKUP(E256,'[1]Sheet1 (2)'!$B$4:$F$268,5,FALSE)</f>
        <v>B1</v>
      </c>
      <c r="E256" s="13" t="s">
        <v>207</v>
      </c>
      <c r="F256" s="13" t="s">
        <v>208</v>
      </c>
      <c r="G256" s="13" t="str">
        <f>VLOOKUP(E256,'[1]Sheet1 (2)'!$B$4:$H$268,7,FALSE)</f>
        <v>Lejweleputswa</v>
      </c>
      <c r="H256" s="13" t="s">
        <v>17</v>
      </c>
      <c r="I256" s="13" t="s">
        <v>18</v>
      </c>
      <c r="J256" s="13" t="s">
        <v>21</v>
      </c>
      <c r="K256" s="13" t="s">
        <v>80</v>
      </c>
      <c r="L256" s="6"/>
      <c r="M256" s="5">
        <v>2000000</v>
      </c>
      <c r="N256" s="6"/>
      <c r="O256" s="6"/>
      <c r="P256" s="6"/>
      <c r="Q256" s="19">
        <f t="shared" si="7"/>
        <v>0</v>
      </c>
      <c r="R256" s="19">
        <f t="shared" si="8"/>
        <v>0</v>
      </c>
    </row>
    <row r="257" spans="1:18" s="12" customFormat="1" x14ac:dyDescent="0.2">
      <c r="A257" s="12">
        <v>2</v>
      </c>
      <c r="B257" s="12" t="s">
        <v>713</v>
      </c>
      <c r="C257" s="13" t="s">
        <v>36</v>
      </c>
      <c r="D257" s="13" t="str">
        <f>VLOOKUP(E257,'[1]Sheet1 (2)'!$B$4:$F$268,5,FALSE)</f>
        <v>B1</v>
      </c>
      <c r="E257" s="13" t="s">
        <v>207</v>
      </c>
      <c r="F257" s="13" t="s">
        <v>208</v>
      </c>
      <c r="G257" s="13" t="str">
        <f>VLOOKUP(E257,'[1]Sheet1 (2)'!$B$4:$H$268,7,FALSE)</f>
        <v>Lejweleputswa</v>
      </c>
      <c r="H257" s="13" t="s">
        <v>17</v>
      </c>
      <c r="I257" s="13" t="s">
        <v>18</v>
      </c>
      <c r="J257" s="13" t="s">
        <v>48</v>
      </c>
      <c r="K257" s="13" t="s">
        <v>103</v>
      </c>
      <c r="L257" s="6"/>
      <c r="M257" s="5">
        <v>1000000</v>
      </c>
      <c r="N257" s="6"/>
      <c r="O257" s="6"/>
      <c r="P257" s="5">
        <v>133300</v>
      </c>
      <c r="Q257" s="19">
        <f t="shared" si="7"/>
        <v>133300</v>
      </c>
      <c r="R257" s="19">
        <f t="shared" si="8"/>
        <v>133300</v>
      </c>
    </row>
    <row r="258" spans="1:18" s="12" customFormat="1" x14ac:dyDescent="0.2">
      <c r="A258" s="12">
        <v>2</v>
      </c>
      <c r="B258" s="12" t="s">
        <v>713</v>
      </c>
      <c r="C258" s="13" t="s">
        <v>36</v>
      </c>
      <c r="D258" s="13" t="str">
        <f>VLOOKUP(E258,'[1]Sheet1 (2)'!$B$4:$F$268,5,FALSE)</f>
        <v>B1</v>
      </c>
      <c r="E258" s="13" t="s">
        <v>207</v>
      </c>
      <c r="F258" s="13" t="s">
        <v>208</v>
      </c>
      <c r="G258" s="13" t="str">
        <f>VLOOKUP(E258,'[1]Sheet1 (2)'!$B$4:$H$268,7,FALSE)</f>
        <v>Lejweleputswa</v>
      </c>
      <c r="H258" s="13" t="s">
        <v>17</v>
      </c>
      <c r="I258" s="13" t="s">
        <v>18</v>
      </c>
      <c r="J258" s="13" t="s">
        <v>48</v>
      </c>
      <c r="K258" s="13" t="s">
        <v>203</v>
      </c>
      <c r="L258" s="6"/>
      <c r="M258" s="5">
        <v>500000</v>
      </c>
      <c r="N258" s="6"/>
      <c r="O258" s="6"/>
      <c r="P258" s="6"/>
      <c r="Q258" s="19">
        <f t="shared" si="7"/>
        <v>0</v>
      </c>
      <c r="R258" s="19">
        <f t="shared" si="8"/>
        <v>0</v>
      </c>
    </row>
    <row r="259" spans="1:18" s="12" customFormat="1" x14ac:dyDescent="0.2">
      <c r="A259" s="12">
        <v>2</v>
      </c>
      <c r="B259" s="12" t="s">
        <v>713</v>
      </c>
      <c r="C259" s="13" t="s">
        <v>36</v>
      </c>
      <c r="D259" s="13" t="str">
        <f>VLOOKUP(E259,'[1]Sheet1 (2)'!$B$4:$F$268,5,FALSE)</f>
        <v>B1</v>
      </c>
      <c r="E259" s="13" t="s">
        <v>207</v>
      </c>
      <c r="F259" s="13" t="s">
        <v>208</v>
      </c>
      <c r="G259" s="13" t="str">
        <f>VLOOKUP(E259,'[1]Sheet1 (2)'!$B$4:$H$268,7,FALSE)</f>
        <v>Lejweleputswa</v>
      </c>
      <c r="H259" s="13" t="s">
        <v>17</v>
      </c>
      <c r="I259" s="13" t="s">
        <v>18</v>
      </c>
      <c r="J259" s="13" t="s">
        <v>48</v>
      </c>
      <c r="K259" s="13" t="s">
        <v>80</v>
      </c>
      <c r="L259" s="6"/>
      <c r="M259" s="5">
        <v>1000000</v>
      </c>
      <c r="N259" s="6"/>
      <c r="O259" s="6"/>
      <c r="P259" s="6"/>
      <c r="Q259" s="19">
        <f t="shared" si="7"/>
        <v>0</v>
      </c>
      <c r="R259" s="19">
        <f t="shared" si="8"/>
        <v>0</v>
      </c>
    </row>
    <row r="260" spans="1:18" s="12" customFormat="1" x14ac:dyDescent="0.2">
      <c r="A260" s="12">
        <v>2</v>
      </c>
      <c r="B260" s="12" t="s">
        <v>713</v>
      </c>
      <c r="C260" s="13" t="s">
        <v>36</v>
      </c>
      <c r="D260" s="13" t="str">
        <f>VLOOKUP(E260,'[1]Sheet1 (2)'!$B$4:$F$268,5,FALSE)</f>
        <v>B3</v>
      </c>
      <c r="E260" s="13" t="s">
        <v>209</v>
      </c>
      <c r="F260" s="13" t="s">
        <v>210</v>
      </c>
      <c r="G260" s="13" t="str">
        <f>VLOOKUP(E260,'[1]Sheet1 (2)'!$B$4:$H$268,7,FALSE)</f>
        <v>Lejweleputswa</v>
      </c>
      <c r="H260" s="13" t="s">
        <v>43</v>
      </c>
      <c r="I260" s="13" t="s">
        <v>54</v>
      </c>
      <c r="J260" s="13" t="s">
        <v>35</v>
      </c>
      <c r="K260" s="13" t="s">
        <v>20</v>
      </c>
      <c r="L260" s="6"/>
      <c r="M260" s="5">
        <v>2572468</v>
      </c>
      <c r="N260" s="6"/>
      <c r="O260" s="6"/>
      <c r="P260" s="6"/>
      <c r="Q260" s="19">
        <f t="shared" si="7"/>
        <v>0</v>
      </c>
      <c r="R260" s="19">
        <f t="shared" si="8"/>
        <v>0</v>
      </c>
    </row>
    <row r="261" spans="1:18" s="12" customFormat="1" x14ac:dyDescent="0.2">
      <c r="A261" s="12">
        <v>2</v>
      </c>
      <c r="B261" s="12" t="s">
        <v>713</v>
      </c>
      <c r="C261" s="13" t="s">
        <v>61</v>
      </c>
      <c r="D261" s="13" t="str">
        <f>VLOOKUP(E261,'[1]Sheet1 (2)'!$B$4:$F$268,5,FALSE)</f>
        <v>C1</v>
      </c>
      <c r="E261" s="13" t="s">
        <v>211</v>
      </c>
      <c r="F261" s="13" t="s">
        <v>212</v>
      </c>
      <c r="G261" s="13" t="str">
        <f>VLOOKUP(E261,'[1]Sheet1 (2)'!$B$4:$H$268,7,FALSE)</f>
        <v>Lejweleputswa</v>
      </c>
      <c r="H261" s="13" t="s">
        <v>39</v>
      </c>
      <c r="I261" s="13" t="s">
        <v>18</v>
      </c>
      <c r="J261" s="13" t="s">
        <v>21</v>
      </c>
      <c r="K261" s="13" t="s">
        <v>187</v>
      </c>
      <c r="L261" s="6"/>
      <c r="M261" s="5">
        <v>950000</v>
      </c>
      <c r="N261" s="6"/>
      <c r="O261" s="6"/>
      <c r="P261" s="6"/>
      <c r="Q261" s="19">
        <f t="shared" si="7"/>
        <v>0</v>
      </c>
      <c r="R261" s="19">
        <f t="shared" si="8"/>
        <v>0</v>
      </c>
    </row>
    <row r="262" spans="1:18" s="12" customFormat="1" x14ac:dyDescent="0.2">
      <c r="A262" s="12">
        <v>2</v>
      </c>
      <c r="B262" s="12" t="s">
        <v>713</v>
      </c>
      <c r="C262" s="13" t="s">
        <v>61</v>
      </c>
      <c r="D262" s="13" t="str">
        <f>VLOOKUP(E262,'[1]Sheet1 (2)'!$B$4:$F$268,5,FALSE)</f>
        <v>C1</v>
      </c>
      <c r="E262" s="13" t="s">
        <v>211</v>
      </c>
      <c r="F262" s="13" t="s">
        <v>212</v>
      </c>
      <c r="G262" s="13" t="str">
        <f>VLOOKUP(E262,'[1]Sheet1 (2)'!$B$4:$H$268,7,FALSE)</f>
        <v>Lejweleputswa</v>
      </c>
      <c r="H262" s="13" t="s">
        <v>39</v>
      </c>
      <c r="I262" s="13" t="s">
        <v>18</v>
      </c>
      <c r="J262" s="13" t="s">
        <v>21</v>
      </c>
      <c r="K262" s="13" t="s">
        <v>102</v>
      </c>
      <c r="L262" s="6"/>
      <c r="M262" s="5">
        <v>250000</v>
      </c>
      <c r="N262" s="6"/>
      <c r="O262" s="6"/>
      <c r="P262" s="6"/>
      <c r="Q262" s="19">
        <f t="shared" si="7"/>
        <v>0</v>
      </c>
      <c r="R262" s="19">
        <f t="shared" si="8"/>
        <v>0</v>
      </c>
    </row>
    <row r="263" spans="1:18" s="12" customFormat="1" x14ac:dyDescent="0.2">
      <c r="A263" s="12">
        <v>2</v>
      </c>
      <c r="B263" s="12" t="s">
        <v>713</v>
      </c>
      <c r="C263" s="13" t="s">
        <v>61</v>
      </c>
      <c r="D263" s="13" t="str">
        <f>VLOOKUP(E263,'[1]Sheet1 (2)'!$B$4:$F$268,5,FALSE)</f>
        <v>C1</v>
      </c>
      <c r="E263" s="13" t="s">
        <v>211</v>
      </c>
      <c r="F263" s="13" t="s">
        <v>212</v>
      </c>
      <c r="G263" s="13" t="str">
        <f>VLOOKUP(E263,'[1]Sheet1 (2)'!$B$4:$H$268,7,FALSE)</f>
        <v>Lejweleputswa</v>
      </c>
      <c r="H263" s="13" t="s">
        <v>39</v>
      </c>
      <c r="I263" s="13" t="s">
        <v>18</v>
      </c>
      <c r="J263" s="13" t="s">
        <v>21</v>
      </c>
      <c r="K263" s="13" t="s">
        <v>64</v>
      </c>
      <c r="L263" s="6"/>
      <c r="M263" s="5">
        <v>500000</v>
      </c>
      <c r="N263" s="6"/>
      <c r="O263" s="6"/>
      <c r="P263" s="6"/>
      <c r="Q263" s="19">
        <f t="shared" si="7"/>
        <v>0</v>
      </c>
      <c r="R263" s="19">
        <f t="shared" si="8"/>
        <v>0</v>
      </c>
    </row>
    <row r="264" spans="1:18" s="12" customFormat="1" x14ac:dyDescent="0.2">
      <c r="A264" s="12">
        <v>2</v>
      </c>
      <c r="B264" s="12" t="s">
        <v>713</v>
      </c>
      <c r="C264" s="13" t="s">
        <v>61</v>
      </c>
      <c r="D264" s="13" t="str">
        <f>VLOOKUP(E264,'[1]Sheet1 (2)'!$B$4:$F$268,5,FALSE)</f>
        <v>C1</v>
      </c>
      <c r="E264" s="13" t="s">
        <v>211</v>
      </c>
      <c r="F264" s="13" t="s">
        <v>212</v>
      </c>
      <c r="G264" s="13" t="str">
        <f>VLOOKUP(E264,'[1]Sheet1 (2)'!$B$4:$H$268,7,FALSE)</f>
        <v>Lejweleputswa</v>
      </c>
      <c r="H264" s="13" t="s">
        <v>39</v>
      </c>
      <c r="I264" s="13" t="s">
        <v>18</v>
      </c>
      <c r="J264" s="13" t="s">
        <v>21</v>
      </c>
      <c r="K264" s="13" t="s">
        <v>213</v>
      </c>
      <c r="L264" s="6"/>
      <c r="M264" s="5">
        <v>200000</v>
      </c>
      <c r="N264" s="6"/>
      <c r="O264" s="6"/>
      <c r="P264" s="6"/>
      <c r="Q264" s="19">
        <f t="shared" ref="Q264:Q327" si="9">SUM(N264:P264)</f>
        <v>0</v>
      </c>
      <c r="R264" s="19">
        <f t="shared" ref="R264:R327" si="10">SUM(N264:P264)</f>
        <v>0</v>
      </c>
    </row>
    <row r="265" spans="1:18" s="12" customFormat="1" x14ac:dyDescent="0.2">
      <c r="A265" s="12">
        <v>2</v>
      </c>
      <c r="B265" s="12" t="s">
        <v>713</v>
      </c>
      <c r="C265" s="13" t="s">
        <v>61</v>
      </c>
      <c r="D265" s="13" t="str">
        <f>VLOOKUP(E265,'[1]Sheet1 (2)'!$B$4:$F$268,5,FALSE)</f>
        <v>C1</v>
      </c>
      <c r="E265" s="13" t="s">
        <v>211</v>
      </c>
      <c r="F265" s="13" t="s">
        <v>212</v>
      </c>
      <c r="G265" s="13" t="str">
        <f>VLOOKUP(E265,'[1]Sheet1 (2)'!$B$4:$H$268,7,FALSE)</f>
        <v>Lejweleputswa</v>
      </c>
      <c r="H265" s="13" t="s">
        <v>39</v>
      </c>
      <c r="I265" s="13" t="s">
        <v>18</v>
      </c>
      <c r="J265" s="13" t="s">
        <v>21</v>
      </c>
      <c r="K265" s="13" t="s">
        <v>67</v>
      </c>
      <c r="L265" s="7"/>
      <c r="M265" s="5">
        <v>200000</v>
      </c>
      <c r="N265" s="6"/>
      <c r="O265" s="6"/>
      <c r="P265" s="6"/>
      <c r="Q265" s="19">
        <f t="shared" si="9"/>
        <v>0</v>
      </c>
      <c r="R265" s="19">
        <f t="shared" si="10"/>
        <v>0</v>
      </c>
    </row>
    <row r="266" spans="1:18" s="12" customFormat="1" x14ac:dyDescent="0.2">
      <c r="A266" s="12">
        <v>2</v>
      </c>
      <c r="B266" s="12" t="s">
        <v>713</v>
      </c>
      <c r="C266" s="13" t="s">
        <v>61</v>
      </c>
      <c r="D266" s="13" t="str">
        <f>VLOOKUP(E266,'[1]Sheet1 (2)'!$B$4:$F$268,5,FALSE)</f>
        <v>C1</v>
      </c>
      <c r="E266" s="13" t="s">
        <v>211</v>
      </c>
      <c r="F266" s="13" t="s">
        <v>212</v>
      </c>
      <c r="G266" s="13" t="str">
        <f>VLOOKUP(E266,'[1]Sheet1 (2)'!$B$4:$H$268,7,FALSE)</f>
        <v>Lejweleputswa</v>
      </c>
      <c r="H266" s="13" t="s">
        <v>39</v>
      </c>
      <c r="I266" s="13" t="s">
        <v>18</v>
      </c>
      <c r="J266" s="13" t="s">
        <v>21</v>
      </c>
      <c r="K266" s="13" t="s">
        <v>23</v>
      </c>
      <c r="L266" s="6"/>
      <c r="M266" s="5">
        <v>250000</v>
      </c>
      <c r="N266" s="6"/>
      <c r="O266" s="6"/>
      <c r="P266" s="6"/>
      <c r="Q266" s="19">
        <f t="shared" si="9"/>
        <v>0</v>
      </c>
      <c r="R266" s="19">
        <f t="shared" si="10"/>
        <v>0</v>
      </c>
    </row>
    <row r="267" spans="1:18" s="12" customFormat="1" x14ac:dyDescent="0.2">
      <c r="A267" s="12">
        <v>2</v>
      </c>
      <c r="B267" s="12" t="s">
        <v>713</v>
      </c>
      <c r="C267" s="13" t="s">
        <v>61</v>
      </c>
      <c r="D267" s="13" t="str">
        <f>VLOOKUP(E267,'[1]Sheet1 (2)'!$B$4:$F$268,5,FALSE)</f>
        <v>C1</v>
      </c>
      <c r="E267" s="13" t="s">
        <v>211</v>
      </c>
      <c r="F267" s="13" t="s">
        <v>212</v>
      </c>
      <c r="G267" s="13" t="str">
        <f>VLOOKUP(E267,'[1]Sheet1 (2)'!$B$4:$H$268,7,FALSE)</f>
        <v>Lejweleputswa</v>
      </c>
      <c r="H267" s="13" t="s">
        <v>39</v>
      </c>
      <c r="I267" s="13" t="s">
        <v>18</v>
      </c>
      <c r="J267" s="13" t="s">
        <v>21</v>
      </c>
      <c r="K267" s="13" t="s">
        <v>95</v>
      </c>
      <c r="L267" s="6"/>
      <c r="M267" s="5">
        <v>1800000</v>
      </c>
      <c r="N267" s="6"/>
      <c r="O267" s="6"/>
      <c r="P267" s="6"/>
      <c r="Q267" s="19">
        <f t="shared" si="9"/>
        <v>0</v>
      </c>
      <c r="R267" s="19">
        <f t="shared" si="10"/>
        <v>0</v>
      </c>
    </row>
    <row r="268" spans="1:18" s="12" customFormat="1" x14ac:dyDescent="0.2">
      <c r="A268" s="12">
        <v>2</v>
      </c>
      <c r="B268" s="12" t="s">
        <v>713</v>
      </c>
      <c r="C268" s="13" t="s">
        <v>61</v>
      </c>
      <c r="D268" s="13" t="str">
        <f>VLOOKUP(E268,'[1]Sheet1 (2)'!$B$4:$F$268,5,FALSE)</f>
        <v>C1</v>
      </c>
      <c r="E268" s="13" t="s">
        <v>211</v>
      </c>
      <c r="F268" s="13" t="s">
        <v>212</v>
      </c>
      <c r="G268" s="13" t="str">
        <f>VLOOKUP(E268,'[1]Sheet1 (2)'!$B$4:$H$268,7,FALSE)</f>
        <v>Lejweleputswa</v>
      </c>
      <c r="H268" s="13" t="s">
        <v>39</v>
      </c>
      <c r="I268" s="13" t="s">
        <v>18</v>
      </c>
      <c r="J268" s="13" t="s">
        <v>21</v>
      </c>
      <c r="K268" s="13" t="s">
        <v>173</v>
      </c>
      <c r="L268" s="6"/>
      <c r="M268" s="5">
        <v>300000</v>
      </c>
      <c r="N268" s="6"/>
      <c r="O268" s="6"/>
      <c r="P268" s="6"/>
      <c r="Q268" s="19">
        <f t="shared" si="9"/>
        <v>0</v>
      </c>
      <c r="R268" s="19">
        <f t="shared" si="10"/>
        <v>0</v>
      </c>
    </row>
    <row r="269" spans="1:18" s="12" customFormat="1" x14ac:dyDescent="0.2">
      <c r="A269" s="12">
        <v>2</v>
      </c>
      <c r="B269" s="12" t="s">
        <v>713</v>
      </c>
      <c r="C269" s="13" t="s">
        <v>61</v>
      </c>
      <c r="D269" s="13" t="str">
        <f>VLOOKUP(E269,'[1]Sheet1 (2)'!$B$4:$F$268,5,FALSE)</f>
        <v>C1</v>
      </c>
      <c r="E269" s="13" t="s">
        <v>211</v>
      </c>
      <c r="F269" s="13" t="s">
        <v>212</v>
      </c>
      <c r="G269" s="13" t="str">
        <f>VLOOKUP(E269,'[1]Sheet1 (2)'!$B$4:$H$268,7,FALSE)</f>
        <v>Lejweleputswa</v>
      </c>
      <c r="H269" s="13" t="s">
        <v>39</v>
      </c>
      <c r="I269" s="13" t="s">
        <v>18</v>
      </c>
      <c r="J269" s="13" t="s">
        <v>21</v>
      </c>
      <c r="K269" s="13" t="s">
        <v>80</v>
      </c>
      <c r="L269" s="6"/>
      <c r="M269" s="5">
        <v>1872000</v>
      </c>
      <c r="N269" s="6"/>
      <c r="O269" s="6"/>
      <c r="P269" s="6"/>
      <c r="Q269" s="19">
        <f t="shared" si="9"/>
        <v>0</v>
      </c>
      <c r="R269" s="19">
        <f t="shared" si="10"/>
        <v>0</v>
      </c>
    </row>
    <row r="270" spans="1:18" s="12" customFormat="1" x14ac:dyDescent="0.2">
      <c r="A270" s="12">
        <v>2</v>
      </c>
      <c r="B270" s="12" t="s">
        <v>713</v>
      </c>
      <c r="C270" s="13" t="s">
        <v>61</v>
      </c>
      <c r="D270" s="13" t="str">
        <f>VLOOKUP(E270,'[1]Sheet1 (2)'!$B$4:$F$268,5,FALSE)</f>
        <v>C1</v>
      </c>
      <c r="E270" s="13" t="s">
        <v>211</v>
      </c>
      <c r="F270" s="13" t="s">
        <v>212</v>
      </c>
      <c r="G270" s="13" t="str">
        <f>VLOOKUP(E270,'[1]Sheet1 (2)'!$B$4:$H$268,7,FALSE)</f>
        <v>Lejweleputswa</v>
      </c>
      <c r="H270" s="13" t="s">
        <v>39</v>
      </c>
      <c r="I270" s="13" t="s">
        <v>18</v>
      </c>
      <c r="J270" s="13" t="s">
        <v>21</v>
      </c>
      <c r="K270" s="13" t="s">
        <v>168</v>
      </c>
      <c r="L270" s="6"/>
      <c r="M270" s="5">
        <v>250000</v>
      </c>
      <c r="N270" s="6"/>
      <c r="O270" s="6"/>
      <c r="P270" s="6"/>
      <c r="Q270" s="19">
        <f t="shared" si="9"/>
        <v>0</v>
      </c>
      <c r="R270" s="19">
        <f t="shared" si="10"/>
        <v>0</v>
      </c>
    </row>
    <row r="271" spans="1:18" s="12" customFormat="1" x14ac:dyDescent="0.2">
      <c r="A271" s="12">
        <v>2</v>
      </c>
      <c r="B271" s="12" t="s">
        <v>713</v>
      </c>
      <c r="C271" s="13" t="s">
        <v>61</v>
      </c>
      <c r="D271" s="13" t="str">
        <f>VLOOKUP(E271,'[1]Sheet1 (2)'!$B$4:$F$268,5,FALSE)</f>
        <v>C1</v>
      </c>
      <c r="E271" s="13" t="s">
        <v>211</v>
      </c>
      <c r="F271" s="13" t="s">
        <v>212</v>
      </c>
      <c r="G271" s="13" t="str">
        <f>VLOOKUP(E271,'[1]Sheet1 (2)'!$B$4:$H$268,7,FALSE)</f>
        <v>Lejweleputswa</v>
      </c>
      <c r="H271" s="13" t="s">
        <v>39</v>
      </c>
      <c r="I271" s="13" t="s">
        <v>18</v>
      </c>
      <c r="J271" s="13" t="s">
        <v>214</v>
      </c>
      <c r="K271" s="13" t="s">
        <v>141</v>
      </c>
      <c r="L271" s="5">
        <v>450000</v>
      </c>
      <c r="M271" s="5">
        <v>450000</v>
      </c>
      <c r="N271" s="6"/>
      <c r="O271" s="6"/>
      <c r="P271" s="5">
        <v>65500</v>
      </c>
      <c r="Q271" s="19">
        <f t="shared" si="9"/>
        <v>65500</v>
      </c>
      <c r="R271" s="19">
        <f t="shared" si="10"/>
        <v>65500</v>
      </c>
    </row>
    <row r="272" spans="1:18" s="12" customFormat="1" x14ac:dyDescent="0.2">
      <c r="A272" s="12">
        <v>2</v>
      </c>
      <c r="B272" s="12" t="s">
        <v>713</v>
      </c>
      <c r="C272" s="13" t="s">
        <v>61</v>
      </c>
      <c r="D272" s="13" t="str">
        <f>VLOOKUP(E272,'[1]Sheet1 (2)'!$B$4:$F$268,5,FALSE)</f>
        <v>C1</v>
      </c>
      <c r="E272" s="13" t="s">
        <v>211</v>
      </c>
      <c r="F272" s="13" t="s">
        <v>212</v>
      </c>
      <c r="G272" s="13" t="str">
        <f>VLOOKUP(E272,'[1]Sheet1 (2)'!$B$4:$H$268,7,FALSE)</f>
        <v>Lejweleputswa</v>
      </c>
      <c r="H272" s="13" t="s">
        <v>39</v>
      </c>
      <c r="I272" s="13" t="s">
        <v>18</v>
      </c>
      <c r="J272" s="13" t="s">
        <v>29</v>
      </c>
      <c r="K272" s="13" t="s">
        <v>215</v>
      </c>
      <c r="L272" s="5">
        <v>500000</v>
      </c>
      <c r="M272" s="5">
        <v>500000</v>
      </c>
      <c r="N272" s="6"/>
      <c r="O272" s="5">
        <v>66415</v>
      </c>
      <c r="P272" s="5">
        <v>109250</v>
      </c>
      <c r="Q272" s="19">
        <f t="shared" si="9"/>
        <v>175665</v>
      </c>
      <c r="R272" s="19">
        <f t="shared" si="10"/>
        <v>175665</v>
      </c>
    </row>
    <row r="273" spans="1:18" s="12" customFormat="1" x14ac:dyDescent="0.2">
      <c r="A273" s="12">
        <v>2</v>
      </c>
      <c r="B273" s="12" t="s">
        <v>713</v>
      </c>
      <c r="C273" s="13" t="s">
        <v>61</v>
      </c>
      <c r="D273" s="13" t="str">
        <f>VLOOKUP(E273,'[1]Sheet1 (2)'!$B$4:$F$268,5,FALSE)</f>
        <v>C1</v>
      </c>
      <c r="E273" s="13" t="s">
        <v>211</v>
      </c>
      <c r="F273" s="13" t="s">
        <v>212</v>
      </c>
      <c r="G273" s="13" t="str">
        <f>VLOOKUP(E273,'[1]Sheet1 (2)'!$B$4:$H$268,7,FALSE)</f>
        <v>Lejweleputswa</v>
      </c>
      <c r="H273" s="13" t="s">
        <v>39</v>
      </c>
      <c r="I273" s="13" t="s">
        <v>54</v>
      </c>
      <c r="J273" s="13" t="s">
        <v>21</v>
      </c>
      <c r="K273" s="13" t="s">
        <v>141</v>
      </c>
      <c r="L273" s="6"/>
      <c r="M273" s="5">
        <v>400000</v>
      </c>
      <c r="N273" s="6"/>
      <c r="O273" s="6"/>
      <c r="P273" s="6"/>
      <c r="Q273" s="19">
        <f t="shared" si="9"/>
        <v>0</v>
      </c>
      <c r="R273" s="19">
        <f t="shared" si="10"/>
        <v>0</v>
      </c>
    </row>
    <row r="274" spans="1:18" s="12" customFormat="1" x14ac:dyDescent="0.2">
      <c r="A274" s="12">
        <v>2</v>
      </c>
      <c r="B274" s="12" t="s">
        <v>713</v>
      </c>
      <c r="C274" s="13" t="s">
        <v>61</v>
      </c>
      <c r="D274" s="13" t="str">
        <f>VLOOKUP(E274,'[1]Sheet1 (2)'!$B$4:$F$268,5,FALSE)</f>
        <v>C1</v>
      </c>
      <c r="E274" s="13" t="s">
        <v>211</v>
      </c>
      <c r="F274" s="13" t="s">
        <v>212</v>
      </c>
      <c r="G274" s="13" t="str">
        <f>VLOOKUP(E274,'[1]Sheet1 (2)'!$B$4:$H$268,7,FALSE)</f>
        <v>Lejweleputswa</v>
      </c>
      <c r="H274" s="13" t="s">
        <v>39</v>
      </c>
      <c r="I274" s="13" t="s">
        <v>54</v>
      </c>
      <c r="J274" s="13" t="s">
        <v>48</v>
      </c>
      <c r="K274" s="13" t="s">
        <v>141</v>
      </c>
      <c r="L274" s="5">
        <v>149000</v>
      </c>
      <c r="M274" s="5">
        <v>149000</v>
      </c>
      <c r="N274" s="5">
        <v>58700</v>
      </c>
      <c r="O274" s="6"/>
      <c r="P274" s="5">
        <v>70263</v>
      </c>
      <c r="Q274" s="19">
        <f t="shared" si="9"/>
        <v>128963</v>
      </c>
      <c r="R274" s="19">
        <f t="shared" si="10"/>
        <v>128963</v>
      </c>
    </row>
    <row r="275" spans="1:18" s="12" customFormat="1" x14ac:dyDescent="0.2">
      <c r="A275" s="12">
        <v>2</v>
      </c>
      <c r="B275" s="12" t="s">
        <v>713</v>
      </c>
      <c r="C275" s="13" t="s">
        <v>36</v>
      </c>
      <c r="D275" s="13" t="str">
        <f>VLOOKUP(E275,'[1]Sheet1 (2)'!$B$4:$F$268,5,FALSE)</f>
        <v>B2</v>
      </c>
      <c r="E275" s="13" t="s">
        <v>216</v>
      </c>
      <c r="F275" s="13" t="s">
        <v>217</v>
      </c>
      <c r="G275" s="13" t="str">
        <f>VLOOKUP(E275,'[1]Sheet1 (2)'!$B$4:$H$268,7,FALSE)</f>
        <v>Thabo Mofutsanyana</v>
      </c>
      <c r="H275" s="13" t="s">
        <v>43</v>
      </c>
      <c r="I275" s="13" t="s">
        <v>18</v>
      </c>
      <c r="J275" s="13" t="s">
        <v>48</v>
      </c>
      <c r="K275" s="13" t="s">
        <v>24</v>
      </c>
      <c r="L275" s="7"/>
      <c r="M275" s="5">
        <v>1000000</v>
      </c>
      <c r="N275" s="6"/>
      <c r="O275" s="6"/>
      <c r="P275" s="6"/>
      <c r="Q275" s="19">
        <f t="shared" si="9"/>
        <v>0</v>
      </c>
      <c r="R275" s="19">
        <f t="shared" si="10"/>
        <v>0</v>
      </c>
    </row>
    <row r="276" spans="1:18" s="12" customFormat="1" x14ac:dyDescent="0.2">
      <c r="A276" s="12">
        <v>2</v>
      </c>
      <c r="B276" s="12" t="s">
        <v>713</v>
      </c>
      <c r="C276" s="13" t="s">
        <v>36</v>
      </c>
      <c r="D276" s="13" t="str">
        <f>VLOOKUP(E276,'[1]Sheet1 (2)'!$B$4:$F$268,5,FALSE)</f>
        <v>B2</v>
      </c>
      <c r="E276" s="13" t="s">
        <v>216</v>
      </c>
      <c r="F276" s="13" t="s">
        <v>217</v>
      </c>
      <c r="G276" s="13" t="str">
        <f>VLOOKUP(E276,'[1]Sheet1 (2)'!$B$4:$H$268,7,FALSE)</f>
        <v>Thabo Mofutsanyana</v>
      </c>
      <c r="H276" s="13" t="s">
        <v>43</v>
      </c>
      <c r="I276" s="13" t="s">
        <v>18</v>
      </c>
      <c r="J276" s="13" t="s">
        <v>48</v>
      </c>
      <c r="K276" s="13" t="s">
        <v>80</v>
      </c>
      <c r="L276" s="6"/>
      <c r="M276" s="5">
        <v>4500000</v>
      </c>
      <c r="N276" s="5">
        <v>29200</v>
      </c>
      <c r="O276" s="6"/>
      <c r="P276" s="5">
        <v>12130</v>
      </c>
      <c r="Q276" s="19">
        <f t="shared" si="9"/>
        <v>41330</v>
      </c>
      <c r="R276" s="19">
        <f t="shared" si="10"/>
        <v>41330</v>
      </c>
    </row>
    <row r="277" spans="1:18" s="12" customFormat="1" x14ac:dyDescent="0.2">
      <c r="A277" s="12">
        <v>2</v>
      </c>
      <c r="B277" s="12" t="s">
        <v>713</v>
      </c>
      <c r="C277" s="13" t="s">
        <v>36</v>
      </c>
      <c r="D277" s="13" t="str">
        <f>VLOOKUP(E277,'[1]Sheet1 (2)'!$B$4:$F$268,5,FALSE)</f>
        <v>B2</v>
      </c>
      <c r="E277" s="13" t="s">
        <v>216</v>
      </c>
      <c r="F277" s="13" t="s">
        <v>217</v>
      </c>
      <c r="G277" s="13" t="str">
        <f>VLOOKUP(E277,'[1]Sheet1 (2)'!$B$4:$H$268,7,FALSE)</f>
        <v>Thabo Mofutsanyana</v>
      </c>
      <c r="H277" s="13" t="s">
        <v>43</v>
      </c>
      <c r="I277" s="13" t="s">
        <v>54</v>
      </c>
      <c r="J277" s="13" t="s">
        <v>21</v>
      </c>
      <c r="K277" s="13" t="s">
        <v>218</v>
      </c>
      <c r="L277" s="6"/>
      <c r="M277" s="5">
        <v>3500000</v>
      </c>
      <c r="N277" s="6"/>
      <c r="O277" s="6"/>
      <c r="P277" s="6"/>
      <c r="Q277" s="19">
        <f t="shared" si="9"/>
        <v>0</v>
      </c>
      <c r="R277" s="19">
        <f t="shared" si="10"/>
        <v>0</v>
      </c>
    </row>
    <row r="278" spans="1:18" s="12" customFormat="1" x14ac:dyDescent="0.2">
      <c r="A278" s="12">
        <v>2</v>
      </c>
      <c r="B278" s="12" t="s">
        <v>713</v>
      </c>
      <c r="C278" s="13" t="s">
        <v>36</v>
      </c>
      <c r="D278" s="13" t="str">
        <f>VLOOKUP(E278,'[1]Sheet1 (2)'!$B$4:$F$268,5,FALSE)</f>
        <v>B2</v>
      </c>
      <c r="E278" s="13" t="s">
        <v>216</v>
      </c>
      <c r="F278" s="13" t="s">
        <v>217</v>
      </c>
      <c r="G278" s="13" t="str">
        <f>VLOOKUP(E278,'[1]Sheet1 (2)'!$B$4:$H$268,7,FALSE)</f>
        <v>Thabo Mofutsanyana</v>
      </c>
      <c r="H278" s="13" t="s">
        <v>43</v>
      </c>
      <c r="I278" s="13" t="s">
        <v>54</v>
      </c>
      <c r="J278" s="13" t="s">
        <v>35</v>
      </c>
      <c r="K278" s="13" t="s">
        <v>20</v>
      </c>
      <c r="L278" s="6"/>
      <c r="M278" s="6"/>
      <c r="N278" s="6"/>
      <c r="O278" s="5">
        <v>6000</v>
      </c>
      <c r="P278" s="5">
        <v>5517</v>
      </c>
      <c r="Q278" s="19">
        <f t="shared" si="9"/>
        <v>11517</v>
      </c>
      <c r="R278" s="19">
        <f t="shared" si="10"/>
        <v>11517</v>
      </c>
    </row>
    <row r="279" spans="1:18" s="12" customFormat="1" x14ac:dyDescent="0.2">
      <c r="A279" s="12">
        <v>2</v>
      </c>
      <c r="B279" s="12" t="s">
        <v>713</v>
      </c>
      <c r="C279" s="13" t="s">
        <v>36</v>
      </c>
      <c r="D279" s="13" t="str">
        <f>VLOOKUP(E279,'[1]Sheet1 (2)'!$B$4:$F$268,5,FALSE)</f>
        <v>B3</v>
      </c>
      <c r="E279" s="13" t="s">
        <v>219</v>
      </c>
      <c r="F279" s="13" t="s">
        <v>220</v>
      </c>
      <c r="G279" s="13" t="str">
        <f>VLOOKUP(E279,'[1]Sheet1 (2)'!$B$4:$H$268,7,FALSE)</f>
        <v>Thabo Mofutsanyana</v>
      </c>
      <c r="H279" s="13" t="s">
        <v>17</v>
      </c>
      <c r="I279" s="13" t="s">
        <v>18</v>
      </c>
      <c r="J279" s="13" t="s">
        <v>21</v>
      </c>
      <c r="K279" s="13" t="s">
        <v>20</v>
      </c>
      <c r="L279" s="6"/>
      <c r="M279" s="5">
        <v>121611060</v>
      </c>
      <c r="N279" s="6"/>
      <c r="O279" s="6"/>
      <c r="P279" s="6"/>
      <c r="Q279" s="19">
        <f t="shared" si="9"/>
        <v>0</v>
      </c>
      <c r="R279" s="19">
        <f t="shared" si="10"/>
        <v>0</v>
      </c>
    </row>
    <row r="280" spans="1:18" s="12" customFormat="1" x14ac:dyDescent="0.2">
      <c r="A280" s="12">
        <v>2</v>
      </c>
      <c r="B280" s="12" t="s">
        <v>713</v>
      </c>
      <c r="C280" s="13" t="s">
        <v>36</v>
      </c>
      <c r="D280" s="13" t="str">
        <f>VLOOKUP(E280,'[1]Sheet1 (2)'!$B$4:$F$268,5,FALSE)</f>
        <v>B3</v>
      </c>
      <c r="E280" s="13" t="s">
        <v>219</v>
      </c>
      <c r="F280" s="13" t="s">
        <v>220</v>
      </c>
      <c r="G280" s="13" t="str">
        <f>VLOOKUP(E280,'[1]Sheet1 (2)'!$B$4:$H$268,7,FALSE)</f>
        <v>Thabo Mofutsanyana</v>
      </c>
      <c r="H280" s="13" t="s">
        <v>17</v>
      </c>
      <c r="I280" s="13" t="s">
        <v>54</v>
      </c>
      <c r="J280" s="13" t="s">
        <v>34</v>
      </c>
      <c r="K280" s="13" t="s">
        <v>20</v>
      </c>
      <c r="L280" s="5">
        <v>500000</v>
      </c>
      <c r="M280" s="5">
        <v>500000</v>
      </c>
      <c r="N280" s="6"/>
      <c r="O280" s="6"/>
      <c r="P280" s="6"/>
      <c r="Q280" s="19">
        <f t="shared" si="9"/>
        <v>0</v>
      </c>
      <c r="R280" s="19">
        <f t="shared" si="10"/>
        <v>0</v>
      </c>
    </row>
    <row r="281" spans="1:18" s="12" customFormat="1" x14ac:dyDescent="0.2">
      <c r="A281" s="12">
        <v>2</v>
      </c>
      <c r="B281" s="12" t="s">
        <v>713</v>
      </c>
      <c r="C281" s="13" t="s">
        <v>36</v>
      </c>
      <c r="D281" s="13" t="str">
        <f>VLOOKUP(E281,'[1]Sheet1 (2)'!$B$4:$F$268,5,FALSE)</f>
        <v>B3</v>
      </c>
      <c r="E281" s="13" t="s">
        <v>219</v>
      </c>
      <c r="F281" s="13" t="s">
        <v>220</v>
      </c>
      <c r="G281" s="13" t="str">
        <f>VLOOKUP(E281,'[1]Sheet1 (2)'!$B$4:$H$268,7,FALSE)</f>
        <v>Thabo Mofutsanyana</v>
      </c>
      <c r="H281" s="13" t="s">
        <v>17</v>
      </c>
      <c r="I281" s="13" t="s">
        <v>54</v>
      </c>
      <c r="J281" s="13" t="s">
        <v>35</v>
      </c>
      <c r="K281" s="13" t="s">
        <v>20</v>
      </c>
      <c r="L281" s="5">
        <v>2368000</v>
      </c>
      <c r="M281" s="5">
        <v>1868000</v>
      </c>
      <c r="N281" s="5">
        <v>1555878</v>
      </c>
      <c r="O281" s="6"/>
      <c r="P281" s="6"/>
      <c r="Q281" s="19">
        <f t="shared" si="9"/>
        <v>1555878</v>
      </c>
      <c r="R281" s="19">
        <f t="shared" si="10"/>
        <v>1555878</v>
      </c>
    </row>
    <row r="282" spans="1:18" s="12" customFormat="1" x14ac:dyDescent="0.2">
      <c r="A282" s="12">
        <v>2</v>
      </c>
      <c r="B282" s="12" t="s">
        <v>713</v>
      </c>
      <c r="C282" s="13" t="s">
        <v>36</v>
      </c>
      <c r="D282" s="13" t="str">
        <f>VLOOKUP(E282,'[1]Sheet1 (2)'!$B$4:$F$268,5,FALSE)</f>
        <v>B3</v>
      </c>
      <c r="E282" s="13" t="s">
        <v>219</v>
      </c>
      <c r="F282" s="13" t="s">
        <v>220</v>
      </c>
      <c r="G282" s="13" t="str">
        <f>VLOOKUP(E282,'[1]Sheet1 (2)'!$B$4:$H$268,7,FALSE)</f>
        <v>Thabo Mofutsanyana</v>
      </c>
      <c r="H282" s="13" t="s">
        <v>17</v>
      </c>
      <c r="I282" s="13" t="s">
        <v>54</v>
      </c>
      <c r="J282" s="13" t="s">
        <v>35</v>
      </c>
      <c r="K282" s="13" t="s">
        <v>80</v>
      </c>
      <c r="L282" s="5">
        <v>1500000</v>
      </c>
      <c r="M282" s="5">
        <v>1100000</v>
      </c>
      <c r="N282" s="6"/>
      <c r="O282" s="6"/>
      <c r="P282" s="6"/>
      <c r="Q282" s="19">
        <f t="shared" si="9"/>
        <v>0</v>
      </c>
      <c r="R282" s="19">
        <f t="shared" si="10"/>
        <v>0</v>
      </c>
    </row>
    <row r="283" spans="1:18" s="12" customFormat="1" x14ac:dyDescent="0.2">
      <c r="A283" s="12">
        <v>2</v>
      </c>
      <c r="B283" s="12" t="s">
        <v>713</v>
      </c>
      <c r="C283" s="13" t="s">
        <v>36</v>
      </c>
      <c r="D283" s="13" t="str">
        <f>VLOOKUP(E283,'[1]Sheet1 (2)'!$B$4:$F$268,5,FALSE)</f>
        <v>B3</v>
      </c>
      <c r="E283" s="13" t="s">
        <v>219</v>
      </c>
      <c r="F283" s="13" t="s">
        <v>220</v>
      </c>
      <c r="G283" s="13" t="str">
        <f>VLOOKUP(E283,'[1]Sheet1 (2)'!$B$4:$H$268,7,FALSE)</f>
        <v>Thabo Mofutsanyana</v>
      </c>
      <c r="H283" s="13" t="s">
        <v>17</v>
      </c>
      <c r="I283" s="13" t="s">
        <v>54</v>
      </c>
      <c r="J283" s="13" t="s">
        <v>48</v>
      </c>
      <c r="K283" s="13" t="s">
        <v>20</v>
      </c>
      <c r="L283" s="5">
        <v>1132000</v>
      </c>
      <c r="M283" s="5">
        <v>1132000</v>
      </c>
      <c r="N283" s="5">
        <v>20700</v>
      </c>
      <c r="O283" s="5">
        <v>475976</v>
      </c>
      <c r="P283" s="6"/>
      <c r="Q283" s="19">
        <f t="shared" si="9"/>
        <v>496676</v>
      </c>
      <c r="R283" s="19">
        <f t="shared" si="10"/>
        <v>496676</v>
      </c>
    </row>
    <row r="284" spans="1:18" s="12" customFormat="1" x14ac:dyDescent="0.2">
      <c r="A284" s="12">
        <v>2</v>
      </c>
      <c r="B284" s="12" t="s">
        <v>713</v>
      </c>
      <c r="C284" s="13" t="s">
        <v>36</v>
      </c>
      <c r="D284" s="13" t="str">
        <f>VLOOKUP(E284,'[1]Sheet1 (2)'!$B$4:$F$268,5,FALSE)</f>
        <v>B3</v>
      </c>
      <c r="E284" s="13" t="s">
        <v>221</v>
      </c>
      <c r="F284" s="13" t="s">
        <v>222</v>
      </c>
      <c r="G284" s="13" t="str">
        <f>VLOOKUP(E284,'[1]Sheet1 (2)'!$B$4:$H$268,7,FALSE)</f>
        <v>Thabo Mofutsanyana</v>
      </c>
      <c r="H284" s="13" t="s">
        <v>43</v>
      </c>
      <c r="I284" s="13" t="s">
        <v>18</v>
      </c>
      <c r="J284" s="13" t="s">
        <v>21</v>
      </c>
      <c r="K284" s="13" t="s">
        <v>40</v>
      </c>
      <c r="L284" s="6"/>
      <c r="M284" s="5">
        <v>4501840</v>
      </c>
      <c r="N284" s="6"/>
      <c r="O284" s="6"/>
      <c r="P284" s="6"/>
      <c r="Q284" s="19">
        <f t="shared" si="9"/>
        <v>0</v>
      </c>
      <c r="R284" s="19">
        <f t="shared" si="10"/>
        <v>0</v>
      </c>
    </row>
    <row r="285" spans="1:18" s="12" customFormat="1" x14ac:dyDescent="0.2">
      <c r="A285" s="12">
        <v>2</v>
      </c>
      <c r="B285" s="12" t="s">
        <v>713</v>
      </c>
      <c r="C285" s="13" t="s">
        <v>36</v>
      </c>
      <c r="D285" s="13" t="str">
        <f>VLOOKUP(E285,'[1]Sheet1 (2)'!$B$4:$F$268,5,FALSE)</f>
        <v>B3</v>
      </c>
      <c r="E285" s="13" t="s">
        <v>221</v>
      </c>
      <c r="F285" s="13" t="s">
        <v>222</v>
      </c>
      <c r="G285" s="13" t="str">
        <f>VLOOKUP(E285,'[1]Sheet1 (2)'!$B$4:$H$268,7,FALSE)</f>
        <v>Thabo Mofutsanyana</v>
      </c>
      <c r="H285" s="13" t="s">
        <v>43</v>
      </c>
      <c r="I285" s="13" t="s">
        <v>18</v>
      </c>
      <c r="J285" s="13" t="s">
        <v>21</v>
      </c>
      <c r="K285" s="13" t="s">
        <v>64</v>
      </c>
      <c r="L285" s="6"/>
      <c r="M285" s="5">
        <v>500000</v>
      </c>
      <c r="N285" s="6"/>
      <c r="O285" s="6"/>
      <c r="P285" s="6"/>
      <c r="Q285" s="19">
        <f t="shared" si="9"/>
        <v>0</v>
      </c>
      <c r="R285" s="19">
        <f t="shared" si="10"/>
        <v>0</v>
      </c>
    </row>
    <row r="286" spans="1:18" s="12" customFormat="1" x14ac:dyDescent="0.2">
      <c r="A286" s="12">
        <v>2</v>
      </c>
      <c r="B286" s="12" t="s">
        <v>713</v>
      </c>
      <c r="C286" s="13" t="s">
        <v>36</v>
      </c>
      <c r="D286" s="13" t="str">
        <f>VLOOKUP(E286,'[1]Sheet1 (2)'!$B$4:$F$268,5,FALSE)</f>
        <v>B3</v>
      </c>
      <c r="E286" s="13" t="s">
        <v>221</v>
      </c>
      <c r="F286" s="13" t="s">
        <v>222</v>
      </c>
      <c r="G286" s="13" t="str">
        <f>VLOOKUP(E286,'[1]Sheet1 (2)'!$B$4:$H$268,7,FALSE)</f>
        <v>Thabo Mofutsanyana</v>
      </c>
      <c r="H286" s="13" t="s">
        <v>43</v>
      </c>
      <c r="I286" s="13" t="s">
        <v>18</v>
      </c>
      <c r="J286" s="13" t="s">
        <v>21</v>
      </c>
      <c r="K286" s="13" t="s">
        <v>223</v>
      </c>
      <c r="L286" s="6"/>
      <c r="M286" s="5">
        <v>1000000</v>
      </c>
      <c r="N286" s="6"/>
      <c r="O286" s="6"/>
      <c r="P286" s="6"/>
      <c r="Q286" s="19">
        <f t="shared" si="9"/>
        <v>0</v>
      </c>
      <c r="R286" s="19">
        <f t="shared" si="10"/>
        <v>0</v>
      </c>
    </row>
    <row r="287" spans="1:18" s="12" customFormat="1" x14ac:dyDescent="0.2">
      <c r="A287" s="12">
        <v>2</v>
      </c>
      <c r="B287" s="12" t="s">
        <v>713</v>
      </c>
      <c r="C287" s="13" t="s">
        <v>36</v>
      </c>
      <c r="D287" s="13" t="str">
        <f>VLOOKUP(E287,'[1]Sheet1 (2)'!$B$4:$F$268,5,FALSE)</f>
        <v>B3</v>
      </c>
      <c r="E287" s="13" t="s">
        <v>221</v>
      </c>
      <c r="F287" s="13" t="s">
        <v>222</v>
      </c>
      <c r="G287" s="13" t="str">
        <f>VLOOKUP(E287,'[1]Sheet1 (2)'!$B$4:$H$268,7,FALSE)</f>
        <v>Thabo Mofutsanyana</v>
      </c>
      <c r="H287" s="13" t="s">
        <v>43</v>
      </c>
      <c r="I287" s="13" t="s">
        <v>18</v>
      </c>
      <c r="J287" s="13" t="s">
        <v>21</v>
      </c>
      <c r="K287" s="13" t="s">
        <v>24</v>
      </c>
      <c r="L287" s="7"/>
      <c r="M287" s="5">
        <v>200000</v>
      </c>
      <c r="N287" s="6"/>
      <c r="O287" s="6"/>
      <c r="P287" s="6"/>
      <c r="Q287" s="19">
        <f t="shared" si="9"/>
        <v>0</v>
      </c>
      <c r="R287" s="19">
        <f t="shared" si="10"/>
        <v>0</v>
      </c>
    </row>
    <row r="288" spans="1:18" s="12" customFormat="1" x14ac:dyDescent="0.2">
      <c r="A288" s="12">
        <v>2</v>
      </c>
      <c r="B288" s="12" t="s">
        <v>713</v>
      </c>
      <c r="C288" s="13" t="s">
        <v>36</v>
      </c>
      <c r="D288" s="13" t="str">
        <f>VLOOKUP(E288,'[1]Sheet1 (2)'!$B$4:$F$268,5,FALSE)</f>
        <v>B3</v>
      </c>
      <c r="E288" s="13" t="s">
        <v>221</v>
      </c>
      <c r="F288" s="13" t="s">
        <v>222</v>
      </c>
      <c r="G288" s="13" t="str">
        <f>VLOOKUP(E288,'[1]Sheet1 (2)'!$B$4:$H$268,7,FALSE)</f>
        <v>Thabo Mofutsanyana</v>
      </c>
      <c r="H288" s="13" t="s">
        <v>43</v>
      </c>
      <c r="I288" s="13" t="s">
        <v>18</v>
      </c>
      <c r="J288" s="13" t="s">
        <v>21</v>
      </c>
      <c r="K288" s="13" t="s">
        <v>80</v>
      </c>
      <c r="L288" s="6"/>
      <c r="M288" s="5">
        <v>1720000</v>
      </c>
      <c r="N288" s="6"/>
      <c r="O288" s="6"/>
      <c r="P288" s="6"/>
      <c r="Q288" s="19">
        <f t="shared" si="9"/>
        <v>0</v>
      </c>
      <c r="R288" s="19">
        <f t="shared" si="10"/>
        <v>0</v>
      </c>
    </row>
    <row r="289" spans="1:18" s="12" customFormat="1" x14ac:dyDescent="0.2">
      <c r="A289" s="12">
        <v>2</v>
      </c>
      <c r="B289" s="12" t="s">
        <v>713</v>
      </c>
      <c r="C289" s="13" t="s">
        <v>36</v>
      </c>
      <c r="D289" s="13" t="str">
        <f>VLOOKUP(E289,'[1]Sheet1 (2)'!$B$4:$F$268,5,FALSE)</f>
        <v>B3</v>
      </c>
      <c r="E289" s="13" t="s">
        <v>221</v>
      </c>
      <c r="F289" s="13" t="s">
        <v>222</v>
      </c>
      <c r="G289" s="13" t="str">
        <f>VLOOKUP(E289,'[1]Sheet1 (2)'!$B$4:$H$268,7,FALSE)</f>
        <v>Thabo Mofutsanyana</v>
      </c>
      <c r="H289" s="13" t="s">
        <v>43</v>
      </c>
      <c r="I289" s="13" t="s">
        <v>18</v>
      </c>
      <c r="J289" s="13" t="s">
        <v>21</v>
      </c>
      <c r="K289" s="13" t="s">
        <v>45</v>
      </c>
      <c r="L289" s="6"/>
      <c r="M289" s="5">
        <v>2000000</v>
      </c>
      <c r="N289" s="6"/>
      <c r="O289" s="6"/>
      <c r="P289" s="6"/>
      <c r="Q289" s="19">
        <f t="shared" si="9"/>
        <v>0</v>
      </c>
      <c r="R289" s="19">
        <f t="shared" si="10"/>
        <v>0</v>
      </c>
    </row>
    <row r="290" spans="1:18" s="12" customFormat="1" x14ac:dyDescent="0.2">
      <c r="A290" s="12">
        <v>2</v>
      </c>
      <c r="B290" s="12" t="s">
        <v>713</v>
      </c>
      <c r="C290" s="13" t="s">
        <v>36</v>
      </c>
      <c r="D290" s="13" t="str">
        <f>VLOOKUP(E290,'[1]Sheet1 (2)'!$B$4:$F$268,5,FALSE)</f>
        <v>B3</v>
      </c>
      <c r="E290" s="13" t="s">
        <v>221</v>
      </c>
      <c r="F290" s="13" t="s">
        <v>222</v>
      </c>
      <c r="G290" s="13" t="str">
        <f>VLOOKUP(E290,'[1]Sheet1 (2)'!$B$4:$H$268,7,FALSE)</f>
        <v>Thabo Mofutsanyana</v>
      </c>
      <c r="H290" s="13" t="s">
        <v>43</v>
      </c>
      <c r="I290" s="13" t="s">
        <v>18</v>
      </c>
      <c r="J290" s="13" t="s">
        <v>21</v>
      </c>
      <c r="K290" s="13" t="s">
        <v>25</v>
      </c>
      <c r="L290" s="6"/>
      <c r="M290" s="5">
        <v>400000</v>
      </c>
      <c r="N290" s="6"/>
      <c r="O290" s="6"/>
      <c r="P290" s="6"/>
      <c r="Q290" s="19">
        <f t="shared" si="9"/>
        <v>0</v>
      </c>
      <c r="R290" s="19">
        <f t="shared" si="10"/>
        <v>0</v>
      </c>
    </row>
    <row r="291" spans="1:18" s="12" customFormat="1" x14ac:dyDescent="0.2">
      <c r="A291" s="12">
        <v>2</v>
      </c>
      <c r="B291" s="12" t="s">
        <v>713</v>
      </c>
      <c r="C291" s="13" t="s">
        <v>61</v>
      </c>
      <c r="D291" s="13" t="str">
        <f>VLOOKUP(E291,'[1]Sheet1 (2)'!$B$4:$F$268,5,FALSE)</f>
        <v>C1</v>
      </c>
      <c r="E291" s="13" t="s">
        <v>224</v>
      </c>
      <c r="F291" s="13" t="s">
        <v>225</v>
      </c>
      <c r="G291" s="13" t="str">
        <f>VLOOKUP(E291,'[1]Sheet1 (2)'!$B$4:$H$268,7,FALSE)</f>
        <v>Thabo Mofutsanyana</v>
      </c>
      <c r="H291" s="13" t="s">
        <v>39</v>
      </c>
      <c r="I291" s="13" t="s">
        <v>18</v>
      </c>
      <c r="J291" s="13" t="s">
        <v>21</v>
      </c>
      <c r="K291" s="13" t="s">
        <v>226</v>
      </c>
      <c r="L291" s="5">
        <v>1229105</v>
      </c>
      <c r="M291" s="5">
        <v>3109105</v>
      </c>
      <c r="N291" s="6"/>
      <c r="O291" s="6"/>
      <c r="P291" s="5">
        <v>29000</v>
      </c>
      <c r="Q291" s="19">
        <f t="shared" si="9"/>
        <v>29000</v>
      </c>
      <c r="R291" s="19">
        <f t="shared" si="10"/>
        <v>29000</v>
      </c>
    </row>
    <row r="292" spans="1:18" s="12" customFormat="1" x14ac:dyDescent="0.2">
      <c r="A292" s="12">
        <v>2</v>
      </c>
      <c r="B292" s="12" t="s">
        <v>713</v>
      </c>
      <c r="C292" s="13" t="s">
        <v>61</v>
      </c>
      <c r="D292" s="13" t="str">
        <f>VLOOKUP(E292,'[1]Sheet1 (2)'!$B$4:$F$268,5,FALSE)</f>
        <v>C1</v>
      </c>
      <c r="E292" s="13" t="s">
        <v>224</v>
      </c>
      <c r="F292" s="13" t="s">
        <v>225</v>
      </c>
      <c r="G292" s="13" t="str">
        <f>VLOOKUP(E292,'[1]Sheet1 (2)'!$B$4:$H$268,7,FALSE)</f>
        <v>Thabo Mofutsanyana</v>
      </c>
      <c r="H292" s="13" t="s">
        <v>39</v>
      </c>
      <c r="I292" s="13" t="s">
        <v>18</v>
      </c>
      <c r="J292" s="13" t="s">
        <v>21</v>
      </c>
      <c r="K292" s="13" t="s">
        <v>25</v>
      </c>
      <c r="L292" s="6"/>
      <c r="M292" s="6"/>
      <c r="N292" s="6"/>
      <c r="O292" s="6"/>
      <c r="P292" s="5">
        <v>18750</v>
      </c>
      <c r="Q292" s="19">
        <f t="shared" si="9"/>
        <v>18750</v>
      </c>
      <c r="R292" s="19">
        <f t="shared" si="10"/>
        <v>18750</v>
      </c>
    </row>
    <row r="293" spans="1:18" s="12" customFormat="1" x14ac:dyDescent="0.2">
      <c r="A293" s="12">
        <v>2</v>
      </c>
      <c r="B293" s="12" t="s">
        <v>713</v>
      </c>
      <c r="C293" s="13" t="s">
        <v>36</v>
      </c>
      <c r="D293" s="13" t="str">
        <f>VLOOKUP(E293,'[1]Sheet1 (2)'!$B$4:$F$268,5,FALSE)</f>
        <v>B2</v>
      </c>
      <c r="E293" s="13" t="s">
        <v>227</v>
      </c>
      <c r="F293" s="13" t="s">
        <v>228</v>
      </c>
      <c r="G293" s="13" t="str">
        <f>VLOOKUP(E293,'[1]Sheet1 (2)'!$B$4:$H$268,7,FALSE)</f>
        <v>Fezile Dabi</v>
      </c>
      <c r="H293" s="13" t="s">
        <v>17</v>
      </c>
      <c r="I293" s="13" t="s">
        <v>18</v>
      </c>
      <c r="J293" s="13" t="s">
        <v>30</v>
      </c>
      <c r="K293" s="13" t="s">
        <v>92</v>
      </c>
      <c r="L293" s="5">
        <v>1000000</v>
      </c>
      <c r="M293" s="6"/>
      <c r="N293" s="6"/>
      <c r="O293" s="5">
        <v>214776</v>
      </c>
      <c r="P293" s="5">
        <v>78053</v>
      </c>
      <c r="Q293" s="19">
        <f t="shared" si="9"/>
        <v>292829</v>
      </c>
      <c r="R293" s="19">
        <f t="shared" si="10"/>
        <v>292829</v>
      </c>
    </row>
    <row r="294" spans="1:18" s="12" customFormat="1" x14ac:dyDescent="0.2">
      <c r="A294" s="12">
        <v>2</v>
      </c>
      <c r="B294" s="12" t="s">
        <v>713</v>
      </c>
      <c r="C294" s="13" t="s">
        <v>36</v>
      </c>
      <c r="D294" s="13" t="str">
        <f>VLOOKUP(E294,'[1]Sheet1 (2)'!$B$4:$F$268,5,FALSE)</f>
        <v>B3</v>
      </c>
      <c r="E294" s="13" t="s">
        <v>229</v>
      </c>
      <c r="F294" s="13" t="s">
        <v>230</v>
      </c>
      <c r="G294" s="13" t="str">
        <f>VLOOKUP(E294,'[1]Sheet1 (2)'!$B$4:$H$268,7,FALSE)</f>
        <v>Fezile Dabi</v>
      </c>
      <c r="H294" s="13" t="s">
        <v>43</v>
      </c>
      <c r="I294" s="13" t="s">
        <v>54</v>
      </c>
      <c r="J294" s="13" t="s">
        <v>48</v>
      </c>
      <c r="K294" s="13" t="s">
        <v>20</v>
      </c>
      <c r="L294" s="6"/>
      <c r="M294" s="5">
        <v>35581000</v>
      </c>
      <c r="N294" s="6"/>
      <c r="O294" s="6"/>
      <c r="P294" s="6"/>
      <c r="Q294" s="19">
        <f t="shared" si="9"/>
        <v>0</v>
      </c>
      <c r="R294" s="19">
        <f t="shared" si="10"/>
        <v>0</v>
      </c>
    </row>
    <row r="295" spans="1:18" s="12" customFormat="1" x14ac:dyDescent="0.2">
      <c r="A295" s="12">
        <v>2</v>
      </c>
      <c r="B295" s="12" t="s">
        <v>713</v>
      </c>
      <c r="C295" s="13" t="s">
        <v>36</v>
      </c>
      <c r="D295" s="13" t="str">
        <f>VLOOKUP(E295,'[1]Sheet1 (2)'!$B$4:$F$268,5,FALSE)</f>
        <v>B2</v>
      </c>
      <c r="E295" s="13" t="s">
        <v>231</v>
      </c>
      <c r="F295" s="13" t="s">
        <v>232</v>
      </c>
      <c r="G295" s="13" t="str">
        <f>VLOOKUP(E295,'[1]Sheet1 (2)'!$B$4:$H$268,7,FALSE)</f>
        <v>Fezile Dabi</v>
      </c>
      <c r="H295" s="13" t="s">
        <v>17</v>
      </c>
      <c r="I295" s="13" t="s">
        <v>54</v>
      </c>
      <c r="J295" s="13" t="s">
        <v>30</v>
      </c>
      <c r="K295" s="13" t="s">
        <v>44</v>
      </c>
      <c r="L295" s="5">
        <v>30000</v>
      </c>
      <c r="M295" s="5">
        <v>30000</v>
      </c>
      <c r="N295" s="6"/>
      <c r="O295" s="6"/>
      <c r="P295" s="5">
        <v>1500</v>
      </c>
      <c r="Q295" s="19">
        <f t="shared" si="9"/>
        <v>1500</v>
      </c>
      <c r="R295" s="19">
        <f t="shared" si="10"/>
        <v>1500</v>
      </c>
    </row>
    <row r="296" spans="1:18" s="12" customFormat="1" x14ac:dyDescent="0.2">
      <c r="A296" s="12">
        <v>2</v>
      </c>
      <c r="B296" s="12" t="s">
        <v>713</v>
      </c>
      <c r="C296" s="13" t="s">
        <v>36</v>
      </c>
      <c r="D296" s="13" t="str">
        <f>VLOOKUP(E296,'[1]Sheet1 (2)'!$B$4:$F$268,5,FALSE)</f>
        <v>B2</v>
      </c>
      <c r="E296" s="13" t="s">
        <v>231</v>
      </c>
      <c r="F296" s="13" t="s">
        <v>232</v>
      </c>
      <c r="G296" s="13" t="str">
        <f>VLOOKUP(E296,'[1]Sheet1 (2)'!$B$4:$H$268,7,FALSE)</f>
        <v>Fezile Dabi</v>
      </c>
      <c r="H296" s="13" t="s">
        <v>17</v>
      </c>
      <c r="I296" s="13" t="s">
        <v>54</v>
      </c>
      <c r="J296" s="13" t="s">
        <v>30</v>
      </c>
      <c r="K296" s="13" t="s">
        <v>27</v>
      </c>
      <c r="L296" s="5">
        <v>60000</v>
      </c>
      <c r="M296" s="5">
        <v>60000</v>
      </c>
      <c r="N296" s="6"/>
      <c r="O296" s="6"/>
      <c r="P296" s="6"/>
      <c r="Q296" s="19">
        <f t="shared" si="9"/>
        <v>0</v>
      </c>
      <c r="R296" s="19">
        <f t="shared" si="10"/>
        <v>0</v>
      </c>
    </row>
    <row r="297" spans="1:18" s="12" customFormat="1" x14ac:dyDescent="0.2">
      <c r="A297" s="12">
        <v>2</v>
      </c>
      <c r="B297" s="12" t="s">
        <v>713</v>
      </c>
      <c r="C297" s="13" t="s">
        <v>36</v>
      </c>
      <c r="D297" s="13" t="str">
        <f>VLOOKUP(E297,'[1]Sheet1 (2)'!$B$4:$F$268,5,FALSE)</f>
        <v>B2</v>
      </c>
      <c r="E297" s="13" t="s">
        <v>231</v>
      </c>
      <c r="F297" s="13" t="s">
        <v>232</v>
      </c>
      <c r="G297" s="13" t="str">
        <f>VLOOKUP(E297,'[1]Sheet1 (2)'!$B$4:$H$268,7,FALSE)</f>
        <v>Fezile Dabi</v>
      </c>
      <c r="H297" s="13" t="s">
        <v>17</v>
      </c>
      <c r="I297" s="13" t="s">
        <v>54</v>
      </c>
      <c r="J297" s="13" t="s">
        <v>32</v>
      </c>
      <c r="K297" s="13" t="s">
        <v>44</v>
      </c>
      <c r="L297" s="5">
        <v>100000</v>
      </c>
      <c r="M297" s="6"/>
      <c r="N297" s="6"/>
      <c r="O297" s="6"/>
      <c r="P297" s="6"/>
      <c r="Q297" s="19">
        <f t="shared" si="9"/>
        <v>0</v>
      </c>
      <c r="R297" s="19">
        <f t="shared" si="10"/>
        <v>0</v>
      </c>
    </row>
    <row r="298" spans="1:18" s="12" customFormat="1" x14ac:dyDescent="0.2">
      <c r="A298" s="12">
        <v>2</v>
      </c>
      <c r="B298" s="12" t="s">
        <v>713</v>
      </c>
      <c r="C298" s="13" t="s">
        <v>36</v>
      </c>
      <c r="D298" s="13" t="str">
        <f>VLOOKUP(E298,'[1]Sheet1 (2)'!$B$4:$F$268,5,FALSE)</f>
        <v>B2</v>
      </c>
      <c r="E298" s="13" t="s">
        <v>231</v>
      </c>
      <c r="F298" s="13" t="s">
        <v>232</v>
      </c>
      <c r="G298" s="13" t="str">
        <f>VLOOKUP(E298,'[1]Sheet1 (2)'!$B$4:$H$268,7,FALSE)</f>
        <v>Fezile Dabi</v>
      </c>
      <c r="H298" s="13" t="s">
        <v>17</v>
      </c>
      <c r="I298" s="13" t="s">
        <v>54</v>
      </c>
      <c r="J298" s="13" t="s">
        <v>32</v>
      </c>
      <c r="K298" s="13" t="s">
        <v>20</v>
      </c>
      <c r="L298" s="5">
        <v>200000</v>
      </c>
      <c r="M298" s="5">
        <v>200000</v>
      </c>
      <c r="N298" s="6"/>
      <c r="O298" s="6"/>
      <c r="P298" s="6"/>
      <c r="Q298" s="19">
        <f t="shared" si="9"/>
        <v>0</v>
      </c>
      <c r="R298" s="19">
        <f t="shared" si="10"/>
        <v>0</v>
      </c>
    </row>
    <row r="299" spans="1:18" s="12" customFormat="1" x14ac:dyDescent="0.2">
      <c r="A299" s="12">
        <v>2</v>
      </c>
      <c r="B299" s="12" t="s">
        <v>713</v>
      </c>
      <c r="C299" s="13" t="s">
        <v>36</v>
      </c>
      <c r="D299" s="13" t="str">
        <f>VLOOKUP(E299,'[1]Sheet1 (2)'!$B$4:$F$268,5,FALSE)</f>
        <v>B2</v>
      </c>
      <c r="E299" s="13" t="s">
        <v>231</v>
      </c>
      <c r="F299" s="13" t="s">
        <v>232</v>
      </c>
      <c r="G299" s="13" t="str">
        <f>VLOOKUP(E299,'[1]Sheet1 (2)'!$B$4:$H$268,7,FALSE)</f>
        <v>Fezile Dabi</v>
      </c>
      <c r="H299" s="13" t="s">
        <v>17</v>
      </c>
      <c r="I299" s="13" t="s">
        <v>54</v>
      </c>
      <c r="J299" s="13" t="s">
        <v>32</v>
      </c>
      <c r="K299" s="13" t="s">
        <v>27</v>
      </c>
      <c r="L299" s="5">
        <v>200000</v>
      </c>
      <c r="M299" s="5">
        <v>500000</v>
      </c>
      <c r="N299" s="6"/>
      <c r="O299" s="5">
        <v>80350</v>
      </c>
      <c r="P299" s="5">
        <v>179320</v>
      </c>
      <c r="Q299" s="19">
        <f t="shared" si="9"/>
        <v>259670</v>
      </c>
      <c r="R299" s="19">
        <f t="shared" si="10"/>
        <v>259670</v>
      </c>
    </row>
    <row r="300" spans="1:18" s="12" customFormat="1" x14ac:dyDescent="0.2">
      <c r="A300" s="12">
        <v>2</v>
      </c>
      <c r="B300" s="12" t="s">
        <v>713</v>
      </c>
      <c r="C300" s="13" t="s">
        <v>36</v>
      </c>
      <c r="D300" s="13" t="str">
        <f>VLOOKUP(E300,'[1]Sheet1 (2)'!$B$4:$F$268,5,FALSE)</f>
        <v>B2</v>
      </c>
      <c r="E300" s="13" t="s">
        <v>231</v>
      </c>
      <c r="F300" s="13" t="s">
        <v>232</v>
      </c>
      <c r="G300" s="13" t="str">
        <f>VLOOKUP(E300,'[1]Sheet1 (2)'!$B$4:$H$268,7,FALSE)</f>
        <v>Fezile Dabi</v>
      </c>
      <c r="H300" s="13" t="s">
        <v>17</v>
      </c>
      <c r="I300" s="13" t="s">
        <v>54</v>
      </c>
      <c r="J300" s="13" t="s">
        <v>33</v>
      </c>
      <c r="K300" s="13" t="s">
        <v>44</v>
      </c>
      <c r="L300" s="5">
        <v>45000</v>
      </c>
      <c r="M300" s="5">
        <v>45000</v>
      </c>
      <c r="N300" s="6"/>
      <c r="O300" s="6"/>
      <c r="P300" s="6"/>
      <c r="Q300" s="19">
        <f t="shared" si="9"/>
        <v>0</v>
      </c>
      <c r="R300" s="19">
        <f t="shared" si="10"/>
        <v>0</v>
      </c>
    </row>
    <row r="301" spans="1:18" s="12" customFormat="1" x14ac:dyDescent="0.2">
      <c r="A301" s="12">
        <v>2</v>
      </c>
      <c r="B301" s="12" t="s">
        <v>713</v>
      </c>
      <c r="C301" s="13" t="s">
        <v>36</v>
      </c>
      <c r="D301" s="13" t="str">
        <f>VLOOKUP(E301,'[1]Sheet1 (2)'!$B$4:$F$268,5,FALSE)</f>
        <v>B2</v>
      </c>
      <c r="E301" s="13" t="s">
        <v>231</v>
      </c>
      <c r="F301" s="13" t="s">
        <v>232</v>
      </c>
      <c r="G301" s="13" t="str">
        <f>VLOOKUP(E301,'[1]Sheet1 (2)'!$B$4:$H$268,7,FALSE)</f>
        <v>Fezile Dabi</v>
      </c>
      <c r="H301" s="13" t="s">
        <v>17</v>
      </c>
      <c r="I301" s="13" t="s">
        <v>54</v>
      </c>
      <c r="J301" s="13" t="s">
        <v>33</v>
      </c>
      <c r="K301" s="13" t="s">
        <v>20</v>
      </c>
      <c r="L301" s="6"/>
      <c r="M301" s="5">
        <v>30000</v>
      </c>
      <c r="N301" s="6"/>
      <c r="O301" s="6"/>
      <c r="P301" s="6"/>
      <c r="Q301" s="19">
        <f t="shared" si="9"/>
        <v>0</v>
      </c>
      <c r="R301" s="19">
        <f t="shared" si="10"/>
        <v>0</v>
      </c>
    </row>
    <row r="302" spans="1:18" s="12" customFormat="1" x14ac:dyDescent="0.2">
      <c r="A302" s="12">
        <v>2</v>
      </c>
      <c r="B302" s="12" t="s">
        <v>713</v>
      </c>
      <c r="C302" s="13" t="s">
        <v>36</v>
      </c>
      <c r="D302" s="13" t="str">
        <f>VLOOKUP(E302,'[1]Sheet1 (2)'!$B$4:$F$268,5,FALSE)</f>
        <v>B2</v>
      </c>
      <c r="E302" s="13" t="s">
        <v>231</v>
      </c>
      <c r="F302" s="13" t="s">
        <v>232</v>
      </c>
      <c r="G302" s="13" t="str">
        <f>VLOOKUP(E302,'[1]Sheet1 (2)'!$B$4:$H$268,7,FALSE)</f>
        <v>Fezile Dabi</v>
      </c>
      <c r="H302" s="13" t="s">
        <v>17</v>
      </c>
      <c r="I302" s="13" t="s">
        <v>54</v>
      </c>
      <c r="J302" s="13" t="s">
        <v>33</v>
      </c>
      <c r="K302" s="13" t="s">
        <v>27</v>
      </c>
      <c r="L302" s="6"/>
      <c r="M302" s="5">
        <v>75000</v>
      </c>
      <c r="N302" s="6"/>
      <c r="O302" s="6"/>
      <c r="P302" s="6"/>
      <c r="Q302" s="19">
        <f t="shared" si="9"/>
        <v>0</v>
      </c>
      <c r="R302" s="19">
        <f t="shared" si="10"/>
        <v>0</v>
      </c>
    </row>
    <row r="303" spans="1:18" s="12" customFormat="1" x14ac:dyDescent="0.2">
      <c r="A303" s="12">
        <v>2</v>
      </c>
      <c r="B303" s="12" t="s">
        <v>713</v>
      </c>
      <c r="C303" s="13" t="s">
        <v>36</v>
      </c>
      <c r="D303" s="13" t="str">
        <f>VLOOKUP(E303,'[1]Sheet1 (2)'!$B$4:$F$268,5,FALSE)</f>
        <v>B2</v>
      </c>
      <c r="E303" s="13" t="s">
        <v>231</v>
      </c>
      <c r="F303" s="13" t="s">
        <v>232</v>
      </c>
      <c r="G303" s="13" t="str">
        <f>VLOOKUP(E303,'[1]Sheet1 (2)'!$B$4:$H$268,7,FALSE)</f>
        <v>Fezile Dabi</v>
      </c>
      <c r="H303" s="13" t="s">
        <v>17</v>
      </c>
      <c r="I303" s="13" t="s">
        <v>54</v>
      </c>
      <c r="J303" s="13" t="s">
        <v>34</v>
      </c>
      <c r="K303" s="13" t="s">
        <v>44</v>
      </c>
      <c r="L303" s="5">
        <v>45000</v>
      </c>
      <c r="M303" s="5">
        <v>45000</v>
      </c>
      <c r="N303" s="6"/>
      <c r="O303" s="6"/>
      <c r="P303" s="6"/>
      <c r="Q303" s="19">
        <f t="shared" si="9"/>
        <v>0</v>
      </c>
      <c r="R303" s="19">
        <f t="shared" si="10"/>
        <v>0</v>
      </c>
    </row>
    <row r="304" spans="1:18" s="12" customFormat="1" x14ac:dyDescent="0.2">
      <c r="A304" s="12">
        <v>2</v>
      </c>
      <c r="B304" s="12" t="s">
        <v>713</v>
      </c>
      <c r="C304" s="13" t="s">
        <v>36</v>
      </c>
      <c r="D304" s="13" t="str">
        <f>VLOOKUP(E304,'[1]Sheet1 (2)'!$B$4:$F$268,5,FALSE)</f>
        <v>B2</v>
      </c>
      <c r="E304" s="13" t="s">
        <v>231</v>
      </c>
      <c r="F304" s="13" t="s">
        <v>232</v>
      </c>
      <c r="G304" s="13" t="str">
        <f>VLOOKUP(E304,'[1]Sheet1 (2)'!$B$4:$H$268,7,FALSE)</f>
        <v>Fezile Dabi</v>
      </c>
      <c r="H304" s="13" t="s">
        <v>17</v>
      </c>
      <c r="I304" s="13" t="s">
        <v>54</v>
      </c>
      <c r="J304" s="13" t="s">
        <v>34</v>
      </c>
      <c r="K304" s="13" t="s">
        <v>20</v>
      </c>
      <c r="L304" s="6"/>
      <c r="M304" s="5">
        <v>25000</v>
      </c>
      <c r="N304" s="6"/>
      <c r="O304" s="6"/>
      <c r="P304" s="6"/>
      <c r="Q304" s="19">
        <f t="shared" si="9"/>
        <v>0</v>
      </c>
      <c r="R304" s="19">
        <f t="shared" si="10"/>
        <v>0</v>
      </c>
    </row>
    <row r="305" spans="1:18" s="12" customFormat="1" x14ac:dyDescent="0.2">
      <c r="A305" s="12">
        <v>2</v>
      </c>
      <c r="B305" s="12" t="s">
        <v>713</v>
      </c>
      <c r="C305" s="13" t="s">
        <v>36</v>
      </c>
      <c r="D305" s="13" t="str">
        <f>VLOOKUP(E305,'[1]Sheet1 (2)'!$B$4:$F$268,5,FALSE)</f>
        <v>B2</v>
      </c>
      <c r="E305" s="13" t="s">
        <v>231</v>
      </c>
      <c r="F305" s="13" t="s">
        <v>232</v>
      </c>
      <c r="G305" s="13" t="str">
        <f>VLOOKUP(E305,'[1]Sheet1 (2)'!$B$4:$H$268,7,FALSE)</f>
        <v>Fezile Dabi</v>
      </c>
      <c r="H305" s="13" t="s">
        <v>17</v>
      </c>
      <c r="I305" s="13" t="s">
        <v>54</v>
      </c>
      <c r="J305" s="13" t="s">
        <v>34</v>
      </c>
      <c r="K305" s="13" t="s">
        <v>27</v>
      </c>
      <c r="L305" s="6"/>
      <c r="M305" s="5">
        <v>50000</v>
      </c>
      <c r="N305" s="6"/>
      <c r="O305" s="6"/>
      <c r="P305" s="6"/>
      <c r="Q305" s="19">
        <f t="shared" si="9"/>
        <v>0</v>
      </c>
      <c r="R305" s="19">
        <f t="shared" si="10"/>
        <v>0</v>
      </c>
    </row>
    <row r="306" spans="1:18" s="12" customFormat="1" x14ac:dyDescent="0.2">
      <c r="A306" s="12">
        <v>2</v>
      </c>
      <c r="B306" s="12" t="s">
        <v>713</v>
      </c>
      <c r="C306" s="13" t="s">
        <v>36</v>
      </c>
      <c r="D306" s="13" t="str">
        <f>VLOOKUP(E306,'[1]Sheet1 (2)'!$B$4:$F$268,5,FALSE)</f>
        <v>B2</v>
      </c>
      <c r="E306" s="13" t="s">
        <v>231</v>
      </c>
      <c r="F306" s="13" t="s">
        <v>232</v>
      </c>
      <c r="G306" s="13" t="str">
        <f>VLOOKUP(E306,'[1]Sheet1 (2)'!$B$4:$H$268,7,FALSE)</f>
        <v>Fezile Dabi</v>
      </c>
      <c r="H306" s="13" t="s">
        <v>17</v>
      </c>
      <c r="I306" s="13" t="s">
        <v>54</v>
      </c>
      <c r="J306" s="13" t="s">
        <v>35</v>
      </c>
      <c r="K306" s="13" t="s">
        <v>44</v>
      </c>
      <c r="L306" s="5">
        <v>461500</v>
      </c>
      <c r="M306" s="6"/>
      <c r="N306" s="6"/>
      <c r="O306" s="6"/>
      <c r="P306" s="6"/>
      <c r="Q306" s="19">
        <f t="shared" si="9"/>
        <v>0</v>
      </c>
      <c r="R306" s="19">
        <f t="shared" si="10"/>
        <v>0</v>
      </c>
    </row>
    <row r="307" spans="1:18" s="12" customFormat="1" x14ac:dyDescent="0.2">
      <c r="A307" s="12">
        <v>2</v>
      </c>
      <c r="B307" s="12" t="s">
        <v>713</v>
      </c>
      <c r="C307" s="13" t="s">
        <v>36</v>
      </c>
      <c r="D307" s="13" t="str">
        <f>VLOOKUP(E307,'[1]Sheet1 (2)'!$B$4:$F$268,5,FALSE)</f>
        <v>B2</v>
      </c>
      <c r="E307" s="13" t="s">
        <v>231</v>
      </c>
      <c r="F307" s="13" t="s">
        <v>232</v>
      </c>
      <c r="G307" s="13" t="str">
        <f>VLOOKUP(E307,'[1]Sheet1 (2)'!$B$4:$H$268,7,FALSE)</f>
        <v>Fezile Dabi</v>
      </c>
      <c r="H307" s="13" t="s">
        <v>17</v>
      </c>
      <c r="I307" s="13" t="s">
        <v>54</v>
      </c>
      <c r="J307" s="13" t="s">
        <v>35</v>
      </c>
      <c r="K307" s="13" t="s">
        <v>20</v>
      </c>
      <c r="L307" s="5">
        <v>1591550</v>
      </c>
      <c r="M307" s="5">
        <v>1599050</v>
      </c>
      <c r="N307" s="5">
        <v>3600</v>
      </c>
      <c r="O307" s="5">
        <v>420705</v>
      </c>
      <c r="P307" s="5">
        <v>27600</v>
      </c>
      <c r="Q307" s="19">
        <f t="shared" si="9"/>
        <v>451905</v>
      </c>
      <c r="R307" s="19">
        <f t="shared" si="10"/>
        <v>451905</v>
      </c>
    </row>
    <row r="308" spans="1:18" s="12" customFormat="1" x14ac:dyDescent="0.2">
      <c r="A308" s="12">
        <v>2</v>
      </c>
      <c r="B308" s="12" t="s">
        <v>713</v>
      </c>
      <c r="C308" s="13" t="s">
        <v>36</v>
      </c>
      <c r="D308" s="13" t="str">
        <f>VLOOKUP(E308,'[1]Sheet1 (2)'!$B$4:$F$268,5,FALSE)</f>
        <v>B2</v>
      </c>
      <c r="E308" s="13" t="s">
        <v>231</v>
      </c>
      <c r="F308" s="13" t="s">
        <v>232</v>
      </c>
      <c r="G308" s="13" t="str">
        <f>VLOOKUP(E308,'[1]Sheet1 (2)'!$B$4:$H$268,7,FALSE)</f>
        <v>Fezile Dabi</v>
      </c>
      <c r="H308" s="13" t="s">
        <v>17</v>
      </c>
      <c r="I308" s="13" t="s">
        <v>54</v>
      </c>
      <c r="J308" s="13" t="s">
        <v>35</v>
      </c>
      <c r="K308" s="13" t="s">
        <v>233</v>
      </c>
      <c r="L308" s="5">
        <v>164000</v>
      </c>
      <c r="M308" s="5">
        <v>164000</v>
      </c>
      <c r="N308" s="6"/>
      <c r="O308" s="6"/>
      <c r="P308" s="6"/>
      <c r="Q308" s="19">
        <f t="shared" si="9"/>
        <v>0</v>
      </c>
      <c r="R308" s="19">
        <f t="shared" si="10"/>
        <v>0</v>
      </c>
    </row>
    <row r="309" spans="1:18" s="12" customFormat="1" x14ac:dyDescent="0.2">
      <c r="A309" s="12">
        <v>2</v>
      </c>
      <c r="B309" s="12" t="s">
        <v>713</v>
      </c>
      <c r="C309" s="13" t="s">
        <v>36</v>
      </c>
      <c r="D309" s="13" t="str">
        <f>VLOOKUP(E309,'[1]Sheet1 (2)'!$B$4:$F$268,5,FALSE)</f>
        <v>B2</v>
      </c>
      <c r="E309" s="13" t="s">
        <v>231</v>
      </c>
      <c r="F309" s="13" t="s">
        <v>232</v>
      </c>
      <c r="G309" s="13" t="str">
        <f>VLOOKUP(E309,'[1]Sheet1 (2)'!$B$4:$H$268,7,FALSE)</f>
        <v>Fezile Dabi</v>
      </c>
      <c r="H309" s="13" t="s">
        <v>17</v>
      </c>
      <c r="I309" s="13" t="s">
        <v>54</v>
      </c>
      <c r="J309" s="13" t="s">
        <v>35</v>
      </c>
      <c r="K309" s="13" t="s">
        <v>167</v>
      </c>
      <c r="L309" s="5">
        <v>100000</v>
      </c>
      <c r="M309" s="5">
        <v>100000</v>
      </c>
      <c r="N309" s="6"/>
      <c r="O309" s="6"/>
      <c r="P309" s="6"/>
      <c r="Q309" s="19">
        <f t="shared" si="9"/>
        <v>0</v>
      </c>
      <c r="R309" s="19">
        <f t="shared" si="10"/>
        <v>0</v>
      </c>
    </row>
    <row r="310" spans="1:18" s="12" customFormat="1" x14ac:dyDescent="0.2">
      <c r="A310" s="12">
        <v>2</v>
      </c>
      <c r="B310" s="12" t="s">
        <v>713</v>
      </c>
      <c r="C310" s="13" t="s">
        <v>36</v>
      </c>
      <c r="D310" s="13" t="str">
        <f>VLOOKUP(E310,'[1]Sheet1 (2)'!$B$4:$F$268,5,FALSE)</f>
        <v>B2</v>
      </c>
      <c r="E310" s="13" t="s">
        <v>231</v>
      </c>
      <c r="F310" s="13" t="s">
        <v>232</v>
      </c>
      <c r="G310" s="13" t="str">
        <f>VLOOKUP(E310,'[1]Sheet1 (2)'!$B$4:$H$268,7,FALSE)</f>
        <v>Fezile Dabi</v>
      </c>
      <c r="H310" s="13" t="s">
        <v>17</v>
      </c>
      <c r="I310" s="13" t="s">
        <v>54</v>
      </c>
      <c r="J310" s="13" t="s">
        <v>35</v>
      </c>
      <c r="K310" s="13" t="s">
        <v>27</v>
      </c>
      <c r="L310" s="5">
        <v>659000</v>
      </c>
      <c r="M310" s="5">
        <v>983500</v>
      </c>
      <c r="N310" s="5">
        <v>45500</v>
      </c>
      <c r="O310" s="6"/>
      <c r="P310" s="5">
        <v>1669</v>
      </c>
      <c r="Q310" s="19">
        <f t="shared" si="9"/>
        <v>47169</v>
      </c>
      <c r="R310" s="19">
        <f t="shared" si="10"/>
        <v>47169</v>
      </c>
    </row>
    <row r="311" spans="1:18" s="12" customFormat="1" x14ac:dyDescent="0.2">
      <c r="A311" s="12">
        <v>2</v>
      </c>
      <c r="B311" s="12" t="s">
        <v>713</v>
      </c>
      <c r="C311" s="13" t="s">
        <v>36</v>
      </c>
      <c r="D311" s="13" t="str">
        <f>VLOOKUP(E311,'[1]Sheet1 (2)'!$B$4:$F$268,5,FALSE)</f>
        <v>B2</v>
      </c>
      <c r="E311" s="13" t="s">
        <v>231</v>
      </c>
      <c r="F311" s="13" t="s">
        <v>232</v>
      </c>
      <c r="G311" s="13" t="str">
        <f>VLOOKUP(E311,'[1]Sheet1 (2)'!$B$4:$H$268,7,FALSE)</f>
        <v>Fezile Dabi</v>
      </c>
      <c r="H311" s="13" t="s">
        <v>17</v>
      </c>
      <c r="I311" s="13" t="s">
        <v>54</v>
      </c>
      <c r="J311" s="13" t="s">
        <v>48</v>
      </c>
      <c r="K311" s="13" t="s">
        <v>20</v>
      </c>
      <c r="L311" s="5">
        <v>298000</v>
      </c>
      <c r="M311" s="5">
        <v>298000</v>
      </c>
      <c r="N311" s="6"/>
      <c r="O311" s="6"/>
      <c r="P311" s="6"/>
      <c r="Q311" s="19">
        <f t="shared" si="9"/>
        <v>0</v>
      </c>
      <c r="R311" s="19">
        <f t="shared" si="10"/>
        <v>0</v>
      </c>
    </row>
    <row r="312" spans="1:18" s="12" customFormat="1" x14ac:dyDescent="0.2">
      <c r="A312" s="12">
        <v>2</v>
      </c>
      <c r="B312" s="12" t="s">
        <v>713</v>
      </c>
      <c r="C312" s="13" t="s">
        <v>61</v>
      </c>
      <c r="D312" s="13" t="str">
        <f>VLOOKUP(E312,'[1]Sheet1 (2)'!$B$4:$F$268,5,FALSE)</f>
        <v>C1</v>
      </c>
      <c r="E312" s="13" t="s">
        <v>234</v>
      </c>
      <c r="F312" s="13" t="s">
        <v>235</v>
      </c>
      <c r="G312" s="13" t="str">
        <f>VLOOKUP(E312,'[1]Sheet1 (2)'!$B$4:$H$268,7,FALSE)</f>
        <v>Fezile Dabi</v>
      </c>
      <c r="H312" s="13" t="s">
        <v>39</v>
      </c>
      <c r="I312" s="13" t="s">
        <v>54</v>
      </c>
      <c r="J312" s="13" t="s">
        <v>21</v>
      </c>
      <c r="K312" s="13" t="s">
        <v>236</v>
      </c>
      <c r="L312" s="6"/>
      <c r="M312" s="5">
        <v>300000</v>
      </c>
      <c r="N312" s="6"/>
      <c r="O312" s="6"/>
      <c r="P312" s="6"/>
      <c r="Q312" s="19">
        <f t="shared" si="9"/>
        <v>0</v>
      </c>
      <c r="R312" s="19">
        <f t="shared" si="10"/>
        <v>0</v>
      </c>
    </row>
    <row r="313" spans="1:18" s="12" customFormat="1" ht="12.75" customHeight="1" x14ac:dyDescent="0.2">
      <c r="A313" s="12">
        <v>3</v>
      </c>
      <c r="B313" s="23" t="s">
        <v>715</v>
      </c>
      <c r="C313" s="24" t="s">
        <v>237</v>
      </c>
      <c r="D313" s="27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6">
        <f t="shared" si="9"/>
        <v>0</v>
      </c>
      <c r="R313" s="26">
        <f t="shared" si="10"/>
        <v>0</v>
      </c>
    </row>
    <row r="314" spans="1:18" s="12" customFormat="1" x14ac:dyDescent="0.2">
      <c r="A314" s="12">
        <v>3</v>
      </c>
      <c r="B314" s="12" t="s">
        <v>715</v>
      </c>
      <c r="C314" s="13" t="s">
        <v>14</v>
      </c>
      <c r="D314" s="13" t="str">
        <f>VLOOKUP(E314,'[1]Sheet1 (2)'!$B$4:$F$268,5,FALSE)</f>
        <v>A</v>
      </c>
      <c r="E314" s="13" t="s">
        <v>238</v>
      </c>
      <c r="F314" s="13" t="s">
        <v>239</v>
      </c>
      <c r="G314" s="13" t="s">
        <v>722</v>
      </c>
      <c r="H314" s="13" t="s">
        <v>17</v>
      </c>
      <c r="I314" s="13" t="s">
        <v>54</v>
      </c>
      <c r="J314" s="13" t="s">
        <v>35</v>
      </c>
      <c r="K314" s="13" t="s">
        <v>103</v>
      </c>
      <c r="L314" s="5">
        <v>5270690</v>
      </c>
      <c r="M314" s="5">
        <v>5270690</v>
      </c>
      <c r="N314" s="6"/>
      <c r="O314" s="6"/>
      <c r="P314" s="6"/>
      <c r="Q314" s="19">
        <f t="shared" si="9"/>
        <v>0</v>
      </c>
      <c r="R314" s="19">
        <f t="shared" si="10"/>
        <v>0</v>
      </c>
    </row>
    <row r="315" spans="1:18" s="12" customFormat="1" x14ac:dyDescent="0.2">
      <c r="A315" s="12">
        <v>3</v>
      </c>
      <c r="B315" s="12" t="s">
        <v>715</v>
      </c>
      <c r="C315" s="13" t="s">
        <v>14</v>
      </c>
      <c r="D315" s="13" t="str">
        <f>VLOOKUP(E315,'[1]Sheet1 (2)'!$B$4:$F$268,5,FALSE)</f>
        <v>A</v>
      </c>
      <c r="E315" s="13" t="s">
        <v>240</v>
      </c>
      <c r="F315" s="13" t="s">
        <v>241</v>
      </c>
      <c r="G315" s="13" t="s">
        <v>722</v>
      </c>
      <c r="H315" s="13" t="s">
        <v>17</v>
      </c>
      <c r="I315" s="13" t="s">
        <v>18</v>
      </c>
      <c r="J315" s="13" t="s">
        <v>242</v>
      </c>
      <c r="K315" s="13" t="s">
        <v>44</v>
      </c>
      <c r="L315" s="6"/>
      <c r="M315" s="6"/>
      <c r="N315" s="6"/>
      <c r="O315" s="5">
        <v>409000</v>
      </c>
      <c r="P315" s="5">
        <v>4000</v>
      </c>
      <c r="Q315" s="19">
        <f t="shared" si="9"/>
        <v>413000</v>
      </c>
      <c r="R315" s="19">
        <f t="shared" si="10"/>
        <v>413000</v>
      </c>
    </row>
    <row r="316" spans="1:18" s="12" customFormat="1" x14ac:dyDescent="0.2">
      <c r="A316" s="12">
        <v>3</v>
      </c>
      <c r="B316" s="12" t="s">
        <v>715</v>
      </c>
      <c r="C316" s="13" t="s">
        <v>14</v>
      </c>
      <c r="D316" s="13" t="str">
        <f>VLOOKUP(E316,'[1]Sheet1 (2)'!$B$4:$F$268,5,FALSE)</f>
        <v>A</v>
      </c>
      <c r="E316" s="13" t="s">
        <v>240</v>
      </c>
      <c r="F316" s="13" t="s">
        <v>241</v>
      </c>
      <c r="G316" s="13" t="s">
        <v>722</v>
      </c>
      <c r="H316" s="13" t="s">
        <v>17</v>
      </c>
      <c r="I316" s="13" t="s">
        <v>18</v>
      </c>
      <c r="J316" s="13" t="s">
        <v>30</v>
      </c>
      <c r="K316" s="13" t="s">
        <v>122</v>
      </c>
      <c r="L316" s="5">
        <v>12928</v>
      </c>
      <c r="M316" s="6"/>
      <c r="N316" s="6"/>
      <c r="O316" s="6"/>
      <c r="P316" s="6"/>
      <c r="Q316" s="19">
        <f t="shared" si="9"/>
        <v>0</v>
      </c>
      <c r="R316" s="19">
        <f t="shared" si="10"/>
        <v>0</v>
      </c>
    </row>
    <row r="317" spans="1:18" s="12" customFormat="1" x14ac:dyDescent="0.2">
      <c r="A317" s="12">
        <v>3</v>
      </c>
      <c r="B317" s="12" t="s">
        <v>715</v>
      </c>
      <c r="C317" s="13" t="s">
        <v>14</v>
      </c>
      <c r="D317" s="13" t="str">
        <f>VLOOKUP(E317,'[1]Sheet1 (2)'!$B$4:$F$268,5,FALSE)</f>
        <v>A</v>
      </c>
      <c r="E317" s="13" t="s">
        <v>240</v>
      </c>
      <c r="F317" s="13" t="s">
        <v>241</v>
      </c>
      <c r="G317" s="13" t="s">
        <v>722</v>
      </c>
      <c r="H317" s="13" t="s">
        <v>17</v>
      </c>
      <c r="I317" s="13" t="s">
        <v>18</v>
      </c>
      <c r="J317" s="13" t="s">
        <v>243</v>
      </c>
      <c r="K317" s="13" t="s">
        <v>80</v>
      </c>
      <c r="L317" s="5">
        <v>19708000</v>
      </c>
      <c r="M317" s="6"/>
      <c r="N317" s="6"/>
      <c r="O317" s="5">
        <v>1937001</v>
      </c>
      <c r="P317" s="5">
        <v>45737</v>
      </c>
      <c r="Q317" s="19">
        <f t="shared" si="9"/>
        <v>1982738</v>
      </c>
      <c r="R317" s="19">
        <f t="shared" si="10"/>
        <v>1982738</v>
      </c>
    </row>
    <row r="318" spans="1:18" s="12" customFormat="1" x14ac:dyDescent="0.2">
      <c r="A318" s="12">
        <v>3</v>
      </c>
      <c r="B318" s="12" t="s">
        <v>715</v>
      </c>
      <c r="C318" s="13" t="s">
        <v>14</v>
      </c>
      <c r="D318" s="13" t="str">
        <f>VLOOKUP(E318,'[1]Sheet1 (2)'!$B$4:$F$268,5,FALSE)</f>
        <v>A</v>
      </c>
      <c r="E318" s="13" t="s">
        <v>240</v>
      </c>
      <c r="F318" s="13" t="s">
        <v>241</v>
      </c>
      <c r="G318" s="13" t="s">
        <v>722</v>
      </c>
      <c r="H318" s="13" t="s">
        <v>17</v>
      </c>
      <c r="I318" s="13" t="s">
        <v>18</v>
      </c>
      <c r="J318" s="13" t="s">
        <v>243</v>
      </c>
      <c r="K318" s="13" t="s">
        <v>136</v>
      </c>
      <c r="L318" s="6"/>
      <c r="M318" s="6"/>
      <c r="N318" s="6"/>
      <c r="O318" s="5">
        <v>494000</v>
      </c>
      <c r="P318" s="6"/>
      <c r="Q318" s="19">
        <f t="shared" si="9"/>
        <v>494000</v>
      </c>
      <c r="R318" s="19">
        <f t="shared" si="10"/>
        <v>494000</v>
      </c>
    </row>
    <row r="319" spans="1:18" s="12" customFormat="1" x14ac:dyDescent="0.2">
      <c r="A319" s="12">
        <v>3</v>
      </c>
      <c r="B319" s="12" t="s">
        <v>715</v>
      </c>
      <c r="C319" s="13" t="s">
        <v>14</v>
      </c>
      <c r="D319" s="13" t="str">
        <f>VLOOKUP(E319,'[1]Sheet1 (2)'!$B$4:$F$268,5,FALSE)</f>
        <v>A</v>
      </c>
      <c r="E319" s="13" t="s">
        <v>244</v>
      </c>
      <c r="F319" s="13" t="s">
        <v>245</v>
      </c>
      <c r="G319" s="13" t="s">
        <v>722</v>
      </c>
      <c r="H319" s="13" t="s">
        <v>17</v>
      </c>
      <c r="I319" s="13" t="s">
        <v>18</v>
      </c>
      <c r="J319" s="13" t="s">
        <v>246</v>
      </c>
      <c r="K319" s="13" t="s">
        <v>64</v>
      </c>
      <c r="L319" s="6"/>
      <c r="M319" s="6"/>
      <c r="N319" s="5">
        <v>7376787</v>
      </c>
      <c r="O319" s="5">
        <v>7376787</v>
      </c>
      <c r="P319" s="5">
        <v>7376787</v>
      </c>
      <c r="Q319" s="19">
        <f t="shared" si="9"/>
        <v>22130361</v>
      </c>
      <c r="R319" s="19">
        <f t="shared" si="10"/>
        <v>22130361</v>
      </c>
    </row>
    <row r="320" spans="1:18" s="12" customFormat="1" x14ac:dyDescent="0.2">
      <c r="A320" s="12">
        <v>3</v>
      </c>
      <c r="B320" s="12" t="s">
        <v>715</v>
      </c>
      <c r="C320" s="13" t="s">
        <v>14</v>
      </c>
      <c r="D320" s="13" t="str">
        <f>VLOOKUP(E320,'[1]Sheet1 (2)'!$B$4:$F$268,5,FALSE)</f>
        <v>A</v>
      </c>
      <c r="E320" s="13" t="s">
        <v>244</v>
      </c>
      <c r="F320" s="13" t="s">
        <v>245</v>
      </c>
      <c r="G320" s="13" t="s">
        <v>722</v>
      </c>
      <c r="H320" s="13" t="s">
        <v>17</v>
      </c>
      <c r="I320" s="13" t="s">
        <v>18</v>
      </c>
      <c r="J320" s="13" t="s">
        <v>246</v>
      </c>
      <c r="K320" s="13" t="s">
        <v>247</v>
      </c>
      <c r="L320" s="6"/>
      <c r="M320" s="6"/>
      <c r="N320" s="5">
        <v>295685978</v>
      </c>
      <c r="O320" s="5">
        <v>295685978</v>
      </c>
      <c r="P320" s="5">
        <v>295685978</v>
      </c>
      <c r="Q320" s="19">
        <f t="shared" si="9"/>
        <v>887057934</v>
      </c>
      <c r="R320" s="19">
        <f t="shared" si="10"/>
        <v>887057934</v>
      </c>
    </row>
    <row r="321" spans="1:18" s="12" customFormat="1" x14ac:dyDescent="0.2">
      <c r="A321" s="12">
        <v>3</v>
      </c>
      <c r="B321" s="12" t="s">
        <v>715</v>
      </c>
      <c r="C321" s="13" t="s">
        <v>14</v>
      </c>
      <c r="D321" s="13" t="str">
        <f>VLOOKUP(E321,'[1]Sheet1 (2)'!$B$4:$F$268,5,FALSE)</f>
        <v>A</v>
      </c>
      <c r="E321" s="13" t="s">
        <v>244</v>
      </c>
      <c r="F321" s="13" t="s">
        <v>245</v>
      </c>
      <c r="G321" s="13" t="s">
        <v>722</v>
      </c>
      <c r="H321" s="13" t="s">
        <v>17</v>
      </c>
      <c r="I321" s="13" t="s">
        <v>18</v>
      </c>
      <c r="J321" s="13" t="s">
        <v>246</v>
      </c>
      <c r="K321" s="13" t="s">
        <v>188</v>
      </c>
      <c r="L321" s="6"/>
      <c r="M321" s="6"/>
      <c r="N321" s="5">
        <v>13805</v>
      </c>
      <c r="O321" s="5">
        <v>13805</v>
      </c>
      <c r="P321" s="5">
        <v>13805</v>
      </c>
      <c r="Q321" s="19">
        <f t="shared" si="9"/>
        <v>41415</v>
      </c>
      <c r="R321" s="19">
        <f t="shared" si="10"/>
        <v>41415</v>
      </c>
    </row>
    <row r="322" spans="1:18" s="12" customFormat="1" x14ac:dyDescent="0.2">
      <c r="A322" s="12">
        <v>3</v>
      </c>
      <c r="B322" s="12" t="s">
        <v>715</v>
      </c>
      <c r="C322" s="13" t="s">
        <v>14</v>
      </c>
      <c r="D322" s="13" t="str">
        <f>VLOOKUP(E322,'[1]Sheet1 (2)'!$B$4:$F$268,5,FALSE)</f>
        <v>A</v>
      </c>
      <c r="E322" s="13" t="s">
        <v>244</v>
      </c>
      <c r="F322" s="13" t="s">
        <v>245</v>
      </c>
      <c r="G322" s="13" t="s">
        <v>722</v>
      </c>
      <c r="H322" s="13" t="s">
        <v>17</v>
      </c>
      <c r="I322" s="13" t="s">
        <v>18</v>
      </c>
      <c r="J322" s="13" t="s">
        <v>246</v>
      </c>
      <c r="K322" s="13" t="s">
        <v>114</v>
      </c>
      <c r="L322" s="6"/>
      <c r="M322" s="6"/>
      <c r="N322" s="5">
        <v>34318</v>
      </c>
      <c r="O322" s="5">
        <v>34318</v>
      </c>
      <c r="P322" s="5">
        <v>34318</v>
      </c>
      <c r="Q322" s="19">
        <f t="shared" si="9"/>
        <v>102954</v>
      </c>
      <c r="R322" s="19">
        <f t="shared" si="10"/>
        <v>102954</v>
      </c>
    </row>
    <row r="323" spans="1:18" s="12" customFormat="1" x14ac:dyDescent="0.2">
      <c r="A323" s="12">
        <v>3</v>
      </c>
      <c r="B323" s="12" t="s">
        <v>715</v>
      </c>
      <c r="C323" s="13" t="s">
        <v>14</v>
      </c>
      <c r="D323" s="13" t="str">
        <f>VLOOKUP(E323,'[1]Sheet1 (2)'!$B$4:$F$268,5,FALSE)</f>
        <v>A</v>
      </c>
      <c r="E323" s="13" t="s">
        <v>244</v>
      </c>
      <c r="F323" s="13" t="s">
        <v>245</v>
      </c>
      <c r="G323" s="13" t="s">
        <v>722</v>
      </c>
      <c r="H323" s="13" t="s">
        <v>17</v>
      </c>
      <c r="I323" s="13" t="s">
        <v>18</v>
      </c>
      <c r="J323" s="13" t="s">
        <v>246</v>
      </c>
      <c r="K323" s="13" t="s">
        <v>248</v>
      </c>
      <c r="L323" s="8"/>
      <c r="M323" s="8"/>
      <c r="N323" s="5">
        <v>124304</v>
      </c>
      <c r="O323" s="5">
        <v>124304</v>
      </c>
      <c r="P323" s="5">
        <v>124304</v>
      </c>
      <c r="Q323" s="19">
        <f t="shared" si="9"/>
        <v>372912</v>
      </c>
      <c r="R323" s="19">
        <f t="shared" si="10"/>
        <v>372912</v>
      </c>
    </row>
    <row r="324" spans="1:18" s="12" customFormat="1" x14ac:dyDescent="0.2">
      <c r="A324" s="12">
        <v>3</v>
      </c>
      <c r="B324" s="12" t="s">
        <v>715</v>
      </c>
      <c r="C324" s="13" t="s">
        <v>14</v>
      </c>
      <c r="D324" s="13" t="str">
        <f>VLOOKUP(E324,'[1]Sheet1 (2)'!$B$4:$F$268,5,FALSE)</f>
        <v>A</v>
      </c>
      <c r="E324" s="13" t="s">
        <v>244</v>
      </c>
      <c r="F324" s="13" t="s">
        <v>245</v>
      </c>
      <c r="G324" s="13" t="s">
        <v>722</v>
      </c>
      <c r="H324" s="13" t="s">
        <v>17</v>
      </c>
      <c r="I324" s="13" t="s">
        <v>18</v>
      </c>
      <c r="J324" s="13" t="s">
        <v>246</v>
      </c>
      <c r="K324" s="13" t="s">
        <v>45</v>
      </c>
      <c r="L324" s="6"/>
      <c r="M324" s="6"/>
      <c r="N324" s="5">
        <v>-2898502</v>
      </c>
      <c r="O324" s="5">
        <v>-2898502</v>
      </c>
      <c r="P324" s="5">
        <v>-2898502</v>
      </c>
      <c r="Q324" s="19">
        <f t="shared" si="9"/>
        <v>-8695506</v>
      </c>
      <c r="R324" s="19">
        <f t="shared" si="10"/>
        <v>-8695506</v>
      </c>
    </row>
    <row r="325" spans="1:18" s="12" customFormat="1" x14ac:dyDescent="0.2">
      <c r="A325" s="12">
        <v>3</v>
      </c>
      <c r="B325" s="12" t="s">
        <v>715</v>
      </c>
      <c r="C325" s="13" t="s">
        <v>14</v>
      </c>
      <c r="D325" s="13" t="str">
        <f>VLOOKUP(E325,'[1]Sheet1 (2)'!$B$4:$F$268,5,FALSE)</f>
        <v>A</v>
      </c>
      <c r="E325" s="13" t="s">
        <v>244</v>
      </c>
      <c r="F325" s="13" t="s">
        <v>245</v>
      </c>
      <c r="G325" s="13" t="s">
        <v>722</v>
      </c>
      <c r="H325" s="13" t="s">
        <v>17</v>
      </c>
      <c r="I325" s="13" t="s">
        <v>18</v>
      </c>
      <c r="J325" s="13" t="s">
        <v>246</v>
      </c>
      <c r="K325" s="13" t="s">
        <v>25</v>
      </c>
      <c r="L325" s="6"/>
      <c r="M325" s="6"/>
      <c r="N325" s="5">
        <v>94777210</v>
      </c>
      <c r="O325" s="5">
        <v>94777210</v>
      </c>
      <c r="P325" s="5">
        <v>94777210</v>
      </c>
      <c r="Q325" s="19">
        <f t="shared" si="9"/>
        <v>284331630</v>
      </c>
      <c r="R325" s="19">
        <f t="shared" si="10"/>
        <v>284331630</v>
      </c>
    </row>
    <row r="326" spans="1:18" s="12" customFormat="1" x14ac:dyDescent="0.2">
      <c r="A326" s="12">
        <v>3</v>
      </c>
      <c r="B326" s="12" t="s">
        <v>715</v>
      </c>
      <c r="C326" s="13" t="s">
        <v>14</v>
      </c>
      <c r="D326" s="13" t="str">
        <f>VLOOKUP(E326,'[1]Sheet1 (2)'!$B$4:$F$268,5,FALSE)</f>
        <v>A</v>
      </c>
      <c r="E326" s="13" t="s">
        <v>244</v>
      </c>
      <c r="F326" s="13" t="s">
        <v>245</v>
      </c>
      <c r="G326" s="13" t="s">
        <v>722</v>
      </c>
      <c r="H326" s="13" t="s">
        <v>17</v>
      </c>
      <c r="I326" s="13" t="s">
        <v>18</v>
      </c>
      <c r="J326" s="13" t="s">
        <v>214</v>
      </c>
      <c r="K326" s="13" t="s">
        <v>121</v>
      </c>
      <c r="L326" s="5">
        <v>23704</v>
      </c>
      <c r="M326" s="5">
        <v>23704</v>
      </c>
      <c r="N326" s="6"/>
      <c r="O326" s="6"/>
      <c r="P326" s="6"/>
      <c r="Q326" s="19">
        <f t="shared" si="9"/>
        <v>0</v>
      </c>
      <c r="R326" s="19">
        <f t="shared" si="10"/>
        <v>0</v>
      </c>
    </row>
    <row r="327" spans="1:18" s="12" customFormat="1" x14ac:dyDescent="0.2">
      <c r="A327" s="12">
        <v>3</v>
      </c>
      <c r="B327" s="12" t="s">
        <v>715</v>
      </c>
      <c r="C327" s="13" t="s">
        <v>14</v>
      </c>
      <c r="D327" s="13" t="str">
        <f>VLOOKUP(E327,'[1]Sheet1 (2)'!$B$4:$F$268,5,FALSE)</f>
        <v>A</v>
      </c>
      <c r="E327" s="13" t="s">
        <v>244</v>
      </c>
      <c r="F327" s="13" t="s">
        <v>245</v>
      </c>
      <c r="G327" s="13" t="s">
        <v>722</v>
      </c>
      <c r="H327" s="13" t="s">
        <v>17</v>
      </c>
      <c r="I327" s="13" t="s">
        <v>18</v>
      </c>
      <c r="J327" s="13" t="s">
        <v>214</v>
      </c>
      <c r="K327" s="13" t="s">
        <v>80</v>
      </c>
      <c r="L327" s="5">
        <v>105284</v>
      </c>
      <c r="M327" s="5">
        <v>105284</v>
      </c>
      <c r="N327" s="6"/>
      <c r="O327" s="6"/>
      <c r="P327" s="6"/>
      <c r="Q327" s="19">
        <f t="shared" si="9"/>
        <v>0</v>
      </c>
      <c r="R327" s="19">
        <f t="shared" si="10"/>
        <v>0</v>
      </c>
    </row>
    <row r="328" spans="1:18" s="12" customFormat="1" x14ac:dyDescent="0.2">
      <c r="A328" s="12">
        <v>3</v>
      </c>
      <c r="B328" s="12" t="s">
        <v>715</v>
      </c>
      <c r="C328" s="13" t="s">
        <v>14</v>
      </c>
      <c r="D328" s="13" t="str">
        <f>VLOOKUP(E328,'[1]Sheet1 (2)'!$B$4:$F$268,5,FALSE)</f>
        <v>A</v>
      </c>
      <c r="E328" s="13" t="s">
        <v>244</v>
      </c>
      <c r="F328" s="13" t="s">
        <v>245</v>
      </c>
      <c r="G328" s="13" t="s">
        <v>722</v>
      </c>
      <c r="H328" s="13" t="s">
        <v>17</v>
      </c>
      <c r="I328" s="13" t="s">
        <v>18</v>
      </c>
      <c r="J328" s="13" t="s">
        <v>30</v>
      </c>
      <c r="K328" s="13" t="s">
        <v>80</v>
      </c>
      <c r="L328" s="6"/>
      <c r="M328" s="6"/>
      <c r="N328" s="6"/>
      <c r="O328" s="5">
        <v>205500</v>
      </c>
      <c r="P328" s="6"/>
      <c r="Q328" s="19">
        <f t="shared" ref="Q328:Q391" si="11">SUM(N328:P328)</f>
        <v>205500</v>
      </c>
      <c r="R328" s="19">
        <f t="shared" ref="R328:R391" si="12">SUM(N328:P328)</f>
        <v>205500</v>
      </c>
    </row>
    <row r="329" spans="1:18" s="12" customFormat="1" x14ac:dyDescent="0.2">
      <c r="A329" s="12">
        <v>3</v>
      </c>
      <c r="B329" s="12" t="s">
        <v>715</v>
      </c>
      <c r="C329" s="13" t="s">
        <v>14</v>
      </c>
      <c r="D329" s="13" t="str">
        <f>VLOOKUP(E329,'[1]Sheet1 (2)'!$B$4:$F$268,5,FALSE)</f>
        <v>A</v>
      </c>
      <c r="E329" s="13" t="s">
        <v>244</v>
      </c>
      <c r="F329" s="13" t="s">
        <v>245</v>
      </c>
      <c r="G329" s="13" t="s">
        <v>722</v>
      </c>
      <c r="H329" s="13" t="s">
        <v>17</v>
      </c>
      <c r="I329" s="13" t="s">
        <v>18</v>
      </c>
      <c r="J329" s="13" t="s">
        <v>33</v>
      </c>
      <c r="K329" s="13" t="s">
        <v>213</v>
      </c>
      <c r="L329" s="5">
        <v>109725</v>
      </c>
      <c r="M329" s="5">
        <v>109725</v>
      </c>
      <c r="N329" s="6"/>
      <c r="O329" s="6"/>
      <c r="P329" s="6"/>
      <c r="Q329" s="19">
        <f t="shared" si="11"/>
        <v>0</v>
      </c>
      <c r="R329" s="19">
        <f t="shared" si="12"/>
        <v>0</v>
      </c>
    </row>
    <row r="330" spans="1:18" s="12" customFormat="1" x14ac:dyDescent="0.2">
      <c r="A330" s="12">
        <v>3</v>
      </c>
      <c r="B330" s="12" t="s">
        <v>715</v>
      </c>
      <c r="C330" s="13" t="s">
        <v>14</v>
      </c>
      <c r="D330" s="13" t="str">
        <f>VLOOKUP(E330,'[1]Sheet1 (2)'!$B$4:$F$268,5,FALSE)</f>
        <v>A</v>
      </c>
      <c r="E330" s="13" t="s">
        <v>244</v>
      </c>
      <c r="F330" s="13" t="s">
        <v>245</v>
      </c>
      <c r="G330" s="13" t="s">
        <v>722</v>
      </c>
      <c r="H330" s="13" t="s">
        <v>17</v>
      </c>
      <c r="I330" s="13" t="s">
        <v>18</v>
      </c>
      <c r="J330" s="13" t="s">
        <v>34</v>
      </c>
      <c r="K330" s="13" t="s">
        <v>45</v>
      </c>
      <c r="L330" s="5">
        <v>18000000</v>
      </c>
      <c r="M330" s="5">
        <v>18000000</v>
      </c>
      <c r="N330" s="6"/>
      <c r="O330" s="5">
        <v>2822953</v>
      </c>
      <c r="P330" s="5">
        <v>2541810</v>
      </c>
      <c r="Q330" s="19">
        <f t="shared" si="11"/>
        <v>5364763</v>
      </c>
      <c r="R330" s="19">
        <f t="shared" si="12"/>
        <v>5364763</v>
      </c>
    </row>
    <row r="331" spans="1:18" s="12" customFormat="1" x14ac:dyDescent="0.2">
      <c r="A331" s="12">
        <v>3</v>
      </c>
      <c r="B331" s="12" t="s">
        <v>715</v>
      </c>
      <c r="C331" s="13" t="s">
        <v>14</v>
      </c>
      <c r="D331" s="13" t="str">
        <f>VLOOKUP(E331,'[1]Sheet1 (2)'!$B$4:$F$268,5,FALSE)</f>
        <v>A</v>
      </c>
      <c r="E331" s="13" t="s">
        <v>244</v>
      </c>
      <c r="F331" s="13" t="s">
        <v>245</v>
      </c>
      <c r="G331" s="13" t="s">
        <v>722</v>
      </c>
      <c r="H331" s="13" t="s">
        <v>17</v>
      </c>
      <c r="I331" s="13" t="s">
        <v>18</v>
      </c>
      <c r="J331" s="13" t="s">
        <v>35</v>
      </c>
      <c r="K331" s="13" t="s">
        <v>22</v>
      </c>
      <c r="L331" s="6"/>
      <c r="M331" s="6"/>
      <c r="N331" s="5">
        <v>-10483091</v>
      </c>
      <c r="O331" s="5">
        <v>-10483091</v>
      </c>
      <c r="P331" s="5">
        <v>-10483091</v>
      </c>
      <c r="Q331" s="19">
        <f t="shared" si="11"/>
        <v>-31449273</v>
      </c>
      <c r="R331" s="19">
        <f t="shared" si="12"/>
        <v>-31449273</v>
      </c>
    </row>
    <row r="332" spans="1:18" s="12" customFormat="1" x14ac:dyDescent="0.2">
      <c r="A332" s="12">
        <v>3</v>
      </c>
      <c r="B332" s="12" t="s">
        <v>715</v>
      </c>
      <c r="C332" s="13" t="s">
        <v>14</v>
      </c>
      <c r="D332" s="13" t="str">
        <f>VLOOKUP(E332,'[1]Sheet1 (2)'!$B$4:$F$268,5,FALSE)</f>
        <v>A</v>
      </c>
      <c r="E332" s="13" t="s">
        <v>244</v>
      </c>
      <c r="F332" s="13" t="s">
        <v>245</v>
      </c>
      <c r="G332" s="13" t="s">
        <v>722</v>
      </c>
      <c r="H332" s="13" t="s">
        <v>17</v>
      </c>
      <c r="I332" s="13" t="s">
        <v>18</v>
      </c>
      <c r="J332" s="13" t="s">
        <v>35</v>
      </c>
      <c r="K332" s="13" t="s">
        <v>180</v>
      </c>
      <c r="L332" s="6"/>
      <c r="M332" s="6"/>
      <c r="N332" s="5">
        <v>-36390</v>
      </c>
      <c r="O332" s="5">
        <v>-36390</v>
      </c>
      <c r="P332" s="5">
        <v>-36390</v>
      </c>
      <c r="Q332" s="19">
        <f t="shared" si="11"/>
        <v>-109170</v>
      </c>
      <c r="R332" s="19">
        <f t="shared" si="12"/>
        <v>-109170</v>
      </c>
    </row>
    <row r="333" spans="1:18" s="12" customFormat="1" x14ac:dyDescent="0.2">
      <c r="A333" s="12">
        <v>3</v>
      </c>
      <c r="B333" s="12" t="s">
        <v>715</v>
      </c>
      <c r="C333" s="13" t="s">
        <v>14</v>
      </c>
      <c r="D333" s="13" t="str">
        <f>VLOOKUP(E333,'[1]Sheet1 (2)'!$B$4:$F$268,5,FALSE)</f>
        <v>A</v>
      </c>
      <c r="E333" s="13" t="s">
        <v>244</v>
      </c>
      <c r="F333" s="13" t="s">
        <v>245</v>
      </c>
      <c r="G333" s="13" t="s">
        <v>722</v>
      </c>
      <c r="H333" s="13" t="s">
        <v>17</v>
      </c>
      <c r="I333" s="13" t="s">
        <v>18</v>
      </c>
      <c r="J333" s="13" t="s">
        <v>35</v>
      </c>
      <c r="K333" s="13" t="s">
        <v>64</v>
      </c>
      <c r="L333" s="6"/>
      <c r="M333" s="6"/>
      <c r="N333" s="5">
        <v>-7376787</v>
      </c>
      <c r="O333" s="5">
        <v>-7376787</v>
      </c>
      <c r="P333" s="5">
        <v>-7376787</v>
      </c>
      <c r="Q333" s="19">
        <f t="shared" si="11"/>
        <v>-22130361</v>
      </c>
      <c r="R333" s="19">
        <f t="shared" si="12"/>
        <v>-22130361</v>
      </c>
    </row>
    <row r="334" spans="1:18" s="12" customFormat="1" x14ac:dyDescent="0.2">
      <c r="A334" s="12">
        <v>3</v>
      </c>
      <c r="B334" s="12" t="s">
        <v>715</v>
      </c>
      <c r="C334" s="13" t="s">
        <v>14</v>
      </c>
      <c r="D334" s="13" t="str">
        <f>VLOOKUP(E334,'[1]Sheet1 (2)'!$B$4:$F$268,5,FALSE)</f>
        <v>A</v>
      </c>
      <c r="E334" s="13" t="s">
        <v>244</v>
      </c>
      <c r="F334" s="13" t="s">
        <v>245</v>
      </c>
      <c r="G334" s="13" t="s">
        <v>722</v>
      </c>
      <c r="H334" s="13" t="s">
        <v>17</v>
      </c>
      <c r="I334" s="13" t="s">
        <v>18</v>
      </c>
      <c r="J334" s="13" t="s">
        <v>35</v>
      </c>
      <c r="K334" s="13" t="s">
        <v>20</v>
      </c>
      <c r="L334" s="5">
        <v>199264</v>
      </c>
      <c r="M334" s="5">
        <v>199264</v>
      </c>
      <c r="N334" s="6"/>
      <c r="O334" s="6"/>
      <c r="P334" s="6"/>
      <c r="Q334" s="19">
        <f t="shared" si="11"/>
        <v>0</v>
      </c>
      <c r="R334" s="19">
        <f t="shared" si="12"/>
        <v>0</v>
      </c>
    </row>
    <row r="335" spans="1:18" s="12" customFormat="1" x14ac:dyDescent="0.2">
      <c r="A335" s="12">
        <v>3</v>
      </c>
      <c r="B335" s="12" t="s">
        <v>715</v>
      </c>
      <c r="C335" s="13" t="s">
        <v>14</v>
      </c>
      <c r="D335" s="13" t="str">
        <f>VLOOKUP(E335,'[1]Sheet1 (2)'!$B$4:$F$268,5,FALSE)</f>
        <v>A</v>
      </c>
      <c r="E335" s="13" t="s">
        <v>244</v>
      </c>
      <c r="F335" s="13" t="s">
        <v>245</v>
      </c>
      <c r="G335" s="13" t="s">
        <v>722</v>
      </c>
      <c r="H335" s="13" t="s">
        <v>17</v>
      </c>
      <c r="I335" s="13" t="s">
        <v>18</v>
      </c>
      <c r="J335" s="13" t="s">
        <v>35</v>
      </c>
      <c r="K335" s="13" t="s">
        <v>188</v>
      </c>
      <c r="L335" s="6"/>
      <c r="M335" s="6"/>
      <c r="N335" s="5">
        <v>-13805</v>
      </c>
      <c r="O335" s="5">
        <v>-13805</v>
      </c>
      <c r="P335" s="5">
        <v>-13805</v>
      </c>
      <c r="Q335" s="19">
        <f t="shared" si="11"/>
        <v>-41415</v>
      </c>
      <c r="R335" s="19">
        <f t="shared" si="12"/>
        <v>-41415</v>
      </c>
    </row>
    <row r="336" spans="1:18" s="12" customFormat="1" x14ac:dyDescent="0.2">
      <c r="A336" s="12">
        <v>3</v>
      </c>
      <c r="B336" s="12" t="s">
        <v>715</v>
      </c>
      <c r="C336" s="13" t="s">
        <v>14</v>
      </c>
      <c r="D336" s="13" t="str">
        <f>VLOOKUP(E336,'[1]Sheet1 (2)'!$B$4:$F$268,5,FALSE)</f>
        <v>A</v>
      </c>
      <c r="E336" s="13" t="s">
        <v>244</v>
      </c>
      <c r="F336" s="13" t="s">
        <v>245</v>
      </c>
      <c r="G336" s="13" t="s">
        <v>722</v>
      </c>
      <c r="H336" s="13" t="s">
        <v>17</v>
      </c>
      <c r="I336" s="13" t="s">
        <v>18</v>
      </c>
      <c r="J336" s="13" t="s">
        <v>35</v>
      </c>
      <c r="K336" s="13" t="s">
        <v>114</v>
      </c>
      <c r="L336" s="6"/>
      <c r="M336" s="6"/>
      <c r="N336" s="5">
        <v>-34318</v>
      </c>
      <c r="O336" s="5">
        <v>-34318</v>
      </c>
      <c r="P336" s="5">
        <v>-34318</v>
      </c>
      <c r="Q336" s="19">
        <f t="shared" si="11"/>
        <v>-102954</v>
      </c>
      <c r="R336" s="19">
        <f t="shared" si="12"/>
        <v>-102954</v>
      </c>
    </row>
    <row r="337" spans="1:18" s="12" customFormat="1" x14ac:dyDescent="0.2">
      <c r="A337" s="12">
        <v>3</v>
      </c>
      <c r="B337" s="12" t="s">
        <v>715</v>
      </c>
      <c r="C337" s="13" t="s">
        <v>14</v>
      </c>
      <c r="D337" s="13" t="str">
        <f>VLOOKUP(E337,'[1]Sheet1 (2)'!$B$4:$F$268,5,FALSE)</f>
        <v>A</v>
      </c>
      <c r="E337" s="13" t="s">
        <v>244</v>
      </c>
      <c r="F337" s="13" t="s">
        <v>245</v>
      </c>
      <c r="G337" s="13" t="s">
        <v>722</v>
      </c>
      <c r="H337" s="13" t="s">
        <v>17</v>
      </c>
      <c r="I337" s="13" t="s">
        <v>18</v>
      </c>
      <c r="J337" s="13" t="s">
        <v>35</v>
      </c>
      <c r="K337" s="13" t="s">
        <v>248</v>
      </c>
      <c r="L337" s="8"/>
      <c r="M337" s="8"/>
      <c r="N337" s="5">
        <v>-124304</v>
      </c>
      <c r="O337" s="5">
        <v>-124304</v>
      </c>
      <c r="P337" s="5">
        <v>-124304</v>
      </c>
      <c r="Q337" s="19">
        <f t="shared" si="11"/>
        <v>-372912</v>
      </c>
      <c r="R337" s="19">
        <f t="shared" si="12"/>
        <v>-372912</v>
      </c>
    </row>
    <row r="338" spans="1:18" s="12" customFormat="1" x14ac:dyDescent="0.2">
      <c r="A338" s="12">
        <v>3</v>
      </c>
      <c r="B338" s="12" t="s">
        <v>715</v>
      </c>
      <c r="C338" s="13" t="s">
        <v>14</v>
      </c>
      <c r="D338" s="13" t="str">
        <f>VLOOKUP(E338,'[1]Sheet1 (2)'!$B$4:$F$268,5,FALSE)</f>
        <v>A</v>
      </c>
      <c r="E338" s="13" t="s">
        <v>244</v>
      </c>
      <c r="F338" s="13" t="s">
        <v>245</v>
      </c>
      <c r="G338" s="13" t="s">
        <v>722</v>
      </c>
      <c r="H338" s="13" t="s">
        <v>17</v>
      </c>
      <c r="I338" s="13" t="s">
        <v>18</v>
      </c>
      <c r="J338" s="13" t="s">
        <v>35</v>
      </c>
      <c r="K338" s="13" t="s">
        <v>80</v>
      </c>
      <c r="L338" s="5">
        <v>20000000</v>
      </c>
      <c r="M338" s="5">
        <v>20000000</v>
      </c>
      <c r="N338" s="6"/>
      <c r="O338" s="6"/>
      <c r="P338" s="5">
        <v>9402</v>
      </c>
      <c r="Q338" s="19">
        <f t="shared" si="11"/>
        <v>9402</v>
      </c>
      <c r="R338" s="19">
        <f t="shared" si="12"/>
        <v>9402</v>
      </c>
    </row>
    <row r="339" spans="1:18" s="12" customFormat="1" x14ac:dyDescent="0.2">
      <c r="A339" s="12">
        <v>3</v>
      </c>
      <c r="B339" s="12" t="s">
        <v>715</v>
      </c>
      <c r="C339" s="13" t="s">
        <v>14</v>
      </c>
      <c r="D339" s="13" t="str">
        <f>VLOOKUP(E339,'[1]Sheet1 (2)'!$B$4:$F$268,5,FALSE)</f>
        <v>A</v>
      </c>
      <c r="E339" s="13" t="s">
        <v>244</v>
      </c>
      <c r="F339" s="13" t="s">
        <v>245</v>
      </c>
      <c r="G339" s="13" t="s">
        <v>722</v>
      </c>
      <c r="H339" s="13" t="s">
        <v>17</v>
      </c>
      <c r="I339" s="13" t="s">
        <v>18</v>
      </c>
      <c r="J339" s="13" t="s">
        <v>35</v>
      </c>
      <c r="K339" s="13" t="s">
        <v>137</v>
      </c>
      <c r="L339" s="6"/>
      <c r="M339" s="6"/>
      <c r="N339" s="5">
        <v>-19748</v>
      </c>
      <c r="O339" s="5">
        <v>-19748</v>
      </c>
      <c r="P339" s="5">
        <v>-19748</v>
      </c>
      <c r="Q339" s="19">
        <f t="shared" si="11"/>
        <v>-59244</v>
      </c>
      <c r="R339" s="19">
        <f t="shared" si="12"/>
        <v>-59244</v>
      </c>
    </row>
    <row r="340" spans="1:18" s="12" customFormat="1" x14ac:dyDescent="0.2">
      <c r="A340" s="12">
        <v>3</v>
      </c>
      <c r="B340" s="12" t="s">
        <v>715</v>
      </c>
      <c r="C340" s="13" t="s">
        <v>14</v>
      </c>
      <c r="D340" s="13" t="str">
        <f>VLOOKUP(E340,'[1]Sheet1 (2)'!$B$4:$F$268,5,FALSE)</f>
        <v>A</v>
      </c>
      <c r="E340" s="13" t="s">
        <v>244</v>
      </c>
      <c r="F340" s="13" t="s">
        <v>245</v>
      </c>
      <c r="G340" s="13" t="s">
        <v>722</v>
      </c>
      <c r="H340" s="13" t="s">
        <v>17</v>
      </c>
      <c r="I340" s="13" t="s">
        <v>18</v>
      </c>
      <c r="J340" s="13" t="s">
        <v>35</v>
      </c>
      <c r="K340" s="13" t="s">
        <v>25</v>
      </c>
      <c r="L340" s="6"/>
      <c r="M340" s="6"/>
      <c r="N340" s="5">
        <v>3554989</v>
      </c>
      <c r="O340" s="5">
        <v>3554989</v>
      </c>
      <c r="P340" s="5">
        <v>3554989</v>
      </c>
      <c r="Q340" s="19">
        <f t="shared" si="11"/>
        <v>10664967</v>
      </c>
      <c r="R340" s="19">
        <f t="shared" si="12"/>
        <v>10664967</v>
      </c>
    </row>
    <row r="341" spans="1:18" s="12" customFormat="1" x14ac:dyDescent="0.2">
      <c r="A341" s="12">
        <v>3</v>
      </c>
      <c r="B341" s="12" t="s">
        <v>715</v>
      </c>
      <c r="C341" s="13" t="s">
        <v>36</v>
      </c>
      <c r="D341" s="13" t="str">
        <f>VLOOKUP(E341,'[1]Sheet1 (2)'!$B$4:$F$268,5,FALSE)</f>
        <v>B1</v>
      </c>
      <c r="E341" s="13" t="s">
        <v>249</v>
      </c>
      <c r="F341" s="13" t="s">
        <v>250</v>
      </c>
      <c r="G341" s="13" t="str">
        <f>VLOOKUP(E341,'[1]Sheet1 (2)'!$B$4:$H$268,7,FALSE)</f>
        <v>Sedibeng</v>
      </c>
      <c r="H341" s="13" t="s">
        <v>17</v>
      </c>
      <c r="I341" s="13" t="s">
        <v>18</v>
      </c>
      <c r="J341" s="13" t="s">
        <v>21</v>
      </c>
      <c r="K341" s="13" t="s">
        <v>20</v>
      </c>
      <c r="L341" s="5">
        <v>-190634</v>
      </c>
      <c r="M341" s="6"/>
      <c r="N341" s="6"/>
      <c r="O341" s="6"/>
      <c r="P341" s="6"/>
      <c r="Q341" s="19">
        <f t="shared" si="11"/>
        <v>0</v>
      </c>
      <c r="R341" s="19">
        <f t="shared" si="12"/>
        <v>0</v>
      </c>
    </row>
    <row r="342" spans="1:18" s="12" customFormat="1" x14ac:dyDescent="0.2">
      <c r="A342" s="12">
        <v>3</v>
      </c>
      <c r="B342" s="12" t="s">
        <v>715</v>
      </c>
      <c r="C342" s="13" t="s">
        <v>36</v>
      </c>
      <c r="D342" s="13" t="str">
        <f>VLOOKUP(E342,'[1]Sheet1 (2)'!$B$4:$F$268,5,FALSE)</f>
        <v>B1</v>
      </c>
      <c r="E342" s="13" t="s">
        <v>249</v>
      </c>
      <c r="F342" s="13" t="s">
        <v>250</v>
      </c>
      <c r="G342" s="13" t="str">
        <f>VLOOKUP(E342,'[1]Sheet1 (2)'!$B$4:$H$268,7,FALSE)</f>
        <v>Sedibeng</v>
      </c>
      <c r="H342" s="13" t="s">
        <v>17</v>
      </c>
      <c r="I342" s="13" t="s">
        <v>18</v>
      </c>
      <c r="J342" s="13" t="s">
        <v>21</v>
      </c>
      <c r="K342" s="13" t="s">
        <v>27</v>
      </c>
      <c r="L342" s="6"/>
      <c r="M342" s="5">
        <v>1237754</v>
      </c>
      <c r="N342" s="6"/>
      <c r="O342" s="6"/>
      <c r="P342" s="6"/>
      <c r="Q342" s="19">
        <f t="shared" si="11"/>
        <v>0</v>
      </c>
      <c r="R342" s="19">
        <f t="shared" si="12"/>
        <v>0</v>
      </c>
    </row>
    <row r="343" spans="1:18" s="12" customFormat="1" x14ac:dyDescent="0.2">
      <c r="A343" s="12">
        <v>3</v>
      </c>
      <c r="B343" s="12" t="s">
        <v>715</v>
      </c>
      <c r="C343" s="13" t="s">
        <v>36</v>
      </c>
      <c r="D343" s="13" t="str">
        <f>VLOOKUP(E343,'[1]Sheet1 (2)'!$B$4:$F$268,5,FALSE)</f>
        <v>B1</v>
      </c>
      <c r="E343" s="13" t="s">
        <v>249</v>
      </c>
      <c r="F343" s="13" t="s">
        <v>250</v>
      </c>
      <c r="G343" s="13" t="str">
        <f>VLOOKUP(E343,'[1]Sheet1 (2)'!$B$4:$H$268,7,FALSE)</f>
        <v>Sedibeng</v>
      </c>
      <c r="H343" s="13" t="s">
        <v>17</v>
      </c>
      <c r="I343" s="13" t="s">
        <v>18</v>
      </c>
      <c r="J343" s="13" t="s">
        <v>48</v>
      </c>
      <c r="K343" s="13" t="s">
        <v>80</v>
      </c>
      <c r="L343" s="6"/>
      <c r="M343" s="5">
        <v>454249</v>
      </c>
      <c r="N343" s="6"/>
      <c r="O343" s="6"/>
      <c r="P343" s="6"/>
      <c r="Q343" s="19">
        <f t="shared" si="11"/>
        <v>0</v>
      </c>
      <c r="R343" s="19">
        <f t="shared" si="12"/>
        <v>0</v>
      </c>
    </row>
    <row r="344" spans="1:18" s="12" customFormat="1" x14ac:dyDescent="0.2">
      <c r="A344" s="12">
        <v>3</v>
      </c>
      <c r="B344" s="12" t="s">
        <v>715</v>
      </c>
      <c r="C344" s="13" t="s">
        <v>36</v>
      </c>
      <c r="D344" s="13" t="str">
        <f>VLOOKUP(E344,'[1]Sheet1 (2)'!$B$4:$F$268,5,FALSE)</f>
        <v>B1</v>
      </c>
      <c r="E344" s="13" t="s">
        <v>249</v>
      </c>
      <c r="F344" s="13" t="s">
        <v>250</v>
      </c>
      <c r="G344" s="13" t="str">
        <f>VLOOKUP(E344,'[1]Sheet1 (2)'!$B$4:$H$268,7,FALSE)</f>
        <v>Sedibeng</v>
      </c>
      <c r="H344" s="13" t="s">
        <v>17</v>
      </c>
      <c r="I344" s="13" t="s">
        <v>54</v>
      </c>
      <c r="J344" s="13" t="s">
        <v>21</v>
      </c>
      <c r="K344" s="13" t="s">
        <v>187</v>
      </c>
      <c r="L344" s="5">
        <v>3827</v>
      </c>
      <c r="M344" s="6"/>
      <c r="N344" s="6"/>
      <c r="O344" s="6"/>
      <c r="P344" s="6"/>
      <c r="Q344" s="19">
        <f t="shared" si="11"/>
        <v>0</v>
      </c>
      <c r="R344" s="19">
        <f t="shared" si="12"/>
        <v>0</v>
      </c>
    </row>
    <row r="345" spans="1:18" s="12" customFormat="1" x14ac:dyDescent="0.2">
      <c r="A345" s="12">
        <v>3</v>
      </c>
      <c r="B345" s="12" t="s">
        <v>715</v>
      </c>
      <c r="C345" s="13" t="s">
        <v>36</v>
      </c>
      <c r="D345" s="13" t="str">
        <f>VLOOKUP(E345,'[1]Sheet1 (2)'!$B$4:$F$268,5,FALSE)</f>
        <v>B1</v>
      </c>
      <c r="E345" s="13" t="s">
        <v>249</v>
      </c>
      <c r="F345" s="13" t="s">
        <v>250</v>
      </c>
      <c r="G345" s="13" t="str">
        <f>VLOOKUP(E345,'[1]Sheet1 (2)'!$B$4:$H$268,7,FALSE)</f>
        <v>Sedibeng</v>
      </c>
      <c r="H345" s="13" t="s">
        <v>17</v>
      </c>
      <c r="I345" s="13" t="s">
        <v>54</v>
      </c>
      <c r="J345" s="13" t="s">
        <v>21</v>
      </c>
      <c r="K345" s="13" t="s">
        <v>20</v>
      </c>
      <c r="L345" s="5">
        <v>61543</v>
      </c>
      <c r="M345" s="6"/>
      <c r="N345" s="6"/>
      <c r="O345" s="6"/>
      <c r="P345" s="6"/>
      <c r="Q345" s="19">
        <f t="shared" si="11"/>
        <v>0</v>
      </c>
      <c r="R345" s="19">
        <f t="shared" si="12"/>
        <v>0</v>
      </c>
    </row>
    <row r="346" spans="1:18" s="12" customFormat="1" x14ac:dyDescent="0.2">
      <c r="A346" s="12">
        <v>3</v>
      </c>
      <c r="B346" s="12" t="s">
        <v>715</v>
      </c>
      <c r="C346" s="13" t="s">
        <v>36</v>
      </c>
      <c r="D346" s="13" t="str">
        <f>VLOOKUP(E346,'[1]Sheet1 (2)'!$B$4:$F$268,5,FALSE)</f>
        <v>B2</v>
      </c>
      <c r="E346" s="13" t="s">
        <v>251</v>
      </c>
      <c r="F346" s="13" t="s">
        <v>252</v>
      </c>
      <c r="G346" s="13" t="str">
        <f>VLOOKUP(E346,'[1]Sheet1 (2)'!$B$4:$H$268,7,FALSE)</f>
        <v>Sedibeng</v>
      </c>
      <c r="H346" s="13" t="s">
        <v>43</v>
      </c>
      <c r="I346" s="13" t="s">
        <v>54</v>
      </c>
      <c r="J346" s="13" t="s">
        <v>35</v>
      </c>
      <c r="K346" s="13" t="s">
        <v>20</v>
      </c>
      <c r="L346" s="5">
        <v>4000000</v>
      </c>
      <c r="M346" s="5">
        <v>4000000</v>
      </c>
      <c r="N346" s="5">
        <v>212930</v>
      </c>
      <c r="O346" s="5">
        <v>1045155</v>
      </c>
      <c r="P346" s="5">
        <v>809845</v>
      </c>
      <c r="Q346" s="19">
        <f t="shared" si="11"/>
        <v>2067930</v>
      </c>
      <c r="R346" s="19">
        <f t="shared" si="12"/>
        <v>2067930</v>
      </c>
    </row>
    <row r="347" spans="1:18" s="12" customFormat="1" x14ac:dyDescent="0.2">
      <c r="A347" s="12">
        <v>3</v>
      </c>
      <c r="B347" s="12" t="s">
        <v>715</v>
      </c>
      <c r="C347" s="13" t="s">
        <v>36</v>
      </c>
      <c r="D347" s="13" t="str">
        <f>VLOOKUP(E347,'[1]Sheet1 (2)'!$B$4:$F$268,5,FALSE)</f>
        <v>B2</v>
      </c>
      <c r="E347" s="13" t="s">
        <v>251</v>
      </c>
      <c r="F347" s="13" t="s">
        <v>252</v>
      </c>
      <c r="G347" s="13" t="str">
        <f>VLOOKUP(E347,'[1]Sheet1 (2)'!$B$4:$H$268,7,FALSE)</f>
        <v>Sedibeng</v>
      </c>
      <c r="H347" s="13" t="s">
        <v>43</v>
      </c>
      <c r="I347" s="13" t="s">
        <v>54</v>
      </c>
      <c r="J347" s="13" t="s">
        <v>253</v>
      </c>
      <c r="K347" s="13" t="s">
        <v>20</v>
      </c>
      <c r="L347" s="6"/>
      <c r="M347" s="5">
        <v>750000</v>
      </c>
      <c r="N347" s="6"/>
      <c r="O347" s="6"/>
      <c r="P347" s="5">
        <v>983</v>
      </c>
      <c r="Q347" s="19">
        <f t="shared" si="11"/>
        <v>983</v>
      </c>
      <c r="R347" s="19">
        <f t="shared" si="12"/>
        <v>983</v>
      </c>
    </row>
    <row r="348" spans="1:18" s="12" customFormat="1" x14ac:dyDescent="0.2">
      <c r="A348" s="12">
        <v>3</v>
      </c>
      <c r="B348" s="12" t="s">
        <v>715</v>
      </c>
      <c r="C348" s="13" t="s">
        <v>36</v>
      </c>
      <c r="D348" s="13" t="str">
        <f>VLOOKUP(E348,'[1]Sheet1 (2)'!$B$4:$F$268,5,FALSE)</f>
        <v>B3</v>
      </c>
      <c r="E348" s="13" t="s">
        <v>254</v>
      </c>
      <c r="F348" s="13" t="s">
        <v>255</v>
      </c>
      <c r="G348" s="13" t="str">
        <f>VLOOKUP(E348,'[1]Sheet1 (2)'!$B$4:$H$268,7,FALSE)</f>
        <v>Sedibeng</v>
      </c>
      <c r="H348" s="13" t="s">
        <v>43</v>
      </c>
      <c r="I348" s="13" t="s">
        <v>18</v>
      </c>
      <c r="J348" s="13" t="s">
        <v>29</v>
      </c>
      <c r="K348" s="13" t="s">
        <v>64</v>
      </c>
      <c r="L348" s="6"/>
      <c r="M348" s="6"/>
      <c r="N348" s="5">
        <v>7000</v>
      </c>
      <c r="O348" s="6"/>
      <c r="P348" s="6"/>
      <c r="Q348" s="19">
        <f t="shared" si="11"/>
        <v>7000</v>
      </c>
      <c r="R348" s="19">
        <f t="shared" si="12"/>
        <v>7000</v>
      </c>
    </row>
    <row r="349" spans="1:18" s="12" customFormat="1" x14ac:dyDescent="0.2">
      <c r="A349" s="12">
        <v>3</v>
      </c>
      <c r="B349" s="12" t="s">
        <v>715</v>
      </c>
      <c r="C349" s="13" t="s">
        <v>36</v>
      </c>
      <c r="D349" s="13" t="str">
        <f>VLOOKUP(E349,'[1]Sheet1 (2)'!$B$4:$F$268,5,FALSE)</f>
        <v>B3</v>
      </c>
      <c r="E349" s="13" t="s">
        <v>254</v>
      </c>
      <c r="F349" s="13" t="s">
        <v>255</v>
      </c>
      <c r="G349" s="13" t="str">
        <f>VLOOKUP(E349,'[1]Sheet1 (2)'!$B$4:$H$268,7,FALSE)</f>
        <v>Sedibeng</v>
      </c>
      <c r="H349" s="13" t="s">
        <v>43</v>
      </c>
      <c r="I349" s="13" t="s">
        <v>18</v>
      </c>
      <c r="J349" s="13" t="s">
        <v>29</v>
      </c>
      <c r="K349" s="13" t="s">
        <v>27</v>
      </c>
      <c r="L349" s="6"/>
      <c r="M349" s="5">
        <v>400000</v>
      </c>
      <c r="N349" s="6"/>
      <c r="O349" s="6"/>
      <c r="P349" s="6"/>
      <c r="Q349" s="19">
        <f t="shared" si="11"/>
        <v>0</v>
      </c>
      <c r="R349" s="19">
        <f t="shared" si="12"/>
        <v>0</v>
      </c>
    </row>
    <row r="350" spans="1:18" s="12" customFormat="1" x14ac:dyDescent="0.2">
      <c r="A350" s="12">
        <v>3</v>
      </c>
      <c r="B350" s="12" t="s">
        <v>715</v>
      </c>
      <c r="C350" s="13" t="s">
        <v>36</v>
      </c>
      <c r="D350" s="13" t="str">
        <f>VLOOKUP(E350,'[1]Sheet1 (2)'!$B$4:$F$268,5,FALSE)</f>
        <v>B3</v>
      </c>
      <c r="E350" s="13" t="s">
        <v>254</v>
      </c>
      <c r="F350" s="13" t="s">
        <v>255</v>
      </c>
      <c r="G350" s="13" t="str">
        <f>VLOOKUP(E350,'[1]Sheet1 (2)'!$B$4:$H$268,7,FALSE)</f>
        <v>Sedibeng</v>
      </c>
      <c r="H350" s="13" t="s">
        <v>43</v>
      </c>
      <c r="I350" s="13" t="s">
        <v>18</v>
      </c>
      <c r="J350" s="13" t="s">
        <v>29</v>
      </c>
      <c r="K350" s="13" t="s">
        <v>25</v>
      </c>
      <c r="L350" s="6"/>
      <c r="M350" s="5">
        <v>364000</v>
      </c>
      <c r="N350" s="5">
        <v>364000</v>
      </c>
      <c r="O350" s="6"/>
      <c r="P350" s="6"/>
      <c r="Q350" s="19">
        <f t="shared" si="11"/>
        <v>364000</v>
      </c>
      <c r="R350" s="19">
        <f t="shared" si="12"/>
        <v>364000</v>
      </c>
    </row>
    <row r="351" spans="1:18" s="12" customFormat="1" x14ac:dyDescent="0.2">
      <c r="A351" s="12">
        <v>3</v>
      </c>
      <c r="B351" s="12" t="s">
        <v>715</v>
      </c>
      <c r="C351" s="13" t="s">
        <v>36</v>
      </c>
      <c r="D351" s="13" t="str">
        <f>VLOOKUP(E351,'[1]Sheet1 (2)'!$B$4:$F$268,5,FALSE)</f>
        <v>B3</v>
      </c>
      <c r="E351" s="13" t="s">
        <v>254</v>
      </c>
      <c r="F351" s="13" t="s">
        <v>255</v>
      </c>
      <c r="G351" s="13" t="str">
        <f>VLOOKUP(E351,'[1]Sheet1 (2)'!$B$4:$H$268,7,FALSE)</f>
        <v>Sedibeng</v>
      </c>
      <c r="H351" s="13" t="s">
        <v>43</v>
      </c>
      <c r="I351" s="13" t="s">
        <v>18</v>
      </c>
      <c r="J351" s="13" t="s">
        <v>30</v>
      </c>
      <c r="K351" s="13" t="s">
        <v>20</v>
      </c>
      <c r="L351" s="6"/>
      <c r="M351" s="5">
        <v>5174400</v>
      </c>
      <c r="N351" s="6"/>
      <c r="O351" s="6"/>
      <c r="P351" s="6"/>
      <c r="Q351" s="19">
        <f t="shared" si="11"/>
        <v>0</v>
      </c>
      <c r="R351" s="19">
        <f t="shared" si="12"/>
        <v>0</v>
      </c>
    </row>
    <row r="352" spans="1:18" s="12" customFormat="1" x14ac:dyDescent="0.2">
      <c r="A352" s="12">
        <v>3</v>
      </c>
      <c r="B352" s="12" t="s">
        <v>715</v>
      </c>
      <c r="C352" s="13" t="s">
        <v>36</v>
      </c>
      <c r="D352" s="13" t="str">
        <f>VLOOKUP(E352,'[1]Sheet1 (2)'!$B$4:$F$268,5,FALSE)</f>
        <v>B3</v>
      </c>
      <c r="E352" s="13" t="s">
        <v>254</v>
      </c>
      <c r="F352" s="13" t="s">
        <v>255</v>
      </c>
      <c r="G352" s="13" t="str">
        <f>VLOOKUP(E352,'[1]Sheet1 (2)'!$B$4:$H$268,7,FALSE)</f>
        <v>Sedibeng</v>
      </c>
      <c r="H352" s="13" t="s">
        <v>43</v>
      </c>
      <c r="I352" s="13" t="s">
        <v>18</v>
      </c>
      <c r="J352" s="13" t="s">
        <v>48</v>
      </c>
      <c r="K352" s="13" t="s">
        <v>27</v>
      </c>
      <c r="L352" s="6"/>
      <c r="M352" s="6"/>
      <c r="N352" s="5">
        <v>273980</v>
      </c>
      <c r="O352" s="6"/>
      <c r="P352" s="6"/>
      <c r="Q352" s="19">
        <f t="shared" si="11"/>
        <v>273980</v>
      </c>
      <c r="R352" s="19">
        <f t="shared" si="12"/>
        <v>273980</v>
      </c>
    </row>
    <row r="353" spans="1:18" s="12" customFormat="1" x14ac:dyDescent="0.2">
      <c r="A353" s="12">
        <v>3</v>
      </c>
      <c r="B353" s="12" t="s">
        <v>715</v>
      </c>
      <c r="C353" s="13" t="s">
        <v>61</v>
      </c>
      <c r="D353" s="13" t="str">
        <f>VLOOKUP(E353,'[1]Sheet1 (2)'!$B$4:$F$268,5,FALSE)</f>
        <v>C1</v>
      </c>
      <c r="E353" s="13" t="s">
        <v>256</v>
      </c>
      <c r="F353" s="13" t="s">
        <v>257</v>
      </c>
      <c r="G353" s="13" t="str">
        <f>VLOOKUP(E353,'[1]Sheet1 (2)'!$B$4:$H$268,7,FALSE)</f>
        <v>Sedibeng</v>
      </c>
      <c r="H353" s="13" t="s">
        <v>43</v>
      </c>
      <c r="I353" s="13" t="s">
        <v>54</v>
      </c>
      <c r="J353" s="13" t="s">
        <v>21</v>
      </c>
      <c r="K353" s="13" t="s">
        <v>80</v>
      </c>
      <c r="L353" s="5">
        <v>49860</v>
      </c>
      <c r="M353" s="5">
        <v>2227550</v>
      </c>
      <c r="N353" s="6"/>
      <c r="O353" s="6"/>
      <c r="P353" s="5">
        <v>28750</v>
      </c>
      <c r="Q353" s="19">
        <f t="shared" si="11"/>
        <v>28750</v>
      </c>
      <c r="R353" s="19">
        <f t="shared" si="12"/>
        <v>28750</v>
      </c>
    </row>
    <row r="354" spans="1:18" s="12" customFormat="1" x14ac:dyDescent="0.2">
      <c r="A354" s="12">
        <v>3</v>
      </c>
      <c r="B354" s="12" t="s">
        <v>715</v>
      </c>
      <c r="C354" s="13" t="s">
        <v>36</v>
      </c>
      <c r="D354" s="13" t="str">
        <f>VLOOKUP(E354,'[1]Sheet1 (2)'!$B$4:$F$268,5,FALSE)</f>
        <v>B1</v>
      </c>
      <c r="E354" s="13" t="s">
        <v>258</v>
      </c>
      <c r="F354" s="13" t="s">
        <v>259</v>
      </c>
      <c r="G354" s="13" t="str">
        <f>VLOOKUP(E354,'[1]Sheet1 (2)'!$B$4:$H$268,7,FALSE)</f>
        <v>West Rand</v>
      </c>
      <c r="H354" s="13" t="s">
        <v>17</v>
      </c>
      <c r="I354" s="13" t="s">
        <v>54</v>
      </c>
      <c r="J354" s="13" t="s">
        <v>21</v>
      </c>
      <c r="K354" s="13" t="s">
        <v>44</v>
      </c>
      <c r="L354" s="5">
        <v>966</v>
      </c>
      <c r="M354" s="6"/>
      <c r="N354" s="6"/>
      <c r="O354" s="6"/>
      <c r="P354" s="6"/>
      <c r="Q354" s="19">
        <f t="shared" si="11"/>
        <v>0</v>
      </c>
      <c r="R354" s="19">
        <f t="shared" si="12"/>
        <v>0</v>
      </c>
    </row>
    <row r="355" spans="1:18" s="12" customFormat="1" x14ac:dyDescent="0.2">
      <c r="A355" s="12">
        <v>3</v>
      </c>
      <c r="B355" s="12" t="s">
        <v>715</v>
      </c>
      <c r="C355" s="13" t="s">
        <v>36</v>
      </c>
      <c r="D355" s="13" t="str">
        <f>VLOOKUP(E355,'[1]Sheet1 (2)'!$B$4:$F$268,5,FALSE)</f>
        <v>B1</v>
      </c>
      <c r="E355" s="13" t="s">
        <v>258</v>
      </c>
      <c r="F355" s="13" t="s">
        <v>259</v>
      </c>
      <c r="G355" s="13" t="str">
        <f>VLOOKUP(E355,'[1]Sheet1 (2)'!$B$4:$H$268,7,FALSE)</f>
        <v>West Rand</v>
      </c>
      <c r="H355" s="13" t="s">
        <v>17</v>
      </c>
      <c r="I355" s="13" t="s">
        <v>54</v>
      </c>
      <c r="J355" s="13" t="s">
        <v>21</v>
      </c>
      <c r="K355" s="13" t="s">
        <v>125</v>
      </c>
      <c r="L355" s="5">
        <v>24529</v>
      </c>
      <c r="M355" s="6"/>
      <c r="N355" s="5">
        <v>37</v>
      </c>
      <c r="O355" s="5">
        <v>41</v>
      </c>
      <c r="P355" s="5">
        <v>39</v>
      </c>
      <c r="Q355" s="19">
        <f t="shared" si="11"/>
        <v>117</v>
      </c>
      <c r="R355" s="19">
        <f t="shared" si="12"/>
        <v>117</v>
      </c>
    </row>
    <row r="356" spans="1:18" s="12" customFormat="1" x14ac:dyDescent="0.2">
      <c r="A356" s="12">
        <v>3</v>
      </c>
      <c r="B356" s="12" t="s">
        <v>715</v>
      </c>
      <c r="C356" s="13" t="s">
        <v>36</v>
      </c>
      <c r="D356" s="13" t="str">
        <f>VLOOKUP(E356,'[1]Sheet1 (2)'!$B$4:$F$268,5,FALSE)</f>
        <v>B1</v>
      </c>
      <c r="E356" s="13" t="s">
        <v>258</v>
      </c>
      <c r="F356" s="13" t="s">
        <v>259</v>
      </c>
      <c r="G356" s="13" t="str">
        <f>VLOOKUP(E356,'[1]Sheet1 (2)'!$B$4:$H$268,7,FALSE)</f>
        <v>West Rand</v>
      </c>
      <c r="H356" s="13" t="s">
        <v>17</v>
      </c>
      <c r="I356" s="13" t="s">
        <v>54</v>
      </c>
      <c r="J356" s="13" t="s">
        <v>21</v>
      </c>
      <c r="K356" s="13" t="s">
        <v>22</v>
      </c>
      <c r="L356" s="5">
        <v>1942851</v>
      </c>
      <c r="M356" s="6"/>
      <c r="N356" s="5">
        <v>140507</v>
      </c>
      <c r="O356" s="5">
        <v>151401</v>
      </c>
      <c r="P356" s="5">
        <v>145954</v>
      </c>
      <c r="Q356" s="19">
        <f t="shared" si="11"/>
        <v>437862</v>
      </c>
      <c r="R356" s="19">
        <f t="shared" si="12"/>
        <v>437862</v>
      </c>
    </row>
    <row r="357" spans="1:18" s="12" customFormat="1" x14ac:dyDescent="0.2">
      <c r="A357" s="12">
        <v>3</v>
      </c>
      <c r="B357" s="12" t="s">
        <v>715</v>
      </c>
      <c r="C357" s="13" t="s">
        <v>36</v>
      </c>
      <c r="D357" s="13" t="str">
        <f>VLOOKUP(E357,'[1]Sheet1 (2)'!$B$4:$F$268,5,FALSE)</f>
        <v>B1</v>
      </c>
      <c r="E357" s="13" t="s">
        <v>258</v>
      </c>
      <c r="F357" s="13" t="s">
        <v>259</v>
      </c>
      <c r="G357" s="13" t="str">
        <f>VLOOKUP(E357,'[1]Sheet1 (2)'!$B$4:$H$268,7,FALSE)</f>
        <v>West Rand</v>
      </c>
      <c r="H357" s="13" t="s">
        <v>17</v>
      </c>
      <c r="I357" s="13" t="s">
        <v>54</v>
      </c>
      <c r="J357" s="13" t="s">
        <v>21</v>
      </c>
      <c r="K357" s="13" t="s">
        <v>127</v>
      </c>
      <c r="L357" s="5">
        <v>153114</v>
      </c>
      <c r="M357" s="6"/>
      <c r="N357" s="5">
        <v>39020</v>
      </c>
      <c r="O357" s="5">
        <v>35638</v>
      </c>
      <c r="P357" s="6"/>
      <c r="Q357" s="19">
        <f t="shared" si="11"/>
        <v>74658</v>
      </c>
      <c r="R357" s="19">
        <f t="shared" si="12"/>
        <v>74658</v>
      </c>
    </row>
    <row r="358" spans="1:18" s="12" customFormat="1" x14ac:dyDescent="0.2">
      <c r="A358" s="12">
        <v>3</v>
      </c>
      <c r="B358" s="12" t="s">
        <v>715</v>
      </c>
      <c r="C358" s="13" t="s">
        <v>36</v>
      </c>
      <c r="D358" s="13" t="str">
        <f>VLOOKUP(E358,'[1]Sheet1 (2)'!$B$4:$F$268,5,FALSE)</f>
        <v>B1</v>
      </c>
      <c r="E358" s="13" t="s">
        <v>258</v>
      </c>
      <c r="F358" s="13" t="s">
        <v>259</v>
      </c>
      <c r="G358" s="13" t="str">
        <f>VLOOKUP(E358,'[1]Sheet1 (2)'!$B$4:$H$268,7,FALSE)</f>
        <v>West Rand</v>
      </c>
      <c r="H358" s="13" t="s">
        <v>17</v>
      </c>
      <c r="I358" s="13" t="s">
        <v>54</v>
      </c>
      <c r="J358" s="13" t="s">
        <v>21</v>
      </c>
      <c r="K358" s="13" t="s">
        <v>260</v>
      </c>
      <c r="L358" s="5">
        <v>34976</v>
      </c>
      <c r="M358" s="6"/>
      <c r="N358" s="6"/>
      <c r="O358" s="6"/>
      <c r="P358" s="5">
        <v>2691</v>
      </c>
      <c r="Q358" s="19">
        <f t="shared" si="11"/>
        <v>2691</v>
      </c>
      <c r="R358" s="19">
        <f t="shared" si="12"/>
        <v>2691</v>
      </c>
    </row>
    <row r="359" spans="1:18" s="12" customFormat="1" x14ac:dyDescent="0.2">
      <c r="A359" s="12">
        <v>3</v>
      </c>
      <c r="B359" s="12" t="s">
        <v>715</v>
      </c>
      <c r="C359" s="13" t="s">
        <v>36</v>
      </c>
      <c r="D359" s="13" t="str">
        <f>VLOOKUP(E359,'[1]Sheet1 (2)'!$B$4:$F$268,5,FALSE)</f>
        <v>B1</v>
      </c>
      <c r="E359" s="13" t="s">
        <v>258</v>
      </c>
      <c r="F359" s="13" t="s">
        <v>259</v>
      </c>
      <c r="G359" s="13" t="str">
        <f>VLOOKUP(E359,'[1]Sheet1 (2)'!$B$4:$H$268,7,FALSE)</f>
        <v>West Rand</v>
      </c>
      <c r="H359" s="13" t="s">
        <v>17</v>
      </c>
      <c r="I359" s="13" t="s">
        <v>54</v>
      </c>
      <c r="J359" s="13" t="s">
        <v>21</v>
      </c>
      <c r="K359" s="13" t="s">
        <v>130</v>
      </c>
      <c r="L359" s="5">
        <v>23784</v>
      </c>
      <c r="M359" s="6"/>
      <c r="N359" s="5">
        <v>1861</v>
      </c>
      <c r="O359" s="5">
        <v>1958</v>
      </c>
      <c r="P359" s="5">
        <v>1909</v>
      </c>
      <c r="Q359" s="19">
        <f t="shared" si="11"/>
        <v>5728</v>
      </c>
      <c r="R359" s="19">
        <f t="shared" si="12"/>
        <v>5728</v>
      </c>
    </row>
    <row r="360" spans="1:18" s="12" customFormat="1" x14ac:dyDescent="0.2">
      <c r="A360" s="12">
        <v>3</v>
      </c>
      <c r="B360" s="12" t="s">
        <v>715</v>
      </c>
      <c r="C360" s="13" t="s">
        <v>36</v>
      </c>
      <c r="D360" s="13" t="str">
        <f>VLOOKUP(E360,'[1]Sheet1 (2)'!$B$4:$F$268,5,FALSE)</f>
        <v>B1</v>
      </c>
      <c r="E360" s="13" t="s">
        <v>258</v>
      </c>
      <c r="F360" s="13" t="s">
        <v>259</v>
      </c>
      <c r="G360" s="13" t="str">
        <f>VLOOKUP(E360,'[1]Sheet1 (2)'!$B$4:$H$268,7,FALSE)</f>
        <v>West Rand</v>
      </c>
      <c r="H360" s="13" t="s">
        <v>17</v>
      </c>
      <c r="I360" s="13" t="s">
        <v>54</v>
      </c>
      <c r="J360" s="13" t="s">
        <v>21</v>
      </c>
      <c r="K360" s="13" t="s">
        <v>52</v>
      </c>
      <c r="L360" s="5">
        <v>209800</v>
      </c>
      <c r="M360" s="6"/>
      <c r="N360" s="6"/>
      <c r="O360" s="6"/>
      <c r="P360" s="6"/>
      <c r="Q360" s="19">
        <f t="shared" si="11"/>
        <v>0</v>
      </c>
      <c r="R360" s="19">
        <f t="shared" si="12"/>
        <v>0</v>
      </c>
    </row>
    <row r="361" spans="1:18" s="12" customFormat="1" x14ac:dyDescent="0.2">
      <c r="A361" s="12">
        <v>3</v>
      </c>
      <c r="B361" s="12" t="s">
        <v>715</v>
      </c>
      <c r="C361" s="13" t="s">
        <v>36</v>
      </c>
      <c r="D361" s="13" t="str">
        <f>VLOOKUP(E361,'[1]Sheet1 (2)'!$B$4:$F$268,5,FALSE)</f>
        <v>B1</v>
      </c>
      <c r="E361" s="13" t="s">
        <v>258</v>
      </c>
      <c r="F361" s="13" t="s">
        <v>259</v>
      </c>
      <c r="G361" s="13" t="str">
        <f>VLOOKUP(E361,'[1]Sheet1 (2)'!$B$4:$H$268,7,FALSE)</f>
        <v>West Rand</v>
      </c>
      <c r="H361" s="13" t="s">
        <v>17</v>
      </c>
      <c r="I361" s="13" t="s">
        <v>54</v>
      </c>
      <c r="J361" s="13" t="s">
        <v>21</v>
      </c>
      <c r="K361" s="13" t="s">
        <v>261</v>
      </c>
      <c r="L361" s="5"/>
      <c r="M361" s="6"/>
      <c r="N361" s="6"/>
      <c r="O361" s="6"/>
      <c r="P361" s="6"/>
      <c r="Q361" s="19">
        <f t="shared" si="11"/>
        <v>0</v>
      </c>
      <c r="R361" s="19">
        <f t="shared" si="12"/>
        <v>0</v>
      </c>
    </row>
    <row r="362" spans="1:18" s="12" customFormat="1" x14ac:dyDescent="0.2">
      <c r="A362" s="12">
        <v>3</v>
      </c>
      <c r="B362" s="12" t="s">
        <v>715</v>
      </c>
      <c r="C362" s="13" t="s">
        <v>36</v>
      </c>
      <c r="D362" s="13" t="str">
        <f>VLOOKUP(E362,'[1]Sheet1 (2)'!$B$4:$F$268,5,FALSE)</f>
        <v>B1</v>
      </c>
      <c r="E362" s="13" t="s">
        <v>258</v>
      </c>
      <c r="F362" s="13" t="s">
        <v>259</v>
      </c>
      <c r="G362" s="13" t="str">
        <f>VLOOKUP(E362,'[1]Sheet1 (2)'!$B$4:$H$268,7,FALSE)</f>
        <v>West Rand</v>
      </c>
      <c r="H362" s="13" t="s">
        <v>17</v>
      </c>
      <c r="I362" s="13" t="s">
        <v>54</v>
      </c>
      <c r="J362" s="13" t="s">
        <v>21</v>
      </c>
      <c r="K362" s="13" t="s">
        <v>88</v>
      </c>
      <c r="L362" s="5">
        <v>162716</v>
      </c>
      <c r="M362" s="6"/>
      <c r="N362" s="5">
        <v>12732</v>
      </c>
      <c r="O362" s="5">
        <v>13013</v>
      </c>
      <c r="P362" s="5">
        <v>13013</v>
      </c>
      <c r="Q362" s="19">
        <f t="shared" si="11"/>
        <v>38758</v>
      </c>
      <c r="R362" s="19">
        <f t="shared" si="12"/>
        <v>38758</v>
      </c>
    </row>
    <row r="363" spans="1:18" s="12" customFormat="1" x14ac:dyDescent="0.2">
      <c r="A363" s="12">
        <v>3</v>
      </c>
      <c r="B363" s="12" t="s">
        <v>715</v>
      </c>
      <c r="C363" s="13" t="s">
        <v>36</v>
      </c>
      <c r="D363" s="13" t="str">
        <f>VLOOKUP(E363,'[1]Sheet1 (2)'!$B$4:$F$268,5,FALSE)</f>
        <v>B1</v>
      </c>
      <c r="E363" s="13" t="s">
        <v>258</v>
      </c>
      <c r="F363" s="13" t="s">
        <v>259</v>
      </c>
      <c r="G363" s="13" t="str">
        <f>VLOOKUP(E363,'[1]Sheet1 (2)'!$B$4:$H$268,7,FALSE)</f>
        <v>West Rand</v>
      </c>
      <c r="H363" s="13" t="s">
        <v>17</v>
      </c>
      <c r="I363" s="13" t="s">
        <v>54</v>
      </c>
      <c r="J363" s="13" t="s">
        <v>21</v>
      </c>
      <c r="K363" s="13" t="s">
        <v>114</v>
      </c>
      <c r="L363" s="5"/>
      <c r="M363" s="6"/>
      <c r="N363" s="6"/>
      <c r="O363" s="6"/>
      <c r="P363" s="6"/>
      <c r="Q363" s="19">
        <f t="shared" si="11"/>
        <v>0</v>
      </c>
      <c r="R363" s="19">
        <f t="shared" si="12"/>
        <v>0</v>
      </c>
    </row>
    <row r="364" spans="1:18" s="12" customFormat="1" x14ac:dyDescent="0.2">
      <c r="A364" s="12">
        <v>3</v>
      </c>
      <c r="B364" s="12" t="s">
        <v>715</v>
      </c>
      <c r="C364" s="13" t="s">
        <v>36</v>
      </c>
      <c r="D364" s="13" t="str">
        <f>VLOOKUP(E364,'[1]Sheet1 (2)'!$B$4:$F$268,5,FALSE)</f>
        <v>B1</v>
      </c>
      <c r="E364" s="13" t="s">
        <v>258</v>
      </c>
      <c r="F364" s="13" t="s">
        <v>259</v>
      </c>
      <c r="G364" s="13" t="str">
        <f>VLOOKUP(E364,'[1]Sheet1 (2)'!$B$4:$H$268,7,FALSE)</f>
        <v>West Rand</v>
      </c>
      <c r="H364" s="13" t="s">
        <v>17</v>
      </c>
      <c r="I364" s="13" t="s">
        <v>54</v>
      </c>
      <c r="J364" s="13" t="s">
        <v>21</v>
      </c>
      <c r="K364" s="13" t="s">
        <v>133</v>
      </c>
      <c r="L364" s="5">
        <v>395050</v>
      </c>
      <c r="M364" s="6"/>
      <c r="N364" s="5">
        <v>30912</v>
      </c>
      <c r="O364" s="5">
        <v>33308</v>
      </c>
      <c r="P364" s="5">
        <v>32110</v>
      </c>
      <c r="Q364" s="19">
        <f t="shared" si="11"/>
        <v>96330</v>
      </c>
      <c r="R364" s="19">
        <f t="shared" si="12"/>
        <v>96330</v>
      </c>
    </row>
    <row r="365" spans="1:18" s="12" customFormat="1" x14ac:dyDescent="0.2">
      <c r="A365" s="12">
        <v>3</v>
      </c>
      <c r="B365" s="12" t="s">
        <v>715</v>
      </c>
      <c r="C365" s="13" t="s">
        <v>36</v>
      </c>
      <c r="D365" s="13" t="str">
        <f>VLOOKUP(E365,'[1]Sheet1 (2)'!$B$4:$F$268,5,FALSE)</f>
        <v>B1</v>
      </c>
      <c r="E365" s="13" t="s">
        <v>258</v>
      </c>
      <c r="F365" s="13" t="s">
        <v>259</v>
      </c>
      <c r="G365" s="13" t="str">
        <f>VLOOKUP(E365,'[1]Sheet1 (2)'!$B$4:$H$268,7,FALSE)</f>
        <v>West Rand</v>
      </c>
      <c r="H365" s="13" t="s">
        <v>17</v>
      </c>
      <c r="I365" s="13" t="s">
        <v>54</v>
      </c>
      <c r="J365" s="13" t="s">
        <v>21</v>
      </c>
      <c r="K365" s="13" t="s">
        <v>262</v>
      </c>
      <c r="L365" s="5">
        <v>419600</v>
      </c>
      <c r="M365" s="6"/>
      <c r="N365" s="6"/>
      <c r="O365" s="6"/>
      <c r="P365" s="6"/>
      <c r="Q365" s="19">
        <f t="shared" si="11"/>
        <v>0</v>
      </c>
      <c r="R365" s="19">
        <f t="shared" si="12"/>
        <v>0</v>
      </c>
    </row>
    <row r="366" spans="1:18" s="12" customFormat="1" x14ac:dyDescent="0.2">
      <c r="A366" s="12">
        <v>3</v>
      </c>
      <c r="B366" s="12" t="s">
        <v>715</v>
      </c>
      <c r="C366" s="13" t="s">
        <v>36</v>
      </c>
      <c r="D366" s="13" t="str">
        <f>VLOOKUP(E366,'[1]Sheet1 (2)'!$B$4:$F$268,5,FALSE)</f>
        <v>B1</v>
      </c>
      <c r="E366" s="13" t="s">
        <v>258</v>
      </c>
      <c r="F366" s="13" t="s">
        <v>259</v>
      </c>
      <c r="G366" s="13" t="str">
        <f>VLOOKUP(E366,'[1]Sheet1 (2)'!$B$4:$H$268,7,FALSE)</f>
        <v>West Rand</v>
      </c>
      <c r="H366" s="13" t="s">
        <v>17</v>
      </c>
      <c r="I366" s="13" t="s">
        <v>54</v>
      </c>
      <c r="J366" s="13" t="s">
        <v>21</v>
      </c>
      <c r="K366" s="13" t="s">
        <v>137</v>
      </c>
      <c r="L366" s="5">
        <v>610058</v>
      </c>
      <c r="M366" s="6"/>
      <c r="N366" s="5">
        <v>47735</v>
      </c>
      <c r="O366" s="5">
        <v>47735</v>
      </c>
      <c r="P366" s="5">
        <v>47735</v>
      </c>
      <c r="Q366" s="19">
        <f t="shared" si="11"/>
        <v>143205</v>
      </c>
      <c r="R366" s="19">
        <f t="shared" si="12"/>
        <v>143205</v>
      </c>
    </row>
    <row r="367" spans="1:18" s="12" customFormat="1" x14ac:dyDescent="0.2">
      <c r="A367" s="12">
        <v>3</v>
      </c>
      <c r="B367" s="12" t="s">
        <v>715</v>
      </c>
      <c r="C367" s="13" t="s">
        <v>36</v>
      </c>
      <c r="D367" s="13" t="str">
        <f>VLOOKUP(E367,'[1]Sheet1 (2)'!$B$4:$F$268,5,FALSE)</f>
        <v>B1</v>
      </c>
      <c r="E367" s="13" t="s">
        <v>258</v>
      </c>
      <c r="F367" s="13" t="s">
        <v>259</v>
      </c>
      <c r="G367" s="13" t="str">
        <f>VLOOKUP(E367,'[1]Sheet1 (2)'!$B$4:$H$268,7,FALSE)</f>
        <v>West Rand</v>
      </c>
      <c r="H367" s="13" t="s">
        <v>17</v>
      </c>
      <c r="I367" s="13" t="s">
        <v>54</v>
      </c>
      <c r="J367" s="13" t="s">
        <v>21</v>
      </c>
      <c r="K367" s="13" t="s">
        <v>138</v>
      </c>
      <c r="L367" s="5">
        <v>31660</v>
      </c>
      <c r="M367" s="6"/>
      <c r="N367" s="5">
        <v>595</v>
      </c>
      <c r="O367" s="5">
        <v>595</v>
      </c>
      <c r="P367" s="5">
        <v>2532</v>
      </c>
      <c r="Q367" s="19">
        <f t="shared" si="11"/>
        <v>3722</v>
      </c>
      <c r="R367" s="19">
        <f t="shared" si="12"/>
        <v>3722</v>
      </c>
    </row>
    <row r="368" spans="1:18" s="12" customFormat="1" x14ac:dyDescent="0.2">
      <c r="A368" s="12">
        <v>3</v>
      </c>
      <c r="B368" s="12" t="s">
        <v>715</v>
      </c>
      <c r="C368" s="13" t="s">
        <v>36</v>
      </c>
      <c r="D368" s="13" t="str">
        <f>VLOOKUP(E368,'[1]Sheet1 (2)'!$B$4:$F$268,5,FALSE)</f>
        <v>B2</v>
      </c>
      <c r="E368" s="13" t="s">
        <v>263</v>
      </c>
      <c r="F368" s="13" t="s">
        <v>264</v>
      </c>
      <c r="G368" s="13" t="str">
        <f>VLOOKUP(E368,'[1]Sheet1 (2)'!$B$4:$H$268,7,FALSE)</f>
        <v>West Rand</v>
      </c>
      <c r="H368" s="13" t="s">
        <v>17</v>
      </c>
      <c r="I368" s="13" t="s">
        <v>18</v>
      </c>
      <c r="J368" s="13" t="s">
        <v>265</v>
      </c>
      <c r="K368" s="13" t="s">
        <v>92</v>
      </c>
      <c r="L368" s="5">
        <v>400000</v>
      </c>
      <c r="M368" s="5">
        <v>400000</v>
      </c>
      <c r="N368" s="5">
        <v>4060</v>
      </c>
      <c r="O368" s="6"/>
      <c r="P368" s="6"/>
      <c r="Q368" s="19">
        <f t="shared" si="11"/>
        <v>4060</v>
      </c>
      <c r="R368" s="19">
        <f t="shared" si="12"/>
        <v>4060</v>
      </c>
    </row>
    <row r="369" spans="1:18" s="12" customFormat="1" x14ac:dyDescent="0.2">
      <c r="A369" s="12">
        <v>3</v>
      </c>
      <c r="B369" s="12" t="s">
        <v>715</v>
      </c>
      <c r="C369" s="13" t="s">
        <v>36</v>
      </c>
      <c r="D369" s="13" t="str">
        <f>VLOOKUP(E369,'[1]Sheet1 (2)'!$B$4:$F$268,5,FALSE)</f>
        <v>B2</v>
      </c>
      <c r="E369" s="13" t="s">
        <v>263</v>
      </c>
      <c r="F369" s="13" t="s">
        <v>264</v>
      </c>
      <c r="G369" s="13" t="str">
        <f>VLOOKUP(E369,'[1]Sheet1 (2)'!$B$4:$H$268,7,FALSE)</f>
        <v>West Rand</v>
      </c>
      <c r="H369" s="13" t="s">
        <v>17</v>
      </c>
      <c r="I369" s="13" t="s">
        <v>18</v>
      </c>
      <c r="J369" s="13" t="s">
        <v>35</v>
      </c>
      <c r="K369" s="13" t="s">
        <v>76</v>
      </c>
      <c r="L369" s="5">
        <v>150000</v>
      </c>
      <c r="M369" s="5">
        <v>150000</v>
      </c>
      <c r="N369" s="6"/>
      <c r="O369" s="6"/>
      <c r="P369" s="6"/>
      <c r="Q369" s="19">
        <f t="shared" si="11"/>
        <v>0</v>
      </c>
      <c r="R369" s="19">
        <f t="shared" si="12"/>
        <v>0</v>
      </c>
    </row>
    <row r="370" spans="1:18" s="12" customFormat="1" x14ac:dyDescent="0.2">
      <c r="A370" s="12">
        <v>3</v>
      </c>
      <c r="B370" s="12" t="s">
        <v>715</v>
      </c>
      <c r="C370" s="13" t="s">
        <v>36</v>
      </c>
      <c r="D370" s="13" t="str">
        <f>VLOOKUP(E370,'[1]Sheet1 (2)'!$B$4:$F$268,5,FALSE)</f>
        <v>B2</v>
      </c>
      <c r="E370" s="13" t="s">
        <v>263</v>
      </c>
      <c r="F370" s="13" t="s">
        <v>264</v>
      </c>
      <c r="G370" s="13" t="str">
        <f>VLOOKUP(E370,'[1]Sheet1 (2)'!$B$4:$H$268,7,FALSE)</f>
        <v>West Rand</v>
      </c>
      <c r="H370" s="13" t="s">
        <v>17</v>
      </c>
      <c r="I370" s="13" t="s">
        <v>18</v>
      </c>
      <c r="J370" s="13" t="s">
        <v>35</v>
      </c>
      <c r="K370" s="13" t="s">
        <v>106</v>
      </c>
      <c r="L370" s="5">
        <v>15000</v>
      </c>
      <c r="M370" s="5">
        <v>15000</v>
      </c>
      <c r="N370" s="5">
        <v>36544</v>
      </c>
      <c r="O370" s="6"/>
      <c r="P370" s="6"/>
      <c r="Q370" s="19">
        <f t="shared" si="11"/>
        <v>36544</v>
      </c>
      <c r="R370" s="19">
        <f t="shared" si="12"/>
        <v>36544</v>
      </c>
    </row>
    <row r="371" spans="1:18" s="12" customFormat="1" x14ac:dyDescent="0.2">
      <c r="A371" s="12">
        <v>3</v>
      </c>
      <c r="B371" s="12" t="s">
        <v>715</v>
      </c>
      <c r="C371" s="13" t="s">
        <v>36</v>
      </c>
      <c r="D371" s="13" t="str">
        <f>VLOOKUP(E371,'[1]Sheet1 (2)'!$B$4:$F$268,5,FALSE)</f>
        <v>B2</v>
      </c>
      <c r="E371" s="13" t="s">
        <v>263</v>
      </c>
      <c r="F371" s="13" t="s">
        <v>264</v>
      </c>
      <c r="G371" s="13" t="str">
        <f>VLOOKUP(E371,'[1]Sheet1 (2)'!$B$4:$H$268,7,FALSE)</f>
        <v>West Rand</v>
      </c>
      <c r="H371" s="13" t="s">
        <v>17</v>
      </c>
      <c r="I371" s="13" t="s">
        <v>18</v>
      </c>
      <c r="J371" s="13" t="s">
        <v>48</v>
      </c>
      <c r="K371" s="13" t="s">
        <v>20</v>
      </c>
      <c r="L371" s="6"/>
      <c r="M371" s="6"/>
      <c r="N371" s="5">
        <v>151840</v>
      </c>
      <c r="O371" s="6"/>
      <c r="P371" s="6"/>
      <c r="Q371" s="19">
        <f t="shared" si="11"/>
        <v>151840</v>
      </c>
      <c r="R371" s="19">
        <f t="shared" si="12"/>
        <v>151840</v>
      </c>
    </row>
    <row r="372" spans="1:18" s="12" customFormat="1" x14ac:dyDescent="0.2">
      <c r="A372" s="12">
        <v>3</v>
      </c>
      <c r="B372" s="12" t="s">
        <v>715</v>
      </c>
      <c r="C372" s="13" t="s">
        <v>36</v>
      </c>
      <c r="D372" s="13" t="str">
        <f>VLOOKUP(E372,'[1]Sheet1 (2)'!$B$4:$F$268,5,FALSE)</f>
        <v>B2</v>
      </c>
      <c r="E372" s="13" t="s">
        <v>266</v>
      </c>
      <c r="F372" s="13" t="s">
        <v>267</v>
      </c>
      <c r="G372" s="13" t="str">
        <f>VLOOKUP(E372,'[1]Sheet1 (2)'!$B$4:$H$268,7,FALSE)</f>
        <v>West Rand</v>
      </c>
      <c r="H372" s="13" t="s">
        <v>17</v>
      </c>
      <c r="I372" s="13" t="s">
        <v>54</v>
      </c>
      <c r="J372" s="13" t="s">
        <v>48</v>
      </c>
      <c r="K372" s="13" t="s">
        <v>125</v>
      </c>
      <c r="L372" s="6"/>
      <c r="M372" s="5">
        <v>22095</v>
      </c>
      <c r="N372" s="6"/>
      <c r="O372" s="6"/>
      <c r="P372" s="6"/>
      <c r="Q372" s="19">
        <f t="shared" si="11"/>
        <v>0</v>
      </c>
      <c r="R372" s="19">
        <f t="shared" si="12"/>
        <v>0</v>
      </c>
    </row>
    <row r="373" spans="1:18" s="12" customFormat="1" x14ac:dyDescent="0.2">
      <c r="A373" s="12">
        <v>3</v>
      </c>
      <c r="B373" s="12" t="s">
        <v>715</v>
      </c>
      <c r="C373" s="13" t="s">
        <v>36</v>
      </c>
      <c r="D373" s="13" t="str">
        <f>VLOOKUP(E373,'[1]Sheet1 (2)'!$B$4:$F$268,5,FALSE)</f>
        <v>B2</v>
      </c>
      <c r="E373" s="13" t="s">
        <v>266</v>
      </c>
      <c r="F373" s="13" t="s">
        <v>267</v>
      </c>
      <c r="G373" s="13" t="str">
        <f>VLOOKUP(E373,'[1]Sheet1 (2)'!$B$4:$H$268,7,FALSE)</f>
        <v>West Rand</v>
      </c>
      <c r="H373" s="13" t="s">
        <v>17</v>
      </c>
      <c r="I373" s="13" t="s">
        <v>54</v>
      </c>
      <c r="J373" s="13" t="s">
        <v>48</v>
      </c>
      <c r="K373" s="13" t="s">
        <v>22</v>
      </c>
      <c r="L373" s="6"/>
      <c r="M373" s="5">
        <v>33963691</v>
      </c>
      <c r="N373" s="6"/>
      <c r="O373" s="6"/>
      <c r="P373" s="6"/>
      <c r="Q373" s="19">
        <f t="shared" si="11"/>
        <v>0</v>
      </c>
      <c r="R373" s="19">
        <f t="shared" si="12"/>
        <v>0</v>
      </c>
    </row>
    <row r="374" spans="1:18" s="12" customFormat="1" x14ac:dyDescent="0.2">
      <c r="A374" s="12">
        <v>3</v>
      </c>
      <c r="B374" s="12" t="s">
        <v>715</v>
      </c>
      <c r="C374" s="13" t="s">
        <v>36</v>
      </c>
      <c r="D374" s="13" t="str">
        <f>VLOOKUP(E374,'[1]Sheet1 (2)'!$B$4:$F$268,5,FALSE)</f>
        <v>B2</v>
      </c>
      <c r="E374" s="13" t="s">
        <v>266</v>
      </c>
      <c r="F374" s="13" t="s">
        <v>267</v>
      </c>
      <c r="G374" s="13" t="str">
        <f>VLOOKUP(E374,'[1]Sheet1 (2)'!$B$4:$H$268,7,FALSE)</f>
        <v>West Rand</v>
      </c>
      <c r="H374" s="13" t="s">
        <v>17</v>
      </c>
      <c r="I374" s="13" t="s">
        <v>54</v>
      </c>
      <c r="J374" s="13" t="s">
        <v>48</v>
      </c>
      <c r="K374" s="13" t="s">
        <v>127</v>
      </c>
      <c r="L374" s="6"/>
      <c r="M374" s="5">
        <v>926960</v>
      </c>
      <c r="N374" s="6"/>
      <c r="O374" s="6"/>
      <c r="P374" s="6"/>
      <c r="Q374" s="19">
        <f t="shared" si="11"/>
        <v>0</v>
      </c>
      <c r="R374" s="19">
        <f t="shared" si="12"/>
        <v>0</v>
      </c>
    </row>
    <row r="375" spans="1:18" s="12" customFormat="1" x14ac:dyDescent="0.2">
      <c r="A375" s="12">
        <v>3</v>
      </c>
      <c r="B375" s="12" t="s">
        <v>715</v>
      </c>
      <c r="C375" s="13" t="s">
        <v>36</v>
      </c>
      <c r="D375" s="13" t="str">
        <f>VLOOKUP(E375,'[1]Sheet1 (2)'!$B$4:$F$268,5,FALSE)</f>
        <v>B2</v>
      </c>
      <c r="E375" s="13" t="s">
        <v>266</v>
      </c>
      <c r="F375" s="13" t="s">
        <v>267</v>
      </c>
      <c r="G375" s="13" t="str">
        <f>VLOOKUP(E375,'[1]Sheet1 (2)'!$B$4:$H$268,7,FALSE)</f>
        <v>West Rand</v>
      </c>
      <c r="H375" s="13" t="s">
        <v>17</v>
      </c>
      <c r="I375" s="13" t="s">
        <v>54</v>
      </c>
      <c r="J375" s="13" t="s">
        <v>48</v>
      </c>
      <c r="K375" s="13" t="s">
        <v>128</v>
      </c>
      <c r="L375" s="6"/>
      <c r="M375" s="5">
        <v>39629</v>
      </c>
      <c r="N375" s="6"/>
      <c r="O375" s="6"/>
      <c r="P375" s="6"/>
      <c r="Q375" s="19">
        <f t="shared" si="11"/>
        <v>0</v>
      </c>
      <c r="R375" s="19">
        <f t="shared" si="12"/>
        <v>0</v>
      </c>
    </row>
    <row r="376" spans="1:18" s="12" customFormat="1" x14ac:dyDescent="0.2">
      <c r="A376" s="12">
        <v>3</v>
      </c>
      <c r="B376" s="12" t="s">
        <v>715</v>
      </c>
      <c r="C376" s="13" t="s">
        <v>36</v>
      </c>
      <c r="D376" s="13" t="str">
        <f>VLOOKUP(E376,'[1]Sheet1 (2)'!$B$4:$F$268,5,FALSE)</f>
        <v>B2</v>
      </c>
      <c r="E376" s="13" t="s">
        <v>266</v>
      </c>
      <c r="F376" s="13" t="s">
        <v>267</v>
      </c>
      <c r="G376" s="13" t="str">
        <f>VLOOKUP(E376,'[1]Sheet1 (2)'!$B$4:$H$268,7,FALSE)</f>
        <v>West Rand</v>
      </c>
      <c r="H376" s="13" t="s">
        <v>17</v>
      </c>
      <c r="I376" s="13" t="s">
        <v>54</v>
      </c>
      <c r="J376" s="13" t="s">
        <v>48</v>
      </c>
      <c r="K376" s="13" t="s">
        <v>130</v>
      </c>
      <c r="L376" s="6"/>
      <c r="M376" s="5">
        <v>1692</v>
      </c>
      <c r="N376" s="6"/>
      <c r="O376" s="6"/>
      <c r="P376" s="6"/>
      <c r="Q376" s="19">
        <f t="shared" si="11"/>
        <v>0</v>
      </c>
      <c r="R376" s="19">
        <f t="shared" si="12"/>
        <v>0</v>
      </c>
    </row>
    <row r="377" spans="1:18" s="12" customFormat="1" x14ac:dyDescent="0.2">
      <c r="A377" s="12">
        <v>3</v>
      </c>
      <c r="B377" s="12" t="s">
        <v>715</v>
      </c>
      <c r="C377" s="13" t="s">
        <v>36</v>
      </c>
      <c r="D377" s="13" t="str">
        <f>VLOOKUP(E377,'[1]Sheet1 (2)'!$B$4:$F$268,5,FALSE)</f>
        <v>B2</v>
      </c>
      <c r="E377" s="13" t="s">
        <v>266</v>
      </c>
      <c r="F377" s="13" t="s">
        <v>267</v>
      </c>
      <c r="G377" s="13" t="str">
        <f>VLOOKUP(E377,'[1]Sheet1 (2)'!$B$4:$H$268,7,FALSE)</f>
        <v>West Rand</v>
      </c>
      <c r="H377" s="13" t="s">
        <v>17</v>
      </c>
      <c r="I377" s="13" t="s">
        <v>54</v>
      </c>
      <c r="J377" s="13" t="s">
        <v>48</v>
      </c>
      <c r="K377" s="13" t="s">
        <v>131</v>
      </c>
      <c r="L377" s="6"/>
      <c r="M377" s="5">
        <v>1566281</v>
      </c>
      <c r="N377" s="6"/>
      <c r="O377" s="6"/>
      <c r="P377" s="6"/>
      <c r="Q377" s="19">
        <f t="shared" si="11"/>
        <v>0</v>
      </c>
      <c r="R377" s="19">
        <f t="shared" si="12"/>
        <v>0</v>
      </c>
    </row>
    <row r="378" spans="1:18" s="12" customFormat="1" x14ac:dyDescent="0.2">
      <c r="A378" s="12">
        <v>3</v>
      </c>
      <c r="B378" s="12" t="s">
        <v>715</v>
      </c>
      <c r="C378" s="13" t="s">
        <v>36</v>
      </c>
      <c r="D378" s="13" t="str">
        <f>VLOOKUP(E378,'[1]Sheet1 (2)'!$B$4:$F$268,5,FALSE)</f>
        <v>B2</v>
      </c>
      <c r="E378" s="13" t="s">
        <v>266</v>
      </c>
      <c r="F378" s="13" t="s">
        <v>267</v>
      </c>
      <c r="G378" s="13" t="str">
        <f>VLOOKUP(E378,'[1]Sheet1 (2)'!$B$4:$H$268,7,FALSE)</f>
        <v>West Rand</v>
      </c>
      <c r="H378" s="13" t="s">
        <v>17</v>
      </c>
      <c r="I378" s="13" t="s">
        <v>54</v>
      </c>
      <c r="J378" s="13" t="s">
        <v>48</v>
      </c>
      <c r="K378" s="13" t="s">
        <v>20</v>
      </c>
      <c r="L378" s="6"/>
      <c r="M378" s="5">
        <v>133287</v>
      </c>
      <c r="N378" s="6"/>
      <c r="O378" s="6"/>
      <c r="P378" s="6"/>
      <c r="Q378" s="19">
        <f t="shared" si="11"/>
        <v>0</v>
      </c>
      <c r="R378" s="19">
        <f t="shared" si="12"/>
        <v>0</v>
      </c>
    </row>
    <row r="379" spans="1:18" s="12" customFormat="1" x14ac:dyDescent="0.2">
      <c r="A379" s="12">
        <v>3</v>
      </c>
      <c r="B379" s="12" t="s">
        <v>715</v>
      </c>
      <c r="C379" s="13" t="s">
        <v>36</v>
      </c>
      <c r="D379" s="13" t="str">
        <f>VLOOKUP(E379,'[1]Sheet1 (2)'!$B$4:$F$268,5,FALSE)</f>
        <v>B2</v>
      </c>
      <c r="E379" s="13" t="s">
        <v>266</v>
      </c>
      <c r="F379" s="13" t="s">
        <v>267</v>
      </c>
      <c r="G379" s="13" t="str">
        <f>VLOOKUP(E379,'[1]Sheet1 (2)'!$B$4:$H$268,7,FALSE)</f>
        <v>West Rand</v>
      </c>
      <c r="H379" s="13" t="s">
        <v>17</v>
      </c>
      <c r="I379" s="13" t="s">
        <v>54</v>
      </c>
      <c r="J379" s="13" t="s">
        <v>48</v>
      </c>
      <c r="K379" s="13" t="s">
        <v>88</v>
      </c>
      <c r="L379" s="6"/>
      <c r="M379" s="5">
        <v>1448630</v>
      </c>
      <c r="N379" s="6"/>
      <c r="O379" s="6"/>
      <c r="P379" s="6"/>
      <c r="Q379" s="19">
        <f t="shared" si="11"/>
        <v>0</v>
      </c>
      <c r="R379" s="19">
        <f t="shared" si="12"/>
        <v>0</v>
      </c>
    </row>
    <row r="380" spans="1:18" s="12" customFormat="1" x14ac:dyDescent="0.2">
      <c r="A380" s="12">
        <v>3</v>
      </c>
      <c r="B380" s="12" t="s">
        <v>715</v>
      </c>
      <c r="C380" s="13" t="s">
        <v>36</v>
      </c>
      <c r="D380" s="13" t="str">
        <f>VLOOKUP(E380,'[1]Sheet1 (2)'!$B$4:$F$268,5,FALSE)</f>
        <v>B2</v>
      </c>
      <c r="E380" s="13" t="s">
        <v>266</v>
      </c>
      <c r="F380" s="13" t="s">
        <v>267</v>
      </c>
      <c r="G380" s="13" t="str">
        <f>VLOOKUP(E380,'[1]Sheet1 (2)'!$B$4:$H$268,7,FALSE)</f>
        <v>West Rand</v>
      </c>
      <c r="H380" s="13" t="s">
        <v>17</v>
      </c>
      <c r="I380" s="13" t="s">
        <v>54</v>
      </c>
      <c r="J380" s="13" t="s">
        <v>48</v>
      </c>
      <c r="K380" s="13" t="s">
        <v>133</v>
      </c>
      <c r="L380" s="6"/>
      <c r="M380" s="5">
        <v>8346927</v>
      </c>
      <c r="N380" s="6"/>
      <c r="O380" s="6"/>
      <c r="P380" s="6"/>
      <c r="Q380" s="19">
        <f t="shared" si="11"/>
        <v>0</v>
      </c>
      <c r="R380" s="19">
        <f t="shared" si="12"/>
        <v>0</v>
      </c>
    </row>
    <row r="381" spans="1:18" s="12" customFormat="1" x14ac:dyDescent="0.2">
      <c r="A381" s="12">
        <v>3</v>
      </c>
      <c r="B381" s="12" t="s">
        <v>715</v>
      </c>
      <c r="C381" s="13" t="s">
        <v>36</v>
      </c>
      <c r="D381" s="13" t="str">
        <f>VLOOKUP(E381,'[1]Sheet1 (2)'!$B$4:$F$268,5,FALSE)</f>
        <v>B2</v>
      </c>
      <c r="E381" s="13" t="s">
        <v>266</v>
      </c>
      <c r="F381" s="13" t="s">
        <v>267</v>
      </c>
      <c r="G381" s="13" t="str">
        <f>VLOOKUP(E381,'[1]Sheet1 (2)'!$B$4:$H$268,7,FALSE)</f>
        <v>West Rand</v>
      </c>
      <c r="H381" s="13" t="s">
        <v>17</v>
      </c>
      <c r="I381" s="13" t="s">
        <v>54</v>
      </c>
      <c r="J381" s="13" t="s">
        <v>48</v>
      </c>
      <c r="K381" s="13" t="s">
        <v>268</v>
      </c>
      <c r="L381" s="7"/>
      <c r="M381" s="5">
        <v>1026036</v>
      </c>
      <c r="N381" s="6"/>
      <c r="O381" s="6"/>
      <c r="P381" s="6"/>
      <c r="Q381" s="19">
        <f t="shared" si="11"/>
        <v>0</v>
      </c>
      <c r="R381" s="19">
        <f t="shared" si="12"/>
        <v>0</v>
      </c>
    </row>
    <row r="382" spans="1:18" s="12" customFormat="1" x14ac:dyDescent="0.2">
      <c r="A382" s="12">
        <v>3</v>
      </c>
      <c r="B382" s="12" t="s">
        <v>715</v>
      </c>
      <c r="C382" s="13" t="s">
        <v>36</v>
      </c>
      <c r="D382" s="13" t="str">
        <f>VLOOKUP(E382,'[1]Sheet1 (2)'!$B$4:$F$268,5,FALSE)</f>
        <v>B2</v>
      </c>
      <c r="E382" s="13" t="s">
        <v>266</v>
      </c>
      <c r="F382" s="13" t="s">
        <v>267</v>
      </c>
      <c r="G382" s="13" t="str">
        <f>VLOOKUP(E382,'[1]Sheet1 (2)'!$B$4:$H$268,7,FALSE)</f>
        <v>West Rand</v>
      </c>
      <c r="H382" s="13" t="s">
        <v>17</v>
      </c>
      <c r="I382" s="13" t="s">
        <v>54</v>
      </c>
      <c r="J382" s="13" t="s">
        <v>48</v>
      </c>
      <c r="K382" s="13" t="s">
        <v>135</v>
      </c>
      <c r="L382" s="6"/>
      <c r="M382" s="5">
        <v>113705</v>
      </c>
      <c r="N382" s="6"/>
      <c r="O382" s="6"/>
      <c r="P382" s="6"/>
      <c r="Q382" s="19">
        <f t="shared" si="11"/>
        <v>0</v>
      </c>
      <c r="R382" s="19">
        <f t="shared" si="12"/>
        <v>0</v>
      </c>
    </row>
    <row r="383" spans="1:18" s="12" customFormat="1" x14ac:dyDescent="0.2">
      <c r="A383" s="12">
        <v>3</v>
      </c>
      <c r="B383" s="12" t="s">
        <v>715</v>
      </c>
      <c r="C383" s="13" t="s">
        <v>36</v>
      </c>
      <c r="D383" s="13" t="str">
        <f>VLOOKUP(E383,'[1]Sheet1 (2)'!$B$4:$F$268,5,FALSE)</f>
        <v>B2</v>
      </c>
      <c r="E383" s="13" t="s">
        <v>266</v>
      </c>
      <c r="F383" s="13" t="s">
        <v>267</v>
      </c>
      <c r="G383" s="13" t="str">
        <f>VLOOKUP(E383,'[1]Sheet1 (2)'!$B$4:$H$268,7,FALSE)</f>
        <v>West Rand</v>
      </c>
      <c r="H383" s="13" t="s">
        <v>17</v>
      </c>
      <c r="I383" s="13" t="s">
        <v>54</v>
      </c>
      <c r="J383" s="13" t="s">
        <v>48</v>
      </c>
      <c r="K383" s="13" t="s">
        <v>136</v>
      </c>
      <c r="L383" s="6"/>
      <c r="M383" s="5">
        <v>28366</v>
      </c>
      <c r="N383" s="6"/>
      <c r="O383" s="6"/>
      <c r="P383" s="6"/>
      <c r="Q383" s="19">
        <f t="shared" si="11"/>
        <v>0</v>
      </c>
      <c r="R383" s="19">
        <f t="shared" si="12"/>
        <v>0</v>
      </c>
    </row>
    <row r="384" spans="1:18" s="12" customFormat="1" x14ac:dyDescent="0.2">
      <c r="A384" s="12">
        <v>3</v>
      </c>
      <c r="B384" s="12" t="s">
        <v>715</v>
      </c>
      <c r="C384" s="13" t="s">
        <v>36</v>
      </c>
      <c r="D384" s="13" t="str">
        <f>VLOOKUP(E384,'[1]Sheet1 (2)'!$B$4:$F$268,5,FALSE)</f>
        <v>B2</v>
      </c>
      <c r="E384" s="13" t="s">
        <v>266</v>
      </c>
      <c r="F384" s="13" t="s">
        <v>267</v>
      </c>
      <c r="G384" s="13" t="str">
        <f>VLOOKUP(E384,'[1]Sheet1 (2)'!$B$4:$H$268,7,FALSE)</f>
        <v>West Rand</v>
      </c>
      <c r="H384" s="13" t="s">
        <v>17</v>
      </c>
      <c r="I384" s="13" t="s">
        <v>54</v>
      </c>
      <c r="J384" s="13" t="s">
        <v>48</v>
      </c>
      <c r="K384" s="13" t="s">
        <v>269</v>
      </c>
      <c r="L384" s="6"/>
      <c r="M384" s="5">
        <v>177720</v>
      </c>
      <c r="N384" s="6"/>
      <c r="O384" s="6"/>
      <c r="P384" s="6"/>
      <c r="Q384" s="19">
        <f t="shared" si="11"/>
        <v>0</v>
      </c>
      <c r="R384" s="19">
        <f t="shared" si="12"/>
        <v>0</v>
      </c>
    </row>
    <row r="385" spans="1:18" s="12" customFormat="1" x14ac:dyDescent="0.2">
      <c r="A385" s="12">
        <v>3</v>
      </c>
      <c r="B385" s="12" t="s">
        <v>715</v>
      </c>
      <c r="C385" s="13" t="s">
        <v>36</v>
      </c>
      <c r="D385" s="13" t="str">
        <f>VLOOKUP(E385,'[1]Sheet1 (2)'!$B$4:$F$268,5,FALSE)</f>
        <v>B2</v>
      </c>
      <c r="E385" s="13" t="s">
        <v>266</v>
      </c>
      <c r="F385" s="13" t="s">
        <v>267</v>
      </c>
      <c r="G385" s="13" t="str">
        <f>VLOOKUP(E385,'[1]Sheet1 (2)'!$B$4:$H$268,7,FALSE)</f>
        <v>West Rand</v>
      </c>
      <c r="H385" s="13" t="s">
        <v>17</v>
      </c>
      <c r="I385" s="13" t="s">
        <v>54</v>
      </c>
      <c r="J385" s="13" t="s">
        <v>48</v>
      </c>
      <c r="K385" s="13" t="s">
        <v>137</v>
      </c>
      <c r="L385" s="6"/>
      <c r="M385" s="5">
        <v>882773</v>
      </c>
      <c r="N385" s="6"/>
      <c r="O385" s="6"/>
      <c r="P385" s="6"/>
      <c r="Q385" s="19">
        <f t="shared" si="11"/>
        <v>0</v>
      </c>
      <c r="R385" s="19">
        <f t="shared" si="12"/>
        <v>0</v>
      </c>
    </row>
    <row r="386" spans="1:18" s="12" customFormat="1" x14ac:dyDescent="0.2">
      <c r="A386" s="12">
        <v>3</v>
      </c>
      <c r="B386" s="12" t="s">
        <v>715</v>
      </c>
      <c r="C386" s="13" t="s">
        <v>36</v>
      </c>
      <c r="D386" s="13" t="str">
        <f>VLOOKUP(E386,'[1]Sheet1 (2)'!$B$4:$F$268,5,FALSE)</f>
        <v>B2</v>
      </c>
      <c r="E386" s="13" t="s">
        <v>266</v>
      </c>
      <c r="F386" s="13" t="s">
        <v>267</v>
      </c>
      <c r="G386" s="13" t="str">
        <f>VLOOKUP(E386,'[1]Sheet1 (2)'!$B$4:$H$268,7,FALSE)</f>
        <v>West Rand</v>
      </c>
      <c r="H386" s="13" t="s">
        <v>17</v>
      </c>
      <c r="I386" s="13" t="s">
        <v>54</v>
      </c>
      <c r="J386" s="13" t="s">
        <v>48</v>
      </c>
      <c r="K386" s="13" t="s">
        <v>138</v>
      </c>
      <c r="L386" s="6"/>
      <c r="M386" s="5">
        <v>363221</v>
      </c>
      <c r="N386" s="6"/>
      <c r="O386" s="6"/>
      <c r="P386" s="6"/>
      <c r="Q386" s="19">
        <f t="shared" si="11"/>
        <v>0</v>
      </c>
      <c r="R386" s="19">
        <f t="shared" si="12"/>
        <v>0</v>
      </c>
    </row>
    <row r="387" spans="1:18" s="12" customFormat="1" ht="12.75" customHeight="1" x14ac:dyDescent="0.2">
      <c r="A387" s="12">
        <v>4</v>
      </c>
      <c r="B387" s="23" t="s">
        <v>716</v>
      </c>
      <c r="C387" s="24" t="s">
        <v>270</v>
      </c>
      <c r="D387" s="27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6">
        <f t="shared" si="11"/>
        <v>0</v>
      </c>
      <c r="R387" s="26">
        <f t="shared" si="12"/>
        <v>0</v>
      </c>
    </row>
    <row r="388" spans="1:18" s="12" customFormat="1" x14ac:dyDescent="0.2">
      <c r="A388" s="12">
        <v>4</v>
      </c>
      <c r="B388" s="12" t="s">
        <v>716</v>
      </c>
      <c r="C388" s="13" t="s">
        <v>14</v>
      </c>
      <c r="D388" s="13" t="str">
        <f>VLOOKUP(E388,'[1]Sheet1 (2)'!$B$4:$F$268,5,FALSE)</f>
        <v>A</v>
      </c>
      <c r="E388" s="13" t="s">
        <v>271</v>
      </c>
      <c r="F388" s="13" t="s">
        <v>272</v>
      </c>
      <c r="G388" s="13" t="s">
        <v>722</v>
      </c>
      <c r="H388" s="13" t="s">
        <v>17</v>
      </c>
      <c r="I388" s="13" t="s">
        <v>18</v>
      </c>
      <c r="J388" s="13" t="s">
        <v>273</v>
      </c>
      <c r="K388" s="13" t="s">
        <v>80</v>
      </c>
      <c r="L388" s="6"/>
      <c r="M388" s="6"/>
      <c r="N388" s="6"/>
      <c r="O388" s="5">
        <v>2500</v>
      </c>
      <c r="P388" s="5">
        <v>627</v>
      </c>
      <c r="Q388" s="19">
        <f t="shared" si="11"/>
        <v>3127</v>
      </c>
      <c r="R388" s="19">
        <f t="shared" si="12"/>
        <v>3127</v>
      </c>
    </row>
    <row r="389" spans="1:18" s="12" customFormat="1" x14ac:dyDescent="0.2">
      <c r="A389" s="12">
        <v>4</v>
      </c>
      <c r="B389" s="12" t="s">
        <v>716</v>
      </c>
      <c r="C389" s="13" t="s">
        <v>14</v>
      </c>
      <c r="D389" s="13" t="str">
        <f>VLOOKUP(E389,'[1]Sheet1 (2)'!$B$4:$F$268,5,FALSE)</f>
        <v>A</v>
      </c>
      <c r="E389" s="13" t="s">
        <v>271</v>
      </c>
      <c r="F389" s="13" t="s">
        <v>272</v>
      </c>
      <c r="G389" s="13" t="s">
        <v>722</v>
      </c>
      <c r="H389" s="13" t="s">
        <v>17</v>
      </c>
      <c r="I389" s="13" t="s">
        <v>18</v>
      </c>
      <c r="J389" s="13" t="s">
        <v>274</v>
      </c>
      <c r="K389" s="13" t="s">
        <v>52</v>
      </c>
      <c r="L389" s="6"/>
      <c r="M389" s="6"/>
      <c r="N389" s="5">
        <v>13382</v>
      </c>
      <c r="O389" s="6"/>
      <c r="P389" s="6"/>
      <c r="Q389" s="19">
        <f t="shared" si="11"/>
        <v>13382</v>
      </c>
      <c r="R389" s="19">
        <f t="shared" si="12"/>
        <v>13382</v>
      </c>
    </row>
    <row r="390" spans="1:18" s="12" customFormat="1" x14ac:dyDescent="0.2">
      <c r="A390" s="12">
        <v>4</v>
      </c>
      <c r="B390" s="12" t="s">
        <v>716</v>
      </c>
      <c r="C390" s="13" t="s">
        <v>14</v>
      </c>
      <c r="D390" s="13" t="str">
        <f>VLOOKUP(E390,'[1]Sheet1 (2)'!$B$4:$F$268,5,FALSE)</f>
        <v>A</v>
      </c>
      <c r="E390" s="13" t="s">
        <v>271</v>
      </c>
      <c r="F390" s="13" t="s">
        <v>272</v>
      </c>
      <c r="G390" s="13" t="s">
        <v>722</v>
      </c>
      <c r="H390" s="13" t="s">
        <v>17</v>
      </c>
      <c r="I390" s="13" t="s">
        <v>18</v>
      </c>
      <c r="J390" s="13" t="s">
        <v>242</v>
      </c>
      <c r="K390" s="13" t="s">
        <v>80</v>
      </c>
      <c r="L390" s="6"/>
      <c r="M390" s="6"/>
      <c r="N390" s="6"/>
      <c r="O390" s="5">
        <v>2507</v>
      </c>
      <c r="P390" s="6"/>
      <c r="Q390" s="19">
        <f t="shared" si="11"/>
        <v>2507</v>
      </c>
      <c r="R390" s="19">
        <f t="shared" si="12"/>
        <v>2507</v>
      </c>
    </row>
    <row r="391" spans="1:18" s="12" customFormat="1" x14ac:dyDescent="0.2">
      <c r="A391" s="12">
        <v>4</v>
      </c>
      <c r="B391" s="12" t="s">
        <v>716</v>
      </c>
      <c r="C391" s="13" t="s">
        <v>14</v>
      </c>
      <c r="D391" s="13" t="str">
        <f>VLOOKUP(E391,'[1]Sheet1 (2)'!$B$4:$F$268,5,FALSE)</f>
        <v>A</v>
      </c>
      <c r="E391" s="13" t="s">
        <v>271</v>
      </c>
      <c r="F391" s="13" t="s">
        <v>272</v>
      </c>
      <c r="G391" s="13" t="s">
        <v>722</v>
      </c>
      <c r="H391" s="13" t="s">
        <v>17</v>
      </c>
      <c r="I391" s="13" t="s">
        <v>18</v>
      </c>
      <c r="J391" s="13" t="s">
        <v>30</v>
      </c>
      <c r="K391" s="13" t="s">
        <v>20</v>
      </c>
      <c r="L391" s="6"/>
      <c r="M391" s="6"/>
      <c r="N391" s="5">
        <v>3168967</v>
      </c>
      <c r="O391" s="5">
        <v>3303326</v>
      </c>
      <c r="P391" s="5">
        <v>-4488289</v>
      </c>
      <c r="Q391" s="19">
        <f t="shared" si="11"/>
        <v>1984004</v>
      </c>
      <c r="R391" s="19">
        <f t="shared" si="12"/>
        <v>1984004</v>
      </c>
    </row>
    <row r="392" spans="1:18" s="12" customFormat="1" x14ac:dyDescent="0.2">
      <c r="A392" s="12">
        <v>4</v>
      </c>
      <c r="B392" s="12" t="s">
        <v>716</v>
      </c>
      <c r="C392" s="13" t="s">
        <v>14</v>
      </c>
      <c r="D392" s="13" t="str">
        <f>VLOOKUP(E392,'[1]Sheet1 (2)'!$B$4:$F$268,5,FALSE)</f>
        <v>A</v>
      </c>
      <c r="E392" s="13" t="s">
        <v>271</v>
      </c>
      <c r="F392" s="13" t="s">
        <v>272</v>
      </c>
      <c r="G392" s="13" t="s">
        <v>722</v>
      </c>
      <c r="H392" s="13" t="s">
        <v>17</v>
      </c>
      <c r="I392" s="13" t="s">
        <v>18</v>
      </c>
      <c r="J392" s="13" t="s">
        <v>30</v>
      </c>
      <c r="K392" s="13" t="s">
        <v>80</v>
      </c>
      <c r="L392" s="6"/>
      <c r="M392" s="6"/>
      <c r="N392" s="5">
        <v>712973</v>
      </c>
      <c r="O392" s="5">
        <v>246243</v>
      </c>
      <c r="P392" s="5">
        <v>-199760</v>
      </c>
      <c r="Q392" s="19">
        <f t="shared" ref="Q392:Q455" si="13">SUM(N392:P392)</f>
        <v>759456</v>
      </c>
      <c r="R392" s="19">
        <f t="shared" ref="R392:R455" si="14">SUM(N392:P392)</f>
        <v>759456</v>
      </c>
    </row>
    <row r="393" spans="1:18" s="12" customFormat="1" x14ac:dyDescent="0.2">
      <c r="A393" s="12">
        <v>4</v>
      </c>
      <c r="B393" s="12" t="s">
        <v>716</v>
      </c>
      <c r="C393" s="13" t="s">
        <v>14</v>
      </c>
      <c r="D393" s="13" t="str">
        <f>VLOOKUP(E393,'[1]Sheet1 (2)'!$B$4:$F$268,5,FALSE)</f>
        <v>A</v>
      </c>
      <c r="E393" s="13" t="s">
        <v>271</v>
      </c>
      <c r="F393" s="13" t="s">
        <v>272</v>
      </c>
      <c r="G393" s="13" t="s">
        <v>722</v>
      </c>
      <c r="H393" s="13" t="s">
        <v>17</v>
      </c>
      <c r="I393" s="13" t="s">
        <v>18</v>
      </c>
      <c r="J393" s="13" t="s">
        <v>30</v>
      </c>
      <c r="K393" s="13" t="s">
        <v>27</v>
      </c>
      <c r="L393" s="6"/>
      <c r="M393" s="6"/>
      <c r="N393" s="5">
        <v>422011</v>
      </c>
      <c r="O393" s="5">
        <v>145880</v>
      </c>
      <c r="P393" s="5">
        <v>-217669</v>
      </c>
      <c r="Q393" s="19">
        <f t="shared" si="13"/>
        <v>350222</v>
      </c>
      <c r="R393" s="19">
        <f t="shared" si="14"/>
        <v>350222</v>
      </c>
    </row>
    <row r="394" spans="1:18" s="12" customFormat="1" x14ac:dyDescent="0.2">
      <c r="A394" s="12">
        <v>4</v>
      </c>
      <c r="B394" s="12" t="s">
        <v>716</v>
      </c>
      <c r="C394" s="13" t="s">
        <v>14</v>
      </c>
      <c r="D394" s="13" t="str">
        <f>VLOOKUP(E394,'[1]Sheet1 (2)'!$B$4:$F$268,5,FALSE)</f>
        <v>A</v>
      </c>
      <c r="E394" s="13" t="s">
        <v>271</v>
      </c>
      <c r="F394" s="13" t="s">
        <v>272</v>
      </c>
      <c r="G394" s="13" t="s">
        <v>722</v>
      </c>
      <c r="H394" s="13" t="s">
        <v>17</v>
      </c>
      <c r="I394" s="13" t="s">
        <v>18</v>
      </c>
      <c r="J394" s="13" t="s">
        <v>32</v>
      </c>
      <c r="K394" s="13" t="s">
        <v>22</v>
      </c>
      <c r="L394" s="6"/>
      <c r="M394" s="6"/>
      <c r="N394" s="5">
        <v>-921374</v>
      </c>
      <c r="O394" s="6"/>
      <c r="P394" s="6"/>
      <c r="Q394" s="19">
        <f t="shared" si="13"/>
        <v>-921374</v>
      </c>
      <c r="R394" s="19">
        <f t="shared" si="14"/>
        <v>-921374</v>
      </c>
    </row>
    <row r="395" spans="1:18" s="12" customFormat="1" x14ac:dyDescent="0.2">
      <c r="A395" s="12">
        <v>4</v>
      </c>
      <c r="B395" s="12" t="s">
        <v>716</v>
      </c>
      <c r="C395" s="13" t="s">
        <v>14</v>
      </c>
      <c r="D395" s="13" t="str">
        <f>VLOOKUP(E395,'[1]Sheet1 (2)'!$B$4:$F$268,5,FALSE)</f>
        <v>A</v>
      </c>
      <c r="E395" s="13" t="s">
        <v>271</v>
      </c>
      <c r="F395" s="13" t="s">
        <v>272</v>
      </c>
      <c r="G395" s="13" t="s">
        <v>722</v>
      </c>
      <c r="H395" s="13" t="s">
        <v>17</v>
      </c>
      <c r="I395" s="13" t="s">
        <v>18</v>
      </c>
      <c r="J395" s="13" t="s">
        <v>32</v>
      </c>
      <c r="K395" s="13" t="s">
        <v>80</v>
      </c>
      <c r="L395" s="6"/>
      <c r="M395" s="6"/>
      <c r="N395" s="5">
        <v>277683</v>
      </c>
      <c r="O395" s="5">
        <v>773486</v>
      </c>
      <c r="P395" s="5">
        <v>186118</v>
      </c>
      <c r="Q395" s="19">
        <f t="shared" si="13"/>
        <v>1237287</v>
      </c>
      <c r="R395" s="19">
        <f t="shared" si="14"/>
        <v>1237287</v>
      </c>
    </row>
    <row r="396" spans="1:18" s="12" customFormat="1" x14ac:dyDescent="0.2">
      <c r="A396" s="12">
        <v>4</v>
      </c>
      <c r="B396" s="12" t="s">
        <v>716</v>
      </c>
      <c r="C396" s="13" t="s">
        <v>14</v>
      </c>
      <c r="D396" s="13" t="str">
        <f>VLOOKUP(E396,'[1]Sheet1 (2)'!$B$4:$F$268,5,FALSE)</f>
        <v>A</v>
      </c>
      <c r="E396" s="13" t="s">
        <v>271</v>
      </c>
      <c r="F396" s="13" t="s">
        <v>272</v>
      </c>
      <c r="G396" s="13" t="s">
        <v>722</v>
      </c>
      <c r="H396" s="13" t="s">
        <v>17</v>
      </c>
      <c r="I396" s="13" t="s">
        <v>18</v>
      </c>
      <c r="J396" s="13" t="s">
        <v>32</v>
      </c>
      <c r="K396" s="13" t="s">
        <v>27</v>
      </c>
      <c r="L396" s="6"/>
      <c r="M396" s="6"/>
      <c r="N396" s="6"/>
      <c r="O396" s="6"/>
      <c r="P396" s="5">
        <v>7269</v>
      </c>
      <c r="Q396" s="19">
        <f t="shared" si="13"/>
        <v>7269</v>
      </c>
      <c r="R396" s="19">
        <f t="shared" si="14"/>
        <v>7269</v>
      </c>
    </row>
    <row r="397" spans="1:18" s="12" customFormat="1" x14ac:dyDescent="0.2">
      <c r="A397" s="12">
        <v>4</v>
      </c>
      <c r="B397" s="12" t="s">
        <v>716</v>
      </c>
      <c r="C397" s="13" t="s">
        <v>14</v>
      </c>
      <c r="D397" s="13" t="str">
        <f>VLOOKUP(E397,'[1]Sheet1 (2)'!$B$4:$F$268,5,FALSE)</f>
        <v>A</v>
      </c>
      <c r="E397" s="13" t="s">
        <v>271</v>
      </c>
      <c r="F397" s="13" t="s">
        <v>272</v>
      </c>
      <c r="G397" s="13" t="s">
        <v>722</v>
      </c>
      <c r="H397" s="13" t="s">
        <v>17</v>
      </c>
      <c r="I397" s="13" t="s">
        <v>18</v>
      </c>
      <c r="J397" s="13" t="s">
        <v>33</v>
      </c>
      <c r="K397" s="13" t="s">
        <v>103</v>
      </c>
      <c r="L397" s="6"/>
      <c r="M397" s="6"/>
      <c r="N397" s="6"/>
      <c r="O397" s="5">
        <v>60015</v>
      </c>
      <c r="P397" s="5">
        <v>73040</v>
      </c>
      <c r="Q397" s="19">
        <f t="shared" si="13"/>
        <v>133055</v>
      </c>
      <c r="R397" s="19">
        <f t="shared" si="14"/>
        <v>133055</v>
      </c>
    </row>
    <row r="398" spans="1:18" s="12" customFormat="1" x14ac:dyDescent="0.2">
      <c r="A398" s="12">
        <v>4</v>
      </c>
      <c r="B398" s="12" t="s">
        <v>716</v>
      </c>
      <c r="C398" s="13" t="s">
        <v>14</v>
      </c>
      <c r="D398" s="13" t="str">
        <f>VLOOKUP(E398,'[1]Sheet1 (2)'!$B$4:$F$268,5,FALSE)</f>
        <v>A</v>
      </c>
      <c r="E398" s="13" t="s">
        <v>271</v>
      </c>
      <c r="F398" s="13" t="s">
        <v>272</v>
      </c>
      <c r="G398" s="13" t="s">
        <v>722</v>
      </c>
      <c r="H398" s="13" t="s">
        <v>17</v>
      </c>
      <c r="I398" s="13" t="s">
        <v>18</v>
      </c>
      <c r="J398" s="13" t="s">
        <v>33</v>
      </c>
      <c r="K398" s="13" t="s">
        <v>80</v>
      </c>
      <c r="L398" s="6"/>
      <c r="M398" s="6"/>
      <c r="N398" s="6"/>
      <c r="O398" s="5">
        <v>471</v>
      </c>
      <c r="P398" s="5">
        <v>147806</v>
      </c>
      <c r="Q398" s="19">
        <f t="shared" si="13"/>
        <v>148277</v>
      </c>
      <c r="R398" s="19">
        <f t="shared" si="14"/>
        <v>148277</v>
      </c>
    </row>
    <row r="399" spans="1:18" s="12" customFormat="1" x14ac:dyDescent="0.2">
      <c r="A399" s="12">
        <v>4</v>
      </c>
      <c r="B399" s="12" t="s">
        <v>716</v>
      </c>
      <c r="C399" s="13" t="s">
        <v>14</v>
      </c>
      <c r="D399" s="13" t="str">
        <f>VLOOKUP(E399,'[1]Sheet1 (2)'!$B$4:$F$268,5,FALSE)</f>
        <v>A</v>
      </c>
      <c r="E399" s="13" t="s">
        <v>271</v>
      </c>
      <c r="F399" s="13" t="s">
        <v>272</v>
      </c>
      <c r="G399" s="13" t="s">
        <v>722</v>
      </c>
      <c r="H399" s="13" t="s">
        <v>17</v>
      </c>
      <c r="I399" s="13" t="s">
        <v>18</v>
      </c>
      <c r="J399" s="13" t="s">
        <v>34</v>
      </c>
      <c r="K399" s="13" t="s">
        <v>23</v>
      </c>
      <c r="L399" s="6"/>
      <c r="M399" s="6"/>
      <c r="N399" s="5">
        <v>8301421</v>
      </c>
      <c r="O399" s="5">
        <v>-9306222</v>
      </c>
      <c r="P399" s="5">
        <v>1270978</v>
      </c>
      <c r="Q399" s="19">
        <f t="shared" si="13"/>
        <v>266177</v>
      </c>
      <c r="R399" s="19">
        <f t="shared" si="14"/>
        <v>266177</v>
      </c>
    </row>
    <row r="400" spans="1:18" s="12" customFormat="1" x14ac:dyDescent="0.2">
      <c r="A400" s="12">
        <v>4</v>
      </c>
      <c r="B400" s="12" t="s">
        <v>716</v>
      </c>
      <c r="C400" s="13" t="s">
        <v>14</v>
      </c>
      <c r="D400" s="13" t="str">
        <f>VLOOKUP(E400,'[1]Sheet1 (2)'!$B$4:$F$268,5,FALSE)</f>
        <v>A</v>
      </c>
      <c r="E400" s="13" t="s">
        <v>271</v>
      </c>
      <c r="F400" s="13" t="s">
        <v>272</v>
      </c>
      <c r="G400" s="13" t="s">
        <v>722</v>
      </c>
      <c r="H400" s="13" t="s">
        <v>17</v>
      </c>
      <c r="I400" s="13" t="s">
        <v>18</v>
      </c>
      <c r="J400" s="13" t="s">
        <v>34</v>
      </c>
      <c r="K400" s="13" t="s">
        <v>103</v>
      </c>
      <c r="L400" s="5">
        <v>62941650</v>
      </c>
      <c r="M400" s="6"/>
      <c r="N400" s="6"/>
      <c r="O400" s="6"/>
      <c r="P400" s="6"/>
      <c r="Q400" s="19">
        <f t="shared" si="13"/>
        <v>0</v>
      </c>
      <c r="R400" s="19">
        <f t="shared" si="14"/>
        <v>0</v>
      </c>
    </row>
    <row r="401" spans="1:18" s="12" customFormat="1" x14ac:dyDescent="0.2">
      <c r="A401" s="12">
        <v>4</v>
      </c>
      <c r="B401" s="12" t="s">
        <v>716</v>
      </c>
      <c r="C401" s="13" t="s">
        <v>14</v>
      </c>
      <c r="D401" s="13" t="str">
        <f>VLOOKUP(E401,'[1]Sheet1 (2)'!$B$4:$F$268,5,FALSE)</f>
        <v>A</v>
      </c>
      <c r="E401" s="13" t="s">
        <v>271</v>
      </c>
      <c r="F401" s="13" t="s">
        <v>272</v>
      </c>
      <c r="G401" s="13" t="s">
        <v>722</v>
      </c>
      <c r="H401" s="13" t="s">
        <v>17</v>
      </c>
      <c r="I401" s="13" t="s">
        <v>18</v>
      </c>
      <c r="J401" s="13" t="s">
        <v>34</v>
      </c>
      <c r="K401" s="13" t="s">
        <v>115</v>
      </c>
      <c r="L401" s="5">
        <v>14574930</v>
      </c>
      <c r="M401" s="6"/>
      <c r="N401" s="6"/>
      <c r="O401" s="6"/>
      <c r="P401" s="6"/>
      <c r="Q401" s="19">
        <f t="shared" si="13"/>
        <v>0</v>
      </c>
      <c r="R401" s="19">
        <f t="shared" si="14"/>
        <v>0</v>
      </c>
    </row>
    <row r="402" spans="1:18" s="12" customFormat="1" x14ac:dyDescent="0.2">
      <c r="A402" s="12">
        <v>4</v>
      </c>
      <c r="B402" s="12" t="s">
        <v>716</v>
      </c>
      <c r="C402" s="13" t="s">
        <v>14</v>
      </c>
      <c r="D402" s="13" t="str">
        <f>VLOOKUP(E402,'[1]Sheet1 (2)'!$B$4:$F$268,5,FALSE)</f>
        <v>A</v>
      </c>
      <c r="E402" s="13" t="s">
        <v>271</v>
      </c>
      <c r="F402" s="13" t="s">
        <v>272</v>
      </c>
      <c r="G402" s="13" t="s">
        <v>722</v>
      </c>
      <c r="H402" s="13" t="s">
        <v>17</v>
      </c>
      <c r="I402" s="13" t="s">
        <v>18</v>
      </c>
      <c r="J402" s="13" t="s">
        <v>34</v>
      </c>
      <c r="K402" s="13" t="s">
        <v>80</v>
      </c>
      <c r="L402" s="6"/>
      <c r="M402" s="6"/>
      <c r="N402" s="5">
        <v>1800</v>
      </c>
      <c r="O402" s="5">
        <v>11209</v>
      </c>
      <c r="P402" s="6"/>
      <c r="Q402" s="19">
        <f t="shared" si="13"/>
        <v>13009</v>
      </c>
      <c r="R402" s="19">
        <f t="shared" si="14"/>
        <v>13009</v>
      </c>
    </row>
    <row r="403" spans="1:18" s="12" customFormat="1" x14ac:dyDescent="0.2">
      <c r="A403" s="12">
        <v>4</v>
      </c>
      <c r="B403" s="12" t="s">
        <v>716</v>
      </c>
      <c r="C403" s="13" t="s">
        <v>14</v>
      </c>
      <c r="D403" s="13" t="str">
        <f>VLOOKUP(E403,'[1]Sheet1 (2)'!$B$4:$F$268,5,FALSE)</f>
        <v>A</v>
      </c>
      <c r="E403" s="13" t="s">
        <v>271</v>
      </c>
      <c r="F403" s="13" t="s">
        <v>272</v>
      </c>
      <c r="G403" s="13" t="s">
        <v>722</v>
      </c>
      <c r="H403" s="13" t="s">
        <v>17</v>
      </c>
      <c r="I403" s="13" t="s">
        <v>18</v>
      </c>
      <c r="J403" s="13" t="s">
        <v>35</v>
      </c>
      <c r="K403" s="13" t="s">
        <v>275</v>
      </c>
      <c r="L403" s="6"/>
      <c r="M403" s="6"/>
      <c r="N403" s="5">
        <v>3969450</v>
      </c>
      <c r="O403" s="5">
        <v>-1182265</v>
      </c>
      <c r="P403" s="5">
        <v>-912312</v>
      </c>
      <c r="Q403" s="19">
        <f t="shared" si="13"/>
        <v>1874873</v>
      </c>
      <c r="R403" s="19">
        <f t="shared" si="14"/>
        <v>1874873</v>
      </c>
    </row>
    <row r="404" spans="1:18" s="12" customFormat="1" x14ac:dyDescent="0.2">
      <c r="A404" s="12">
        <v>4</v>
      </c>
      <c r="B404" s="12" t="s">
        <v>716</v>
      </c>
      <c r="C404" s="13" t="s">
        <v>14</v>
      </c>
      <c r="D404" s="13" t="str">
        <f>VLOOKUP(E404,'[1]Sheet1 (2)'!$B$4:$F$268,5,FALSE)</f>
        <v>A</v>
      </c>
      <c r="E404" s="13" t="s">
        <v>271</v>
      </c>
      <c r="F404" s="13" t="s">
        <v>272</v>
      </c>
      <c r="G404" s="13" t="s">
        <v>722</v>
      </c>
      <c r="H404" s="13" t="s">
        <v>17</v>
      </c>
      <c r="I404" s="13" t="s">
        <v>18</v>
      </c>
      <c r="J404" s="13" t="s">
        <v>35</v>
      </c>
      <c r="K404" s="13" t="s">
        <v>276</v>
      </c>
      <c r="L404" s="6"/>
      <c r="M404" s="6"/>
      <c r="N404" s="5">
        <v>111000</v>
      </c>
      <c r="O404" s="5">
        <v>-5000</v>
      </c>
      <c r="P404" s="5">
        <v>-20000</v>
      </c>
      <c r="Q404" s="19">
        <f t="shared" si="13"/>
        <v>86000</v>
      </c>
      <c r="R404" s="19">
        <f t="shared" si="14"/>
        <v>86000</v>
      </c>
    </row>
    <row r="405" spans="1:18" s="12" customFormat="1" x14ac:dyDescent="0.2">
      <c r="A405" s="12">
        <v>4</v>
      </c>
      <c r="B405" s="12" t="s">
        <v>716</v>
      </c>
      <c r="C405" s="13" t="s">
        <v>14</v>
      </c>
      <c r="D405" s="13" t="str">
        <f>VLOOKUP(E405,'[1]Sheet1 (2)'!$B$4:$F$268,5,FALSE)</f>
        <v>A</v>
      </c>
      <c r="E405" s="13" t="s">
        <v>271</v>
      </c>
      <c r="F405" s="13" t="s">
        <v>272</v>
      </c>
      <c r="G405" s="13" t="s">
        <v>722</v>
      </c>
      <c r="H405" s="13" t="s">
        <v>17</v>
      </c>
      <c r="I405" s="13" t="s">
        <v>18</v>
      </c>
      <c r="J405" s="13" t="s">
        <v>35</v>
      </c>
      <c r="K405" s="13" t="s">
        <v>277</v>
      </c>
      <c r="L405" s="6"/>
      <c r="M405" s="6"/>
      <c r="N405" s="6"/>
      <c r="O405" s="6"/>
      <c r="P405" s="5">
        <v>-1882673</v>
      </c>
      <c r="Q405" s="19">
        <f t="shared" si="13"/>
        <v>-1882673</v>
      </c>
      <c r="R405" s="19">
        <f t="shared" si="14"/>
        <v>-1882673</v>
      </c>
    </row>
    <row r="406" spans="1:18" s="12" customFormat="1" x14ac:dyDescent="0.2">
      <c r="A406" s="12">
        <v>4</v>
      </c>
      <c r="B406" s="12" t="s">
        <v>716</v>
      </c>
      <c r="C406" s="13" t="s">
        <v>14</v>
      </c>
      <c r="D406" s="13" t="str">
        <f>VLOOKUP(E406,'[1]Sheet1 (2)'!$B$4:$F$268,5,FALSE)</f>
        <v>A</v>
      </c>
      <c r="E406" s="13" t="s">
        <v>271</v>
      </c>
      <c r="F406" s="13" t="s">
        <v>272</v>
      </c>
      <c r="G406" s="13" t="s">
        <v>722</v>
      </c>
      <c r="H406" s="13" t="s">
        <v>17</v>
      </c>
      <c r="I406" s="13" t="s">
        <v>18</v>
      </c>
      <c r="J406" s="13" t="s">
        <v>35</v>
      </c>
      <c r="K406" s="13" t="s">
        <v>102</v>
      </c>
      <c r="L406" s="5">
        <v>211680</v>
      </c>
      <c r="M406" s="6"/>
      <c r="N406" s="5">
        <v>112298</v>
      </c>
      <c r="O406" s="5">
        <v>-2673286</v>
      </c>
      <c r="P406" s="5">
        <v>463472</v>
      </c>
      <c r="Q406" s="19">
        <f t="shared" si="13"/>
        <v>-2097516</v>
      </c>
      <c r="R406" s="19">
        <f t="shared" si="14"/>
        <v>-2097516</v>
      </c>
    </row>
    <row r="407" spans="1:18" s="12" customFormat="1" x14ac:dyDescent="0.2">
      <c r="A407" s="12">
        <v>4</v>
      </c>
      <c r="B407" s="12" t="s">
        <v>716</v>
      </c>
      <c r="C407" s="13" t="s">
        <v>14</v>
      </c>
      <c r="D407" s="13" t="str">
        <f>VLOOKUP(E407,'[1]Sheet1 (2)'!$B$4:$F$268,5,FALSE)</f>
        <v>A</v>
      </c>
      <c r="E407" s="13" t="s">
        <v>271</v>
      </c>
      <c r="F407" s="13" t="s">
        <v>272</v>
      </c>
      <c r="G407" s="13" t="s">
        <v>722</v>
      </c>
      <c r="H407" s="13" t="s">
        <v>17</v>
      </c>
      <c r="I407" s="13" t="s">
        <v>18</v>
      </c>
      <c r="J407" s="13" t="s">
        <v>35</v>
      </c>
      <c r="K407" s="13" t="s">
        <v>260</v>
      </c>
      <c r="L407" s="6"/>
      <c r="M407" s="6"/>
      <c r="N407" s="6"/>
      <c r="O407" s="5">
        <v>6282</v>
      </c>
      <c r="P407" s="5">
        <v>-2233</v>
      </c>
      <c r="Q407" s="19">
        <f t="shared" si="13"/>
        <v>4049</v>
      </c>
      <c r="R407" s="19">
        <f t="shared" si="14"/>
        <v>4049</v>
      </c>
    </row>
    <row r="408" spans="1:18" s="12" customFormat="1" x14ac:dyDescent="0.2">
      <c r="A408" s="12">
        <v>4</v>
      </c>
      <c r="B408" s="12" t="s">
        <v>716</v>
      </c>
      <c r="C408" s="13" t="s">
        <v>14</v>
      </c>
      <c r="D408" s="13" t="str">
        <f>VLOOKUP(E408,'[1]Sheet1 (2)'!$B$4:$F$268,5,FALSE)</f>
        <v>A</v>
      </c>
      <c r="E408" s="13" t="s">
        <v>271</v>
      </c>
      <c r="F408" s="13" t="s">
        <v>272</v>
      </c>
      <c r="G408" s="13" t="s">
        <v>722</v>
      </c>
      <c r="H408" s="13" t="s">
        <v>17</v>
      </c>
      <c r="I408" s="13" t="s">
        <v>18</v>
      </c>
      <c r="J408" s="13" t="s">
        <v>35</v>
      </c>
      <c r="K408" s="13" t="s">
        <v>64</v>
      </c>
      <c r="L408" s="6"/>
      <c r="M408" s="6"/>
      <c r="N408" s="6"/>
      <c r="O408" s="5">
        <v>166449</v>
      </c>
      <c r="P408" s="5">
        <v>10278</v>
      </c>
      <c r="Q408" s="19">
        <f t="shared" si="13"/>
        <v>176727</v>
      </c>
      <c r="R408" s="19">
        <f t="shared" si="14"/>
        <v>176727</v>
      </c>
    </row>
    <row r="409" spans="1:18" s="12" customFormat="1" x14ac:dyDescent="0.2">
      <c r="A409" s="12">
        <v>4</v>
      </c>
      <c r="B409" s="12" t="s">
        <v>716</v>
      </c>
      <c r="C409" s="13" t="s">
        <v>14</v>
      </c>
      <c r="D409" s="13" t="str">
        <f>VLOOKUP(E409,'[1]Sheet1 (2)'!$B$4:$F$268,5,FALSE)</f>
        <v>A</v>
      </c>
      <c r="E409" s="13" t="s">
        <v>271</v>
      </c>
      <c r="F409" s="13" t="s">
        <v>272</v>
      </c>
      <c r="G409" s="13" t="s">
        <v>722</v>
      </c>
      <c r="H409" s="13" t="s">
        <v>17</v>
      </c>
      <c r="I409" s="13" t="s">
        <v>18</v>
      </c>
      <c r="J409" s="13" t="s">
        <v>35</v>
      </c>
      <c r="K409" s="13" t="s">
        <v>278</v>
      </c>
      <c r="L409" s="6"/>
      <c r="M409" s="6"/>
      <c r="N409" s="5">
        <v>691</v>
      </c>
      <c r="O409" s="5">
        <v>8692</v>
      </c>
      <c r="P409" s="5">
        <v>578</v>
      </c>
      <c r="Q409" s="19">
        <f t="shared" si="13"/>
        <v>9961</v>
      </c>
      <c r="R409" s="19">
        <f t="shared" si="14"/>
        <v>9961</v>
      </c>
    </row>
    <row r="410" spans="1:18" s="12" customFormat="1" x14ac:dyDescent="0.2">
      <c r="A410" s="12">
        <v>4</v>
      </c>
      <c r="B410" s="12" t="s">
        <v>716</v>
      </c>
      <c r="C410" s="13" t="s">
        <v>14</v>
      </c>
      <c r="D410" s="13" t="str">
        <f>VLOOKUP(E410,'[1]Sheet1 (2)'!$B$4:$F$268,5,FALSE)</f>
        <v>A</v>
      </c>
      <c r="E410" s="13" t="s">
        <v>271</v>
      </c>
      <c r="F410" s="13" t="s">
        <v>272</v>
      </c>
      <c r="G410" s="13" t="s">
        <v>722</v>
      </c>
      <c r="H410" s="13" t="s">
        <v>17</v>
      </c>
      <c r="I410" s="13" t="s">
        <v>18</v>
      </c>
      <c r="J410" s="13" t="s">
        <v>35</v>
      </c>
      <c r="K410" s="13" t="s">
        <v>213</v>
      </c>
      <c r="L410" s="6"/>
      <c r="M410" s="6"/>
      <c r="N410" s="5">
        <v>61523</v>
      </c>
      <c r="O410" s="5">
        <v>299109</v>
      </c>
      <c r="P410" s="5">
        <v>956372</v>
      </c>
      <c r="Q410" s="19">
        <f t="shared" si="13"/>
        <v>1317004</v>
      </c>
      <c r="R410" s="19">
        <f t="shared" si="14"/>
        <v>1317004</v>
      </c>
    </row>
    <row r="411" spans="1:18" s="12" customFormat="1" x14ac:dyDescent="0.2">
      <c r="A411" s="12">
        <v>4</v>
      </c>
      <c r="B411" s="12" t="s">
        <v>716</v>
      </c>
      <c r="C411" s="13" t="s">
        <v>14</v>
      </c>
      <c r="D411" s="13" t="str">
        <f>VLOOKUP(E411,'[1]Sheet1 (2)'!$B$4:$F$268,5,FALSE)</f>
        <v>A</v>
      </c>
      <c r="E411" s="13" t="s">
        <v>271</v>
      </c>
      <c r="F411" s="13" t="s">
        <v>272</v>
      </c>
      <c r="G411" s="13" t="s">
        <v>722</v>
      </c>
      <c r="H411" s="13" t="s">
        <v>17</v>
      </c>
      <c r="I411" s="13" t="s">
        <v>18</v>
      </c>
      <c r="J411" s="13" t="s">
        <v>35</v>
      </c>
      <c r="K411" s="13" t="s">
        <v>91</v>
      </c>
      <c r="L411" s="6"/>
      <c r="M411" s="6"/>
      <c r="N411" s="5">
        <v>11073</v>
      </c>
      <c r="O411" s="6"/>
      <c r="P411" s="6"/>
      <c r="Q411" s="19">
        <f t="shared" si="13"/>
        <v>11073</v>
      </c>
      <c r="R411" s="19">
        <f t="shared" si="14"/>
        <v>11073</v>
      </c>
    </row>
    <row r="412" spans="1:18" s="12" customFormat="1" x14ac:dyDescent="0.2">
      <c r="A412" s="12">
        <v>4</v>
      </c>
      <c r="B412" s="12" t="s">
        <v>716</v>
      </c>
      <c r="C412" s="13" t="s">
        <v>14</v>
      </c>
      <c r="D412" s="13" t="str">
        <f>VLOOKUP(E412,'[1]Sheet1 (2)'!$B$4:$F$268,5,FALSE)</f>
        <v>A</v>
      </c>
      <c r="E412" s="13" t="s">
        <v>271</v>
      </c>
      <c r="F412" s="13" t="s">
        <v>272</v>
      </c>
      <c r="G412" s="13" t="s">
        <v>722</v>
      </c>
      <c r="H412" s="13" t="s">
        <v>17</v>
      </c>
      <c r="I412" s="13" t="s">
        <v>18</v>
      </c>
      <c r="J412" s="13" t="s">
        <v>35</v>
      </c>
      <c r="K412" s="13" t="s">
        <v>67</v>
      </c>
      <c r="L412" s="5">
        <v>36000</v>
      </c>
      <c r="M412" s="6"/>
      <c r="N412" s="5">
        <v>917700</v>
      </c>
      <c r="O412" s="5">
        <v>-465450</v>
      </c>
      <c r="P412" s="5">
        <v>-10000</v>
      </c>
      <c r="Q412" s="19">
        <f t="shared" si="13"/>
        <v>442250</v>
      </c>
      <c r="R412" s="19">
        <f t="shared" si="14"/>
        <v>442250</v>
      </c>
    </row>
    <row r="413" spans="1:18" s="12" customFormat="1" x14ac:dyDescent="0.2">
      <c r="A413" s="12">
        <v>4</v>
      </c>
      <c r="B413" s="12" t="s">
        <v>716</v>
      </c>
      <c r="C413" s="13" t="s">
        <v>14</v>
      </c>
      <c r="D413" s="13" t="str">
        <f>VLOOKUP(E413,'[1]Sheet1 (2)'!$B$4:$F$268,5,FALSE)</f>
        <v>A</v>
      </c>
      <c r="E413" s="13" t="s">
        <v>271</v>
      </c>
      <c r="F413" s="13" t="s">
        <v>272</v>
      </c>
      <c r="G413" s="13" t="s">
        <v>722</v>
      </c>
      <c r="H413" s="13" t="s">
        <v>17</v>
      </c>
      <c r="I413" s="13" t="s">
        <v>18</v>
      </c>
      <c r="J413" s="13" t="s">
        <v>35</v>
      </c>
      <c r="K413" s="13" t="s">
        <v>23</v>
      </c>
      <c r="L413" s="6"/>
      <c r="M413" s="6"/>
      <c r="N413" s="5">
        <v>306288</v>
      </c>
      <c r="O413" s="5">
        <v>-19743</v>
      </c>
      <c r="P413" s="5">
        <v>24157</v>
      </c>
      <c r="Q413" s="19">
        <f t="shared" si="13"/>
        <v>310702</v>
      </c>
      <c r="R413" s="19">
        <f t="shared" si="14"/>
        <v>310702</v>
      </c>
    </row>
    <row r="414" spans="1:18" s="12" customFormat="1" x14ac:dyDescent="0.2">
      <c r="A414" s="12">
        <v>4</v>
      </c>
      <c r="B414" s="12" t="s">
        <v>716</v>
      </c>
      <c r="C414" s="13" t="s">
        <v>14</v>
      </c>
      <c r="D414" s="13" t="str">
        <f>VLOOKUP(E414,'[1]Sheet1 (2)'!$B$4:$F$268,5,FALSE)</f>
        <v>A</v>
      </c>
      <c r="E414" s="13" t="s">
        <v>271</v>
      </c>
      <c r="F414" s="13" t="s">
        <v>272</v>
      </c>
      <c r="G414" s="13" t="s">
        <v>722</v>
      </c>
      <c r="H414" s="13" t="s">
        <v>17</v>
      </c>
      <c r="I414" s="13" t="s">
        <v>18</v>
      </c>
      <c r="J414" s="13" t="s">
        <v>35</v>
      </c>
      <c r="K414" s="13" t="s">
        <v>162</v>
      </c>
      <c r="L414" s="6"/>
      <c r="M414" s="6"/>
      <c r="N414" s="6"/>
      <c r="O414" s="5">
        <v>110850</v>
      </c>
      <c r="P414" s="5">
        <v>140850</v>
      </c>
      <c r="Q414" s="19">
        <f t="shared" si="13"/>
        <v>251700</v>
      </c>
      <c r="R414" s="19">
        <f t="shared" si="14"/>
        <v>251700</v>
      </c>
    </row>
    <row r="415" spans="1:18" s="12" customFormat="1" x14ac:dyDescent="0.2">
      <c r="A415" s="12">
        <v>4</v>
      </c>
      <c r="B415" s="12" t="s">
        <v>716</v>
      </c>
      <c r="C415" s="13" t="s">
        <v>14</v>
      </c>
      <c r="D415" s="13" t="str">
        <f>VLOOKUP(E415,'[1]Sheet1 (2)'!$B$4:$F$268,5,FALSE)</f>
        <v>A</v>
      </c>
      <c r="E415" s="13" t="s">
        <v>271</v>
      </c>
      <c r="F415" s="13" t="s">
        <v>272</v>
      </c>
      <c r="G415" s="13" t="s">
        <v>722</v>
      </c>
      <c r="H415" s="13" t="s">
        <v>17</v>
      </c>
      <c r="I415" s="13" t="s">
        <v>18</v>
      </c>
      <c r="J415" s="13" t="s">
        <v>35</v>
      </c>
      <c r="K415" s="13" t="s">
        <v>52</v>
      </c>
      <c r="L415" s="6"/>
      <c r="M415" s="6"/>
      <c r="N415" s="5">
        <v>110984</v>
      </c>
      <c r="O415" s="5">
        <v>-121500</v>
      </c>
      <c r="P415" s="5">
        <v>219837</v>
      </c>
      <c r="Q415" s="19">
        <f t="shared" si="13"/>
        <v>209321</v>
      </c>
      <c r="R415" s="19">
        <f t="shared" si="14"/>
        <v>209321</v>
      </c>
    </row>
    <row r="416" spans="1:18" s="12" customFormat="1" x14ac:dyDescent="0.2">
      <c r="A416" s="12">
        <v>4</v>
      </c>
      <c r="B416" s="12" t="s">
        <v>716</v>
      </c>
      <c r="C416" s="13" t="s">
        <v>14</v>
      </c>
      <c r="D416" s="13" t="str">
        <f>VLOOKUP(E416,'[1]Sheet1 (2)'!$B$4:$F$268,5,FALSE)</f>
        <v>A</v>
      </c>
      <c r="E416" s="13" t="s">
        <v>271</v>
      </c>
      <c r="F416" s="13" t="s">
        <v>272</v>
      </c>
      <c r="G416" s="13" t="s">
        <v>722</v>
      </c>
      <c r="H416" s="13" t="s">
        <v>17</v>
      </c>
      <c r="I416" s="13" t="s">
        <v>18</v>
      </c>
      <c r="J416" s="13" t="s">
        <v>35</v>
      </c>
      <c r="K416" s="13" t="s">
        <v>279</v>
      </c>
      <c r="L416" s="6"/>
      <c r="M416" s="6"/>
      <c r="N416" s="6"/>
      <c r="O416" s="5">
        <v>65622</v>
      </c>
      <c r="P416" s="6"/>
      <c r="Q416" s="19">
        <f t="shared" si="13"/>
        <v>65622</v>
      </c>
      <c r="R416" s="19">
        <f t="shared" si="14"/>
        <v>65622</v>
      </c>
    </row>
    <row r="417" spans="1:18" s="12" customFormat="1" x14ac:dyDescent="0.2">
      <c r="A417" s="12">
        <v>4</v>
      </c>
      <c r="B417" s="12" t="s">
        <v>716</v>
      </c>
      <c r="C417" s="13" t="s">
        <v>14</v>
      </c>
      <c r="D417" s="13" t="str">
        <f>VLOOKUP(E417,'[1]Sheet1 (2)'!$B$4:$F$268,5,FALSE)</f>
        <v>A</v>
      </c>
      <c r="E417" s="13" t="s">
        <v>271</v>
      </c>
      <c r="F417" s="13" t="s">
        <v>272</v>
      </c>
      <c r="G417" s="13" t="s">
        <v>722</v>
      </c>
      <c r="H417" s="13" t="s">
        <v>17</v>
      </c>
      <c r="I417" s="13" t="s">
        <v>18</v>
      </c>
      <c r="J417" s="13" t="s">
        <v>35</v>
      </c>
      <c r="K417" s="13" t="s">
        <v>20</v>
      </c>
      <c r="L417" s="6"/>
      <c r="M417" s="6"/>
      <c r="N417" s="5">
        <v>8448</v>
      </c>
      <c r="O417" s="5">
        <v>26763</v>
      </c>
      <c r="P417" s="5">
        <v>6085</v>
      </c>
      <c r="Q417" s="19">
        <f t="shared" si="13"/>
        <v>41296</v>
      </c>
      <c r="R417" s="19">
        <f t="shared" si="14"/>
        <v>41296</v>
      </c>
    </row>
    <row r="418" spans="1:18" s="12" customFormat="1" x14ac:dyDescent="0.2">
      <c r="A418" s="12">
        <v>4</v>
      </c>
      <c r="B418" s="12" t="s">
        <v>716</v>
      </c>
      <c r="C418" s="13" t="s">
        <v>14</v>
      </c>
      <c r="D418" s="13" t="str">
        <f>VLOOKUP(E418,'[1]Sheet1 (2)'!$B$4:$F$268,5,FALSE)</f>
        <v>A</v>
      </c>
      <c r="E418" s="13" t="s">
        <v>271</v>
      </c>
      <c r="F418" s="13" t="s">
        <v>272</v>
      </c>
      <c r="G418" s="13" t="s">
        <v>722</v>
      </c>
      <c r="H418" s="13" t="s">
        <v>17</v>
      </c>
      <c r="I418" s="13" t="s">
        <v>18</v>
      </c>
      <c r="J418" s="13" t="s">
        <v>35</v>
      </c>
      <c r="K418" s="13" t="s">
        <v>188</v>
      </c>
      <c r="L418" s="6"/>
      <c r="M418" s="6"/>
      <c r="N418" s="5">
        <v>29000</v>
      </c>
      <c r="O418" s="5">
        <v>-33870</v>
      </c>
      <c r="P418" s="6"/>
      <c r="Q418" s="19">
        <f t="shared" si="13"/>
        <v>-4870</v>
      </c>
      <c r="R418" s="19">
        <f t="shared" si="14"/>
        <v>-4870</v>
      </c>
    </row>
    <row r="419" spans="1:18" s="12" customFormat="1" x14ac:dyDescent="0.2">
      <c r="A419" s="12">
        <v>4</v>
      </c>
      <c r="B419" s="12" t="s">
        <v>716</v>
      </c>
      <c r="C419" s="13" t="s">
        <v>14</v>
      </c>
      <c r="D419" s="13" t="str">
        <f>VLOOKUP(E419,'[1]Sheet1 (2)'!$B$4:$F$268,5,FALSE)</f>
        <v>A</v>
      </c>
      <c r="E419" s="13" t="s">
        <v>271</v>
      </c>
      <c r="F419" s="13" t="s">
        <v>272</v>
      </c>
      <c r="G419" s="13" t="s">
        <v>722</v>
      </c>
      <c r="H419" s="13" t="s">
        <v>17</v>
      </c>
      <c r="I419" s="13" t="s">
        <v>18</v>
      </c>
      <c r="J419" s="13" t="s">
        <v>35</v>
      </c>
      <c r="K419" s="13" t="s">
        <v>24</v>
      </c>
      <c r="L419" s="7"/>
      <c r="M419" s="7"/>
      <c r="N419" s="7"/>
      <c r="O419" s="5">
        <v>263883</v>
      </c>
      <c r="P419" s="5">
        <v>-162904</v>
      </c>
      <c r="Q419" s="19">
        <f t="shared" si="13"/>
        <v>100979</v>
      </c>
      <c r="R419" s="19">
        <f t="shared" si="14"/>
        <v>100979</v>
      </c>
    </row>
    <row r="420" spans="1:18" s="12" customFormat="1" x14ac:dyDescent="0.2">
      <c r="A420" s="12">
        <v>4</v>
      </c>
      <c r="B420" s="12" t="s">
        <v>716</v>
      </c>
      <c r="C420" s="13" t="s">
        <v>14</v>
      </c>
      <c r="D420" s="13" t="str">
        <f>VLOOKUP(E420,'[1]Sheet1 (2)'!$B$4:$F$268,5,FALSE)</f>
        <v>A</v>
      </c>
      <c r="E420" s="13" t="s">
        <v>271</v>
      </c>
      <c r="F420" s="13" t="s">
        <v>272</v>
      </c>
      <c r="G420" s="13" t="s">
        <v>722</v>
      </c>
      <c r="H420" s="13" t="s">
        <v>17</v>
      </c>
      <c r="I420" s="13" t="s">
        <v>18</v>
      </c>
      <c r="J420" s="13" t="s">
        <v>35</v>
      </c>
      <c r="K420" s="13" t="s">
        <v>280</v>
      </c>
      <c r="L420" s="6"/>
      <c r="M420" s="6"/>
      <c r="N420" s="5">
        <v>33000</v>
      </c>
      <c r="O420" s="5">
        <v>-28000</v>
      </c>
      <c r="P420" s="6"/>
      <c r="Q420" s="19">
        <f t="shared" si="13"/>
        <v>5000</v>
      </c>
      <c r="R420" s="19">
        <f t="shared" si="14"/>
        <v>5000</v>
      </c>
    </row>
    <row r="421" spans="1:18" s="12" customFormat="1" x14ac:dyDescent="0.2">
      <c r="A421" s="12">
        <v>4</v>
      </c>
      <c r="B421" s="12" t="s">
        <v>716</v>
      </c>
      <c r="C421" s="13" t="s">
        <v>14</v>
      </c>
      <c r="D421" s="13" t="str">
        <f>VLOOKUP(E421,'[1]Sheet1 (2)'!$B$4:$F$268,5,FALSE)</f>
        <v>A</v>
      </c>
      <c r="E421" s="13" t="s">
        <v>271</v>
      </c>
      <c r="F421" s="13" t="s">
        <v>272</v>
      </c>
      <c r="G421" s="13" t="s">
        <v>722</v>
      </c>
      <c r="H421" s="13" t="s">
        <v>17</v>
      </c>
      <c r="I421" s="13" t="s">
        <v>18</v>
      </c>
      <c r="J421" s="13" t="s">
        <v>35</v>
      </c>
      <c r="K421" s="13" t="s">
        <v>151</v>
      </c>
      <c r="L421" s="6"/>
      <c r="M421" s="6"/>
      <c r="N421" s="5">
        <v>56290</v>
      </c>
      <c r="O421" s="6"/>
      <c r="P421" s="6"/>
      <c r="Q421" s="19">
        <f t="shared" si="13"/>
        <v>56290</v>
      </c>
      <c r="R421" s="19">
        <f t="shared" si="14"/>
        <v>56290</v>
      </c>
    </row>
    <row r="422" spans="1:18" s="12" customFormat="1" x14ac:dyDescent="0.2">
      <c r="A422" s="12">
        <v>4</v>
      </c>
      <c r="B422" s="12" t="s">
        <v>716</v>
      </c>
      <c r="C422" s="13" t="s">
        <v>14</v>
      </c>
      <c r="D422" s="13" t="str">
        <f>VLOOKUP(E422,'[1]Sheet1 (2)'!$B$4:$F$268,5,FALSE)</f>
        <v>A</v>
      </c>
      <c r="E422" s="13" t="s">
        <v>271</v>
      </c>
      <c r="F422" s="13" t="s">
        <v>272</v>
      </c>
      <c r="G422" s="13" t="s">
        <v>722</v>
      </c>
      <c r="H422" s="13" t="s">
        <v>17</v>
      </c>
      <c r="I422" s="13" t="s">
        <v>18</v>
      </c>
      <c r="J422" s="13" t="s">
        <v>35</v>
      </c>
      <c r="K422" s="13" t="s">
        <v>166</v>
      </c>
      <c r="L422" s="6"/>
      <c r="M422" s="6"/>
      <c r="N422" s="5">
        <v>22057793</v>
      </c>
      <c r="O422" s="5">
        <v>-7328310</v>
      </c>
      <c r="P422" s="5">
        <v>-11418023</v>
      </c>
      <c r="Q422" s="19">
        <f t="shared" si="13"/>
        <v>3311460</v>
      </c>
      <c r="R422" s="19">
        <f t="shared" si="14"/>
        <v>3311460</v>
      </c>
    </row>
    <row r="423" spans="1:18" s="12" customFormat="1" x14ac:dyDescent="0.2">
      <c r="A423" s="12">
        <v>4</v>
      </c>
      <c r="B423" s="12" t="s">
        <v>716</v>
      </c>
      <c r="C423" s="13" t="s">
        <v>14</v>
      </c>
      <c r="D423" s="13" t="str">
        <f>VLOOKUP(E423,'[1]Sheet1 (2)'!$B$4:$F$268,5,FALSE)</f>
        <v>A</v>
      </c>
      <c r="E423" s="13" t="s">
        <v>271</v>
      </c>
      <c r="F423" s="13" t="s">
        <v>272</v>
      </c>
      <c r="G423" s="13" t="s">
        <v>722</v>
      </c>
      <c r="H423" s="13" t="s">
        <v>17</v>
      </c>
      <c r="I423" s="13" t="s">
        <v>18</v>
      </c>
      <c r="J423" s="13" t="s">
        <v>35</v>
      </c>
      <c r="K423" s="13" t="s">
        <v>122</v>
      </c>
      <c r="L423" s="7"/>
      <c r="M423" s="7"/>
      <c r="N423" s="5">
        <v>31855</v>
      </c>
      <c r="O423" s="5">
        <v>27622</v>
      </c>
      <c r="P423" s="5">
        <v>-20828</v>
      </c>
      <c r="Q423" s="19">
        <f t="shared" si="13"/>
        <v>38649</v>
      </c>
      <c r="R423" s="19">
        <f t="shared" si="14"/>
        <v>38649</v>
      </c>
    </row>
    <row r="424" spans="1:18" s="12" customFormat="1" x14ac:dyDescent="0.2">
      <c r="A424" s="12">
        <v>4</v>
      </c>
      <c r="B424" s="12" t="s">
        <v>716</v>
      </c>
      <c r="C424" s="13" t="s">
        <v>14</v>
      </c>
      <c r="D424" s="13" t="str">
        <f>VLOOKUP(E424,'[1]Sheet1 (2)'!$B$4:$F$268,5,FALSE)</f>
        <v>A</v>
      </c>
      <c r="E424" s="13" t="s">
        <v>271</v>
      </c>
      <c r="F424" s="13" t="s">
        <v>272</v>
      </c>
      <c r="G424" s="13" t="s">
        <v>722</v>
      </c>
      <c r="H424" s="13" t="s">
        <v>17</v>
      </c>
      <c r="I424" s="13" t="s">
        <v>18</v>
      </c>
      <c r="J424" s="13" t="s">
        <v>35</v>
      </c>
      <c r="K424" s="13" t="s">
        <v>115</v>
      </c>
      <c r="L424" s="6"/>
      <c r="M424" s="6"/>
      <c r="N424" s="5">
        <v>1716485</v>
      </c>
      <c r="O424" s="5">
        <v>694422</v>
      </c>
      <c r="P424" s="5">
        <v>1143778</v>
      </c>
      <c r="Q424" s="19">
        <f t="shared" si="13"/>
        <v>3554685</v>
      </c>
      <c r="R424" s="19">
        <f t="shared" si="14"/>
        <v>3554685</v>
      </c>
    </row>
    <row r="425" spans="1:18" s="12" customFormat="1" x14ac:dyDescent="0.2">
      <c r="A425" s="12">
        <v>4</v>
      </c>
      <c r="B425" s="12" t="s">
        <v>716</v>
      </c>
      <c r="C425" s="13" t="s">
        <v>14</v>
      </c>
      <c r="D425" s="13" t="str">
        <f>VLOOKUP(E425,'[1]Sheet1 (2)'!$B$4:$F$268,5,FALSE)</f>
        <v>A</v>
      </c>
      <c r="E425" s="13" t="s">
        <v>271</v>
      </c>
      <c r="F425" s="13" t="s">
        <v>272</v>
      </c>
      <c r="G425" s="13" t="s">
        <v>722</v>
      </c>
      <c r="H425" s="13" t="s">
        <v>17</v>
      </c>
      <c r="I425" s="13" t="s">
        <v>18</v>
      </c>
      <c r="J425" s="13" t="s">
        <v>35</v>
      </c>
      <c r="K425" s="13" t="s">
        <v>173</v>
      </c>
      <c r="L425" s="6"/>
      <c r="M425" s="6"/>
      <c r="N425" s="5">
        <v>90541</v>
      </c>
      <c r="O425" s="5">
        <v>16240</v>
      </c>
      <c r="P425" s="5">
        <v>72019</v>
      </c>
      <c r="Q425" s="19">
        <f t="shared" si="13"/>
        <v>178800</v>
      </c>
      <c r="R425" s="19">
        <f t="shared" si="14"/>
        <v>178800</v>
      </c>
    </row>
    <row r="426" spans="1:18" s="12" customFormat="1" x14ac:dyDescent="0.2">
      <c r="A426" s="12">
        <v>4</v>
      </c>
      <c r="B426" s="12" t="s">
        <v>716</v>
      </c>
      <c r="C426" s="13" t="s">
        <v>14</v>
      </c>
      <c r="D426" s="13" t="str">
        <f>VLOOKUP(E426,'[1]Sheet1 (2)'!$B$4:$F$268,5,FALSE)</f>
        <v>A</v>
      </c>
      <c r="E426" s="13" t="s">
        <v>271</v>
      </c>
      <c r="F426" s="13" t="s">
        <v>272</v>
      </c>
      <c r="G426" s="13" t="s">
        <v>722</v>
      </c>
      <c r="H426" s="13" t="s">
        <v>17</v>
      </c>
      <c r="I426" s="13" t="s">
        <v>18</v>
      </c>
      <c r="J426" s="13" t="s">
        <v>35</v>
      </c>
      <c r="K426" s="13" t="s">
        <v>167</v>
      </c>
      <c r="L426" s="5">
        <v>115760</v>
      </c>
      <c r="M426" s="6"/>
      <c r="N426" s="5">
        <v>203200</v>
      </c>
      <c r="O426" s="5">
        <v>-119000</v>
      </c>
      <c r="P426" s="5">
        <v>-57200</v>
      </c>
      <c r="Q426" s="19">
        <f t="shared" si="13"/>
        <v>27000</v>
      </c>
      <c r="R426" s="19">
        <f t="shared" si="14"/>
        <v>27000</v>
      </c>
    </row>
    <row r="427" spans="1:18" s="12" customFormat="1" x14ac:dyDescent="0.2">
      <c r="A427" s="12">
        <v>4</v>
      </c>
      <c r="B427" s="12" t="s">
        <v>716</v>
      </c>
      <c r="C427" s="13" t="s">
        <v>14</v>
      </c>
      <c r="D427" s="13" t="str">
        <f>VLOOKUP(E427,'[1]Sheet1 (2)'!$B$4:$F$268,5,FALSE)</f>
        <v>A</v>
      </c>
      <c r="E427" s="13" t="s">
        <v>271</v>
      </c>
      <c r="F427" s="13" t="s">
        <v>272</v>
      </c>
      <c r="G427" s="13" t="s">
        <v>722</v>
      </c>
      <c r="H427" s="13" t="s">
        <v>17</v>
      </c>
      <c r="I427" s="13" t="s">
        <v>18</v>
      </c>
      <c r="J427" s="13" t="s">
        <v>35</v>
      </c>
      <c r="K427" s="13" t="s">
        <v>80</v>
      </c>
      <c r="L427" s="6"/>
      <c r="M427" s="6"/>
      <c r="N427" s="5">
        <v>1879118</v>
      </c>
      <c r="O427" s="5">
        <v>5647390</v>
      </c>
      <c r="P427" s="5">
        <v>786833</v>
      </c>
      <c r="Q427" s="19">
        <f t="shared" si="13"/>
        <v>8313341</v>
      </c>
      <c r="R427" s="19">
        <f t="shared" si="14"/>
        <v>8313341</v>
      </c>
    </row>
    <row r="428" spans="1:18" s="12" customFormat="1" x14ac:dyDescent="0.2">
      <c r="A428" s="12">
        <v>4</v>
      </c>
      <c r="B428" s="12" t="s">
        <v>716</v>
      </c>
      <c r="C428" s="13" t="s">
        <v>14</v>
      </c>
      <c r="D428" s="13" t="str">
        <f>VLOOKUP(E428,'[1]Sheet1 (2)'!$B$4:$F$268,5,FALSE)</f>
        <v>A</v>
      </c>
      <c r="E428" s="13" t="s">
        <v>271</v>
      </c>
      <c r="F428" s="13" t="s">
        <v>272</v>
      </c>
      <c r="G428" s="13" t="s">
        <v>722</v>
      </c>
      <c r="H428" s="13" t="s">
        <v>17</v>
      </c>
      <c r="I428" s="13" t="s">
        <v>18</v>
      </c>
      <c r="J428" s="13" t="s">
        <v>35</v>
      </c>
      <c r="K428" s="13" t="s">
        <v>27</v>
      </c>
      <c r="L428" s="6"/>
      <c r="M428" s="6"/>
      <c r="N428" s="5">
        <v>31087</v>
      </c>
      <c r="O428" s="5">
        <v>333376</v>
      </c>
      <c r="P428" s="5">
        <v>41231</v>
      </c>
      <c r="Q428" s="19">
        <f t="shared" si="13"/>
        <v>405694</v>
      </c>
      <c r="R428" s="19">
        <f t="shared" si="14"/>
        <v>405694</v>
      </c>
    </row>
    <row r="429" spans="1:18" s="12" customFormat="1" x14ac:dyDescent="0.2">
      <c r="A429" s="12">
        <v>4</v>
      </c>
      <c r="B429" s="12" t="s">
        <v>716</v>
      </c>
      <c r="C429" s="13" t="s">
        <v>14</v>
      </c>
      <c r="D429" s="13" t="str">
        <f>VLOOKUP(E429,'[1]Sheet1 (2)'!$B$4:$F$268,5,FALSE)</f>
        <v>A</v>
      </c>
      <c r="E429" s="13" t="s">
        <v>271</v>
      </c>
      <c r="F429" s="13" t="s">
        <v>272</v>
      </c>
      <c r="G429" s="13" t="s">
        <v>722</v>
      </c>
      <c r="H429" s="13" t="s">
        <v>17</v>
      </c>
      <c r="I429" s="13" t="s">
        <v>18</v>
      </c>
      <c r="J429" s="13" t="s">
        <v>281</v>
      </c>
      <c r="K429" s="13" t="s">
        <v>282</v>
      </c>
      <c r="L429" s="6"/>
      <c r="M429" s="6"/>
      <c r="N429" s="5">
        <v>1869600</v>
      </c>
      <c r="O429" s="5">
        <v>-1869600</v>
      </c>
      <c r="P429" s="6"/>
      <c r="Q429" s="19">
        <f t="shared" si="13"/>
        <v>0</v>
      </c>
      <c r="R429" s="19">
        <f t="shared" si="14"/>
        <v>0</v>
      </c>
    </row>
    <row r="430" spans="1:18" s="12" customFormat="1" x14ac:dyDescent="0.2">
      <c r="A430" s="12">
        <v>4</v>
      </c>
      <c r="B430" s="12" t="s">
        <v>716</v>
      </c>
      <c r="C430" s="13" t="s">
        <v>14</v>
      </c>
      <c r="D430" s="13" t="str">
        <f>VLOOKUP(E430,'[1]Sheet1 (2)'!$B$4:$F$268,5,FALSE)</f>
        <v>A</v>
      </c>
      <c r="E430" s="13" t="s">
        <v>271</v>
      </c>
      <c r="F430" s="13" t="s">
        <v>272</v>
      </c>
      <c r="G430" s="13" t="s">
        <v>722</v>
      </c>
      <c r="H430" s="13" t="s">
        <v>17</v>
      </c>
      <c r="I430" s="13" t="s">
        <v>18</v>
      </c>
      <c r="J430" s="13" t="s">
        <v>281</v>
      </c>
      <c r="K430" s="13" t="s">
        <v>122</v>
      </c>
      <c r="L430" s="7"/>
      <c r="M430" s="7"/>
      <c r="N430" s="7"/>
      <c r="O430" s="5">
        <v>27949</v>
      </c>
      <c r="P430" s="6"/>
      <c r="Q430" s="19">
        <f t="shared" si="13"/>
        <v>27949</v>
      </c>
      <c r="R430" s="19">
        <f t="shared" si="14"/>
        <v>27949</v>
      </c>
    </row>
    <row r="431" spans="1:18" s="12" customFormat="1" x14ac:dyDescent="0.2">
      <c r="A431" s="12">
        <v>4</v>
      </c>
      <c r="B431" s="12" t="s">
        <v>716</v>
      </c>
      <c r="C431" s="13" t="s">
        <v>14</v>
      </c>
      <c r="D431" s="13" t="str">
        <f>VLOOKUP(E431,'[1]Sheet1 (2)'!$B$4:$F$268,5,FALSE)</f>
        <v>A</v>
      </c>
      <c r="E431" s="13" t="s">
        <v>271</v>
      </c>
      <c r="F431" s="13" t="s">
        <v>272</v>
      </c>
      <c r="G431" s="13" t="s">
        <v>722</v>
      </c>
      <c r="H431" s="13" t="s">
        <v>17</v>
      </c>
      <c r="I431" s="13" t="s">
        <v>18</v>
      </c>
      <c r="J431" s="13" t="s">
        <v>283</v>
      </c>
      <c r="K431" s="13" t="s">
        <v>102</v>
      </c>
      <c r="L431" s="6"/>
      <c r="M431" s="6"/>
      <c r="N431" s="6"/>
      <c r="O431" s="6"/>
      <c r="P431" s="5">
        <v>3384099</v>
      </c>
      <c r="Q431" s="19">
        <f t="shared" si="13"/>
        <v>3384099</v>
      </c>
      <c r="R431" s="19">
        <f t="shared" si="14"/>
        <v>3384099</v>
      </c>
    </row>
    <row r="432" spans="1:18" s="12" customFormat="1" x14ac:dyDescent="0.2">
      <c r="A432" s="12">
        <v>4</v>
      </c>
      <c r="B432" s="12" t="s">
        <v>716</v>
      </c>
      <c r="C432" s="13" t="s">
        <v>14</v>
      </c>
      <c r="D432" s="13" t="str">
        <f>VLOOKUP(E432,'[1]Sheet1 (2)'!$B$4:$F$268,5,FALSE)</f>
        <v>A</v>
      </c>
      <c r="E432" s="13" t="s">
        <v>271</v>
      </c>
      <c r="F432" s="13" t="s">
        <v>272</v>
      </c>
      <c r="G432" s="13" t="s">
        <v>722</v>
      </c>
      <c r="H432" s="13" t="s">
        <v>17</v>
      </c>
      <c r="I432" s="13" t="s">
        <v>18</v>
      </c>
      <c r="J432" s="13" t="s">
        <v>283</v>
      </c>
      <c r="K432" s="13" t="s">
        <v>52</v>
      </c>
      <c r="L432" s="6"/>
      <c r="M432" s="6"/>
      <c r="N432" s="6"/>
      <c r="O432" s="6"/>
      <c r="P432" s="5">
        <v>-97486</v>
      </c>
      <c r="Q432" s="19">
        <f t="shared" si="13"/>
        <v>-97486</v>
      </c>
      <c r="R432" s="19">
        <f t="shared" si="14"/>
        <v>-97486</v>
      </c>
    </row>
    <row r="433" spans="1:18" s="12" customFormat="1" x14ac:dyDescent="0.2">
      <c r="A433" s="12">
        <v>4</v>
      </c>
      <c r="B433" s="12" t="s">
        <v>716</v>
      </c>
      <c r="C433" s="13" t="s">
        <v>14</v>
      </c>
      <c r="D433" s="13" t="str">
        <f>VLOOKUP(E433,'[1]Sheet1 (2)'!$B$4:$F$268,5,FALSE)</f>
        <v>A</v>
      </c>
      <c r="E433" s="13" t="s">
        <v>271</v>
      </c>
      <c r="F433" s="13" t="s">
        <v>272</v>
      </c>
      <c r="G433" s="13" t="s">
        <v>722</v>
      </c>
      <c r="H433" s="13" t="s">
        <v>17</v>
      </c>
      <c r="I433" s="13" t="s">
        <v>18</v>
      </c>
      <c r="J433" s="13" t="s">
        <v>283</v>
      </c>
      <c r="K433" s="13" t="s">
        <v>93</v>
      </c>
      <c r="L433" s="6"/>
      <c r="M433" s="6"/>
      <c r="N433" s="6"/>
      <c r="O433" s="5">
        <v>-645377</v>
      </c>
      <c r="P433" s="6"/>
      <c r="Q433" s="19">
        <f t="shared" si="13"/>
        <v>-645377</v>
      </c>
      <c r="R433" s="19">
        <f t="shared" si="14"/>
        <v>-645377</v>
      </c>
    </row>
    <row r="434" spans="1:18" s="12" customFormat="1" x14ac:dyDescent="0.2">
      <c r="A434" s="12">
        <v>4</v>
      </c>
      <c r="B434" s="12" t="s">
        <v>716</v>
      </c>
      <c r="C434" s="13" t="s">
        <v>14</v>
      </c>
      <c r="D434" s="13" t="str">
        <f>VLOOKUP(E434,'[1]Sheet1 (2)'!$B$4:$F$268,5,FALSE)</f>
        <v>A</v>
      </c>
      <c r="E434" s="13" t="s">
        <v>271</v>
      </c>
      <c r="F434" s="13" t="s">
        <v>272</v>
      </c>
      <c r="G434" s="13" t="s">
        <v>722</v>
      </c>
      <c r="H434" s="13" t="s">
        <v>17</v>
      </c>
      <c r="I434" s="13" t="s">
        <v>18</v>
      </c>
      <c r="J434" s="13" t="s">
        <v>283</v>
      </c>
      <c r="K434" s="13" t="s">
        <v>20</v>
      </c>
      <c r="L434" s="6"/>
      <c r="M434" s="6"/>
      <c r="N434" s="6"/>
      <c r="O434" s="6"/>
      <c r="P434" s="5">
        <v>10989</v>
      </c>
      <c r="Q434" s="19">
        <f t="shared" si="13"/>
        <v>10989</v>
      </c>
      <c r="R434" s="19">
        <f t="shared" si="14"/>
        <v>10989</v>
      </c>
    </row>
    <row r="435" spans="1:18" s="12" customFormat="1" x14ac:dyDescent="0.2">
      <c r="A435" s="12">
        <v>4</v>
      </c>
      <c r="B435" s="12" t="s">
        <v>716</v>
      </c>
      <c r="C435" s="13" t="s">
        <v>14</v>
      </c>
      <c r="D435" s="13" t="str">
        <f>VLOOKUP(E435,'[1]Sheet1 (2)'!$B$4:$F$268,5,FALSE)</f>
        <v>A</v>
      </c>
      <c r="E435" s="13" t="s">
        <v>271</v>
      </c>
      <c r="F435" s="13" t="s">
        <v>272</v>
      </c>
      <c r="G435" s="13" t="s">
        <v>722</v>
      </c>
      <c r="H435" s="13" t="s">
        <v>17</v>
      </c>
      <c r="I435" s="13" t="s">
        <v>18</v>
      </c>
      <c r="J435" s="13" t="s">
        <v>283</v>
      </c>
      <c r="K435" s="13" t="s">
        <v>80</v>
      </c>
      <c r="L435" s="6"/>
      <c r="M435" s="6"/>
      <c r="N435" s="6"/>
      <c r="O435" s="6"/>
      <c r="P435" s="5">
        <v>3644009</v>
      </c>
      <c r="Q435" s="19">
        <f t="shared" si="13"/>
        <v>3644009</v>
      </c>
      <c r="R435" s="19">
        <f t="shared" si="14"/>
        <v>3644009</v>
      </c>
    </row>
    <row r="436" spans="1:18" s="12" customFormat="1" x14ac:dyDescent="0.2">
      <c r="A436" s="12">
        <v>4</v>
      </c>
      <c r="B436" s="12" t="s">
        <v>716</v>
      </c>
      <c r="C436" s="13" t="s">
        <v>14</v>
      </c>
      <c r="D436" s="13" t="str">
        <f>VLOOKUP(E436,'[1]Sheet1 (2)'!$B$4:$F$268,5,FALSE)</f>
        <v>A</v>
      </c>
      <c r="E436" s="13" t="s">
        <v>271</v>
      </c>
      <c r="F436" s="13" t="s">
        <v>272</v>
      </c>
      <c r="G436" s="13" t="s">
        <v>722</v>
      </c>
      <c r="H436" s="13" t="s">
        <v>17</v>
      </c>
      <c r="I436" s="13" t="s">
        <v>18</v>
      </c>
      <c r="J436" s="13" t="s">
        <v>283</v>
      </c>
      <c r="K436" s="13" t="s">
        <v>27</v>
      </c>
      <c r="L436" s="6"/>
      <c r="M436" s="6"/>
      <c r="N436" s="6"/>
      <c r="O436" s="6"/>
      <c r="P436" s="5">
        <v>53384</v>
      </c>
      <c r="Q436" s="19">
        <f t="shared" si="13"/>
        <v>53384</v>
      </c>
      <c r="R436" s="19">
        <f t="shared" si="14"/>
        <v>53384</v>
      </c>
    </row>
    <row r="437" spans="1:18" s="12" customFormat="1" x14ac:dyDescent="0.2">
      <c r="A437" s="12">
        <v>4</v>
      </c>
      <c r="B437" s="12" t="s">
        <v>716</v>
      </c>
      <c r="C437" s="13" t="s">
        <v>14</v>
      </c>
      <c r="D437" s="13" t="str">
        <f>VLOOKUP(E437,'[1]Sheet1 (2)'!$B$4:$F$268,5,FALSE)</f>
        <v>A</v>
      </c>
      <c r="E437" s="13" t="s">
        <v>271</v>
      </c>
      <c r="F437" s="13" t="s">
        <v>272</v>
      </c>
      <c r="G437" s="13" t="s">
        <v>722</v>
      </c>
      <c r="H437" s="13" t="s">
        <v>17</v>
      </c>
      <c r="I437" s="13" t="s">
        <v>54</v>
      </c>
      <c r="J437" s="13" t="s">
        <v>35</v>
      </c>
      <c r="K437" s="13" t="s">
        <v>215</v>
      </c>
      <c r="L437" s="5">
        <v>3922520</v>
      </c>
      <c r="M437" s="6"/>
      <c r="N437" s="6"/>
      <c r="O437" s="5">
        <v>-3289850</v>
      </c>
      <c r="P437" s="5">
        <v>3289850</v>
      </c>
      <c r="Q437" s="19">
        <f t="shared" si="13"/>
        <v>0</v>
      </c>
      <c r="R437" s="19">
        <f t="shared" si="14"/>
        <v>0</v>
      </c>
    </row>
    <row r="438" spans="1:18" s="12" customFormat="1" x14ac:dyDescent="0.2">
      <c r="A438" s="12">
        <v>4</v>
      </c>
      <c r="B438" s="12" t="s">
        <v>716</v>
      </c>
      <c r="C438" s="13" t="s">
        <v>14</v>
      </c>
      <c r="D438" s="13" t="str">
        <f>VLOOKUP(E438,'[1]Sheet1 (2)'!$B$4:$F$268,5,FALSE)</f>
        <v>A</v>
      </c>
      <c r="E438" s="13" t="s">
        <v>271</v>
      </c>
      <c r="F438" s="13" t="s">
        <v>272</v>
      </c>
      <c r="G438" s="13" t="s">
        <v>722</v>
      </c>
      <c r="H438" s="13" t="s">
        <v>17</v>
      </c>
      <c r="I438" s="13" t="s">
        <v>54</v>
      </c>
      <c r="J438" s="13" t="s">
        <v>35</v>
      </c>
      <c r="K438" s="13" t="s">
        <v>23</v>
      </c>
      <c r="L438" s="6"/>
      <c r="M438" s="6"/>
      <c r="N438" s="6"/>
      <c r="O438" s="5">
        <v>3359500</v>
      </c>
      <c r="P438" s="5">
        <v>-3328000</v>
      </c>
      <c r="Q438" s="19">
        <f t="shared" si="13"/>
        <v>31500</v>
      </c>
      <c r="R438" s="19">
        <f t="shared" si="14"/>
        <v>31500</v>
      </c>
    </row>
    <row r="439" spans="1:18" s="12" customFormat="1" x14ac:dyDescent="0.2">
      <c r="A439" s="12">
        <v>4</v>
      </c>
      <c r="B439" s="12" t="s">
        <v>716</v>
      </c>
      <c r="C439" s="13" t="s">
        <v>14</v>
      </c>
      <c r="D439" s="13" t="str">
        <f>VLOOKUP(E439,'[1]Sheet1 (2)'!$B$4:$F$268,5,FALSE)</f>
        <v>A</v>
      </c>
      <c r="E439" s="13" t="s">
        <v>271</v>
      </c>
      <c r="F439" s="13" t="s">
        <v>272</v>
      </c>
      <c r="G439" s="13" t="s">
        <v>722</v>
      </c>
      <c r="H439" s="13" t="s">
        <v>17</v>
      </c>
      <c r="I439" s="13" t="s">
        <v>54</v>
      </c>
      <c r="J439" s="13" t="s">
        <v>35</v>
      </c>
      <c r="K439" s="13" t="s">
        <v>162</v>
      </c>
      <c r="L439" s="6"/>
      <c r="M439" s="6"/>
      <c r="N439" s="6"/>
      <c r="O439" s="5">
        <v>900</v>
      </c>
      <c r="P439" s="6"/>
      <c r="Q439" s="19">
        <f t="shared" si="13"/>
        <v>900</v>
      </c>
      <c r="R439" s="19">
        <f t="shared" si="14"/>
        <v>900</v>
      </c>
    </row>
    <row r="440" spans="1:18" s="12" customFormat="1" x14ac:dyDescent="0.2">
      <c r="A440" s="12">
        <v>4</v>
      </c>
      <c r="B440" s="12" t="s">
        <v>716</v>
      </c>
      <c r="C440" s="13" t="s">
        <v>14</v>
      </c>
      <c r="D440" s="13" t="str">
        <f>VLOOKUP(E440,'[1]Sheet1 (2)'!$B$4:$F$268,5,FALSE)</f>
        <v>A</v>
      </c>
      <c r="E440" s="13" t="s">
        <v>271</v>
      </c>
      <c r="F440" s="13" t="s">
        <v>272</v>
      </c>
      <c r="G440" s="13" t="s">
        <v>722</v>
      </c>
      <c r="H440" s="13" t="s">
        <v>17</v>
      </c>
      <c r="I440" s="13" t="s">
        <v>54</v>
      </c>
      <c r="J440" s="13" t="s">
        <v>35</v>
      </c>
      <c r="K440" s="13" t="s">
        <v>52</v>
      </c>
      <c r="L440" s="6"/>
      <c r="M440" s="6"/>
      <c r="N440" s="6"/>
      <c r="O440" s="5">
        <v>2800</v>
      </c>
      <c r="P440" s="6"/>
      <c r="Q440" s="19">
        <f t="shared" si="13"/>
        <v>2800</v>
      </c>
      <c r="R440" s="19">
        <f t="shared" si="14"/>
        <v>2800</v>
      </c>
    </row>
    <row r="441" spans="1:18" s="12" customFormat="1" x14ac:dyDescent="0.2">
      <c r="A441" s="12">
        <v>4</v>
      </c>
      <c r="B441" s="12" t="s">
        <v>716</v>
      </c>
      <c r="C441" s="13" t="s">
        <v>14</v>
      </c>
      <c r="D441" s="13" t="str">
        <f>VLOOKUP(E441,'[1]Sheet1 (2)'!$B$4:$F$268,5,FALSE)</f>
        <v>A</v>
      </c>
      <c r="E441" s="13" t="s">
        <v>271</v>
      </c>
      <c r="F441" s="13" t="s">
        <v>272</v>
      </c>
      <c r="G441" s="13" t="s">
        <v>722</v>
      </c>
      <c r="H441" s="13" t="s">
        <v>17</v>
      </c>
      <c r="I441" s="13" t="s">
        <v>54</v>
      </c>
      <c r="J441" s="13" t="s">
        <v>35</v>
      </c>
      <c r="K441" s="13" t="s">
        <v>166</v>
      </c>
      <c r="L441" s="6"/>
      <c r="M441" s="6"/>
      <c r="N441" s="5">
        <v>41800</v>
      </c>
      <c r="O441" s="5">
        <v>-23800</v>
      </c>
      <c r="P441" s="5">
        <v>35350</v>
      </c>
      <c r="Q441" s="19">
        <f t="shared" si="13"/>
        <v>53350</v>
      </c>
      <c r="R441" s="19">
        <f t="shared" si="14"/>
        <v>53350</v>
      </c>
    </row>
    <row r="442" spans="1:18" s="12" customFormat="1" x14ac:dyDescent="0.2">
      <c r="A442" s="12">
        <v>4</v>
      </c>
      <c r="B442" s="12" t="s">
        <v>716</v>
      </c>
      <c r="C442" s="13" t="s">
        <v>14</v>
      </c>
      <c r="D442" s="13" t="str">
        <f>VLOOKUP(E442,'[1]Sheet1 (2)'!$B$4:$F$268,5,FALSE)</f>
        <v>A</v>
      </c>
      <c r="E442" s="13" t="s">
        <v>271</v>
      </c>
      <c r="F442" s="13" t="s">
        <v>272</v>
      </c>
      <c r="G442" s="13" t="s">
        <v>722</v>
      </c>
      <c r="H442" s="13" t="s">
        <v>17</v>
      </c>
      <c r="I442" s="13" t="s">
        <v>54</v>
      </c>
      <c r="J442" s="13" t="s">
        <v>284</v>
      </c>
      <c r="K442" s="13" t="s">
        <v>285</v>
      </c>
      <c r="L442" s="6"/>
      <c r="M442" s="6"/>
      <c r="N442" s="6"/>
      <c r="O442" s="6"/>
      <c r="P442" s="5">
        <v>8029456</v>
      </c>
      <c r="Q442" s="19">
        <f t="shared" si="13"/>
        <v>8029456</v>
      </c>
      <c r="R442" s="19">
        <f t="shared" si="14"/>
        <v>8029456</v>
      </c>
    </row>
    <row r="443" spans="1:18" s="12" customFormat="1" x14ac:dyDescent="0.2">
      <c r="A443" s="12">
        <v>4</v>
      </c>
      <c r="B443" s="12" t="s">
        <v>716</v>
      </c>
      <c r="C443" s="13" t="s">
        <v>36</v>
      </c>
      <c r="D443" s="13" t="str">
        <f>VLOOKUP(E443,'[1]Sheet1 (2)'!$B$4:$F$268,5,FALSE)</f>
        <v>B2</v>
      </c>
      <c r="E443" s="13" t="s">
        <v>286</v>
      </c>
      <c r="F443" s="13" t="s">
        <v>287</v>
      </c>
      <c r="G443" s="13" t="str">
        <f>VLOOKUP(E443,'[1]Sheet1 (2)'!$B$4:$H$268,7,FALSE)</f>
        <v>Ugu</v>
      </c>
      <c r="H443" s="13" t="s">
        <v>43</v>
      </c>
      <c r="I443" s="13" t="s">
        <v>54</v>
      </c>
      <c r="J443" s="13" t="s">
        <v>21</v>
      </c>
      <c r="K443" s="13" t="s">
        <v>141</v>
      </c>
      <c r="L443" s="5">
        <v>190210</v>
      </c>
      <c r="M443" s="5">
        <v>190210</v>
      </c>
      <c r="N443" s="6"/>
      <c r="O443" s="6"/>
      <c r="P443" s="6"/>
      <c r="Q443" s="19">
        <f t="shared" si="13"/>
        <v>0</v>
      </c>
      <c r="R443" s="19">
        <f t="shared" si="14"/>
        <v>0</v>
      </c>
    </row>
    <row r="444" spans="1:18" s="12" customFormat="1" x14ac:dyDescent="0.2">
      <c r="A444" s="12">
        <v>4</v>
      </c>
      <c r="B444" s="12" t="s">
        <v>716</v>
      </c>
      <c r="C444" s="13" t="s">
        <v>36</v>
      </c>
      <c r="D444" s="13" t="str">
        <f>VLOOKUP(E444,'[1]Sheet1 (2)'!$B$4:$F$268,5,FALSE)</f>
        <v>B2</v>
      </c>
      <c r="E444" s="13" t="s">
        <v>286</v>
      </c>
      <c r="F444" s="13" t="s">
        <v>287</v>
      </c>
      <c r="G444" s="13" t="str">
        <f>VLOOKUP(E444,'[1]Sheet1 (2)'!$B$4:$H$268,7,FALSE)</f>
        <v>Ugu</v>
      </c>
      <c r="H444" s="13" t="s">
        <v>43</v>
      </c>
      <c r="I444" s="13" t="s">
        <v>54</v>
      </c>
      <c r="J444" s="13" t="s">
        <v>21</v>
      </c>
      <c r="K444" s="13" t="s">
        <v>25</v>
      </c>
      <c r="L444" s="6"/>
      <c r="M444" s="5">
        <v>800000</v>
      </c>
      <c r="N444" s="6"/>
      <c r="O444" s="6"/>
      <c r="P444" s="6"/>
      <c r="Q444" s="19">
        <f t="shared" si="13"/>
        <v>0</v>
      </c>
      <c r="R444" s="19">
        <f t="shared" si="14"/>
        <v>0</v>
      </c>
    </row>
    <row r="445" spans="1:18" s="12" customFormat="1" x14ac:dyDescent="0.2">
      <c r="A445" s="12">
        <v>4</v>
      </c>
      <c r="B445" s="12" t="s">
        <v>716</v>
      </c>
      <c r="C445" s="13" t="s">
        <v>36</v>
      </c>
      <c r="D445" s="13" t="str">
        <f>VLOOKUP(E445,'[1]Sheet1 (2)'!$B$4:$F$268,5,FALSE)</f>
        <v>B4</v>
      </c>
      <c r="E445" s="13" t="s">
        <v>288</v>
      </c>
      <c r="F445" s="13" t="s">
        <v>289</v>
      </c>
      <c r="G445" s="13" t="str">
        <f>VLOOKUP(E445,'[1]Sheet1 (2)'!$B$4:$H$268,7,FALSE)</f>
        <v>Ugu</v>
      </c>
      <c r="H445" s="13" t="s">
        <v>39</v>
      </c>
      <c r="I445" s="13" t="s">
        <v>18</v>
      </c>
      <c r="J445" s="13" t="s">
        <v>290</v>
      </c>
      <c r="K445" s="13" t="s">
        <v>102</v>
      </c>
      <c r="L445" s="5">
        <v>200000</v>
      </c>
      <c r="M445" s="5">
        <v>200000</v>
      </c>
      <c r="N445" s="6"/>
      <c r="O445" s="6"/>
      <c r="P445" s="6"/>
      <c r="Q445" s="19">
        <f t="shared" si="13"/>
        <v>0</v>
      </c>
      <c r="R445" s="19">
        <f t="shared" si="14"/>
        <v>0</v>
      </c>
    </row>
    <row r="446" spans="1:18" s="12" customFormat="1" x14ac:dyDescent="0.2">
      <c r="A446" s="12">
        <v>4</v>
      </c>
      <c r="B446" s="12" t="s">
        <v>716</v>
      </c>
      <c r="C446" s="13" t="s">
        <v>36</v>
      </c>
      <c r="D446" s="13" t="str">
        <f>VLOOKUP(E446,'[1]Sheet1 (2)'!$B$4:$F$268,5,FALSE)</f>
        <v>B4</v>
      </c>
      <c r="E446" s="13" t="s">
        <v>288</v>
      </c>
      <c r="F446" s="13" t="s">
        <v>289</v>
      </c>
      <c r="G446" s="13" t="str">
        <f>VLOOKUP(E446,'[1]Sheet1 (2)'!$B$4:$H$268,7,FALSE)</f>
        <v>Ugu</v>
      </c>
      <c r="H446" s="13" t="s">
        <v>39</v>
      </c>
      <c r="I446" s="13" t="s">
        <v>18</v>
      </c>
      <c r="J446" s="13" t="s">
        <v>290</v>
      </c>
      <c r="K446" s="13" t="s">
        <v>91</v>
      </c>
      <c r="L446" s="5">
        <v>150000</v>
      </c>
      <c r="M446" s="5">
        <v>150000</v>
      </c>
      <c r="N446" s="6"/>
      <c r="O446" s="6"/>
      <c r="P446" s="6"/>
      <c r="Q446" s="19">
        <f t="shared" si="13"/>
        <v>0</v>
      </c>
      <c r="R446" s="19">
        <f t="shared" si="14"/>
        <v>0</v>
      </c>
    </row>
    <row r="447" spans="1:18" s="12" customFormat="1" x14ac:dyDescent="0.2">
      <c r="A447" s="12">
        <v>4</v>
      </c>
      <c r="B447" s="12" t="s">
        <v>716</v>
      </c>
      <c r="C447" s="13" t="s">
        <v>36</v>
      </c>
      <c r="D447" s="13" t="str">
        <f>VLOOKUP(E447,'[1]Sheet1 (2)'!$B$4:$F$268,5,FALSE)</f>
        <v>B4</v>
      </c>
      <c r="E447" s="13" t="s">
        <v>288</v>
      </c>
      <c r="F447" s="13" t="s">
        <v>289</v>
      </c>
      <c r="G447" s="13" t="str">
        <f>VLOOKUP(E447,'[1]Sheet1 (2)'!$B$4:$H$268,7,FALSE)</f>
        <v>Ugu</v>
      </c>
      <c r="H447" s="13" t="s">
        <v>39</v>
      </c>
      <c r="I447" s="13" t="s">
        <v>18</v>
      </c>
      <c r="J447" s="13" t="s">
        <v>290</v>
      </c>
      <c r="K447" s="13" t="s">
        <v>23</v>
      </c>
      <c r="L447" s="5">
        <v>350000</v>
      </c>
      <c r="M447" s="5">
        <v>350000</v>
      </c>
      <c r="N447" s="6"/>
      <c r="O447" s="6"/>
      <c r="P447" s="6"/>
      <c r="Q447" s="19">
        <f t="shared" si="13"/>
        <v>0</v>
      </c>
      <c r="R447" s="19">
        <f t="shared" si="14"/>
        <v>0</v>
      </c>
    </row>
    <row r="448" spans="1:18" s="12" customFormat="1" x14ac:dyDescent="0.2">
      <c r="A448" s="12">
        <v>4</v>
      </c>
      <c r="B448" s="12" t="s">
        <v>716</v>
      </c>
      <c r="C448" s="13" t="s">
        <v>36</v>
      </c>
      <c r="D448" s="13" t="str">
        <f>VLOOKUP(E448,'[1]Sheet1 (2)'!$B$4:$F$268,5,FALSE)</f>
        <v>B4</v>
      </c>
      <c r="E448" s="13" t="s">
        <v>288</v>
      </c>
      <c r="F448" s="13" t="s">
        <v>289</v>
      </c>
      <c r="G448" s="13" t="str">
        <f>VLOOKUP(E448,'[1]Sheet1 (2)'!$B$4:$H$268,7,FALSE)</f>
        <v>Ugu</v>
      </c>
      <c r="H448" s="13" t="s">
        <v>39</v>
      </c>
      <c r="I448" s="13" t="s">
        <v>18</v>
      </c>
      <c r="J448" s="13" t="s">
        <v>290</v>
      </c>
      <c r="K448" s="13" t="s">
        <v>162</v>
      </c>
      <c r="L448" s="5">
        <v>420000</v>
      </c>
      <c r="M448" s="5">
        <v>420000</v>
      </c>
      <c r="N448" s="5">
        <v>60000</v>
      </c>
      <c r="O448" s="6"/>
      <c r="P448" s="5">
        <v>60000</v>
      </c>
      <c r="Q448" s="19">
        <f t="shared" si="13"/>
        <v>120000</v>
      </c>
      <c r="R448" s="19">
        <f t="shared" si="14"/>
        <v>120000</v>
      </c>
    </row>
    <row r="449" spans="1:18" s="12" customFormat="1" x14ac:dyDescent="0.2">
      <c r="A449" s="12">
        <v>4</v>
      </c>
      <c r="B449" s="12" t="s">
        <v>716</v>
      </c>
      <c r="C449" s="13" t="s">
        <v>36</v>
      </c>
      <c r="D449" s="13" t="str">
        <f>VLOOKUP(E449,'[1]Sheet1 (2)'!$B$4:$F$268,5,FALSE)</f>
        <v>B4</v>
      </c>
      <c r="E449" s="13" t="s">
        <v>288</v>
      </c>
      <c r="F449" s="13" t="s">
        <v>289</v>
      </c>
      <c r="G449" s="13" t="str">
        <f>VLOOKUP(E449,'[1]Sheet1 (2)'!$B$4:$H$268,7,FALSE)</f>
        <v>Ugu</v>
      </c>
      <c r="H449" s="13" t="s">
        <v>39</v>
      </c>
      <c r="I449" s="13" t="s">
        <v>18</v>
      </c>
      <c r="J449" s="13" t="s">
        <v>290</v>
      </c>
      <c r="K449" s="13" t="s">
        <v>96</v>
      </c>
      <c r="L449" s="5">
        <v>250000</v>
      </c>
      <c r="M449" s="5">
        <v>250000</v>
      </c>
      <c r="N449" s="6"/>
      <c r="O449" s="6"/>
      <c r="P449" s="6"/>
      <c r="Q449" s="19">
        <f t="shared" si="13"/>
        <v>0</v>
      </c>
      <c r="R449" s="19">
        <f t="shared" si="14"/>
        <v>0</v>
      </c>
    </row>
    <row r="450" spans="1:18" s="12" customFormat="1" x14ac:dyDescent="0.2">
      <c r="A450" s="12">
        <v>4</v>
      </c>
      <c r="B450" s="12" t="s">
        <v>716</v>
      </c>
      <c r="C450" s="13" t="s">
        <v>36</v>
      </c>
      <c r="D450" s="13" t="str">
        <f>VLOOKUP(E450,'[1]Sheet1 (2)'!$B$4:$F$268,5,FALSE)</f>
        <v>B4</v>
      </c>
      <c r="E450" s="13" t="s">
        <v>288</v>
      </c>
      <c r="F450" s="13" t="s">
        <v>289</v>
      </c>
      <c r="G450" s="13" t="str">
        <f>VLOOKUP(E450,'[1]Sheet1 (2)'!$B$4:$H$268,7,FALSE)</f>
        <v>Ugu</v>
      </c>
      <c r="H450" s="13" t="s">
        <v>39</v>
      </c>
      <c r="I450" s="13" t="s">
        <v>18</v>
      </c>
      <c r="J450" s="13" t="s">
        <v>290</v>
      </c>
      <c r="K450" s="13" t="s">
        <v>190</v>
      </c>
      <c r="L450" s="5">
        <v>80000</v>
      </c>
      <c r="M450" s="5">
        <v>80000</v>
      </c>
      <c r="N450" s="6"/>
      <c r="O450" s="6"/>
      <c r="P450" s="6"/>
      <c r="Q450" s="19">
        <f t="shared" si="13"/>
        <v>0</v>
      </c>
      <c r="R450" s="19">
        <f t="shared" si="14"/>
        <v>0</v>
      </c>
    </row>
    <row r="451" spans="1:18" s="12" customFormat="1" x14ac:dyDescent="0.2">
      <c r="A451" s="12">
        <v>4</v>
      </c>
      <c r="B451" s="12" t="s">
        <v>716</v>
      </c>
      <c r="C451" s="13" t="s">
        <v>36</v>
      </c>
      <c r="D451" s="13" t="str">
        <f>VLOOKUP(E451,'[1]Sheet1 (2)'!$B$4:$F$268,5,FALSE)</f>
        <v>B4</v>
      </c>
      <c r="E451" s="13" t="s">
        <v>288</v>
      </c>
      <c r="F451" s="13" t="s">
        <v>289</v>
      </c>
      <c r="G451" s="13" t="str">
        <f>VLOOKUP(E451,'[1]Sheet1 (2)'!$B$4:$H$268,7,FALSE)</f>
        <v>Ugu</v>
      </c>
      <c r="H451" s="13" t="s">
        <v>39</v>
      </c>
      <c r="I451" s="13" t="s">
        <v>18</v>
      </c>
      <c r="J451" s="13" t="s">
        <v>290</v>
      </c>
      <c r="K451" s="13" t="s">
        <v>141</v>
      </c>
      <c r="L451" s="5">
        <v>800000</v>
      </c>
      <c r="M451" s="5">
        <v>800000</v>
      </c>
      <c r="N451" s="6"/>
      <c r="O451" s="5">
        <v>1750</v>
      </c>
      <c r="P451" s="5">
        <v>269697</v>
      </c>
      <c r="Q451" s="19">
        <f t="shared" si="13"/>
        <v>271447</v>
      </c>
      <c r="R451" s="19">
        <f t="shared" si="14"/>
        <v>271447</v>
      </c>
    </row>
    <row r="452" spans="1:18" s="12" customFormat="1" x14ac:dyDescent="0.2">
      <c r="A452" s="12">
        <v>4</v>
      </c>
      <c r="B452" s="12" t="s">
        <v>716</v>
      </c>
      <c r="C452" s="13" t="s">
        <v>36</v>
      </c>
      <c r="D452" s="13" t="str">
        <f>VLOOKUP(E452,'[1]Sheet1 (2)'!$B$4:$F$268,5,FALSE)</f>
        <v>B4</v>
      </c>
      <c r="E452" s="13" t="s">
        <v>288</v>
      </c>
      <c r="F452" s="13" t="s">
        <v>289</v>
      </c>
      <c r="G452" s="13" t="str">
        <f>VLOOKUP(E452,'[1]Sheet1 (2)'!$B$4:$H$268,7,FALSE)</f>
        <v>Ugu</v>
      </c>
      <c r="H452" s="13" t="s">
        <v>39</v>
      </c>
      <c r="I452" s="13" t="s">
        <v>18</v>
      </c>
      <c r="J452" s="13" t="s">
        <v>21</v>
      </c>
      <c r="K452" s="13" t="s">
        <v>67</v>
      </c>
      <c r="L452" s="5">
        <v>20000</v>
      </c>
      <c r="M452" s="5">
        <v>20000</v>
      </c>
      <c r="N452" s="6"/>
      <c r="O452" s="6"/>
      <c r="P452" s="6"/>
      <c r="Q452" s="19">
        <f t="shared" si="13"/>
        <v>0</v>
      </c>
      <c r="R452" s="19">
        <f t="shared" si="14"/>
        <v>0</v>
      </c>
    </row>
    <row r="453" spans="1:18" s="12" customFormat="1" x14ac:dyDescent="0.2">
      <c r="A453" s="12">
        <v>4</v>
      </c>
      <c r="B453" s="12" t="s">
        <v>716</v>
      </c>
      <c r="C453" s="13" t="s">
        <v>36</v>
      </c>
      <c r="D453" s="13" t="str">
        <f>VLOOKUP(E453,'[1]Sheet1 (2)'!$B$4:$F$268,5,FALSE)</f>
        <v>B4</v>
      </c>
      <c r="E453" s="13" t="s">
        <v>288</v>
      </c>
      <c r="F453" s="13" t="s">
        <v>289</v>
      </c>
      <c r="G453" s="13" t="str">
        <f>VLOOKUP(E453,'[1]Sheet1 (2)'!$B$4:$H$268,7,FALSE)</f>
        <v>Ugu</v>
      </c>
      <c r="H453" s="13" t="s">
        <v>39</v>
      </c>
      <c r="I453" s="13" t="s">
        <v>18</v>
      </c>
      <c r="J453" s="13" t="s">
        <v>21</v>
      </c>
      <c r="K453" s="13" t="s">
        <v>20</v>
      </c>
      <c r="L453" s="5">
        <v>30000</v>
      </c>
      <c r="M453" s="5">
        <v>30000</v>
      </c>
      <c r="N453" s="6"/>
      <c r="O453" s="6"/>
      <c r="P453" s="6"/>
      <c r="Q453" s="19">
        <f t="shared" si="13"/>
        <v>0</v>
      </c>
      <c r="R453" s="19">
        <f t="shared" si="14"/>
        <v>0</v>
      </c>
    </row>
    <row r="454" spans="1:18" s="12" customFormat="1" x14ac:dyDescent="0.2">
      <c r="A454" s="12">
        <v>4</v>
      </c>
      <c r="B454" s="12" t="s">
        <v>716</v>
      </c>
      <c r="C454" s="13" t="s">
        <v>36</v>
      </c>
      <c r="D454" s="13" t="str">
        <f>VLOOKUP(E454,'[1]Sheet1 (2)'!$B$4:$F$268,5,FALSE)</f>
        <v>B4</v>
      </c>
      <c r="E454" s="13" t="s">
        <v>288</v>
      </c>
      <c r="F454" s="13" t="s">
        <v>289</v>
      </c>
      <c r="G454" s="13" t="str">
        <f>VLOOKUP(E454,'[1]Sheet1 (2)'!$B$4:$H$268,7,FALSE)</f>
        <v>Ugu</v>
      </c>
      <c r="H454" s="13" t="s">
        <v>39</v>
      </c>
      <c r="I454" s="13" t="s">
        <v>54</v>
      </c>
      <c r="J454" s="13" t="s">
        <v>291</v>
      </c>
      <c r="K454" s="13" t="s">
        <v>20</v>
      </c>
      <c r="L454" s="5">
        <v>1043000</v>
      </c>
      <c r="M454" s="5">
        <v>1043000</v>
      </c>
      <c r="N454" s="5">
        <v>60900</v>
      </c>
      <c r="O454" s="5">
        <v>136092</v>
      </c>
      <c r="P454" s="5">
        <v>294496</v>
      </c>
      <c r="Q454" s="19">
        <f t="shared" si="13"/>
        <v>491488</v>
      </c>
      <c r="R454" s="19">
        <f t="shared" si="14"/>
        <v>491488</v>
      </c>
    </row>
    <row r="455" spans="1:18" s="12" customFormat="1" x14ac:dyDescent="0.2">
      <c r="A455" s="12">
        <v>4</v>
      </c>
      <c r="B455" s="12" t="s">
        <v>716</v>
      </c>
      <c r="C455" s="13" t="s">
        <v>36</v>
      </c>
      <c r="D455" s="13" t="str">
        <f>VLOOKUP(E455,'[1]Sheet1 (2)'!$B$4:$F$268,5,FALSE)</f>
        <v>B3</v>
      </c>
      <c r="E455" s="13" t="s">
        <v>292</v>
      </c>
      <c r="F455" s="13" t="s">
        <v>293</v>
      </c>
      <c r="G455" s="13" t="str">
        <f>VLOOKUP(E455,'[1]Sheet1 (2)'!$B$4:$H$268,7,FALSE)</f>
        <v>Ugu</v>
      </c>
      <c r="H455" s="13" t="s">
        <v>39</v>
      </c>
      <c r="I455" s="13" t="s">
        <v>18</v>
      </c>
      <c r="J455" s="13" t="s">
        <v>21</v>
      </c>
      <c r="K455" s="13" t="s">
        <v>294</v>
      </c>
      <c r="L455" s="7"/>
      <c r="M455" s="5">
        <v>399996</v>
      </c>
      <c r="N455" s="6"/>
      <c r="O455" s="6"/>
      <c r="P455" s="6"/>
      <c r="Q455" s="19">
        <f t="shared" si="13"/>
        <v>0</v>
      </c>
      <c r="R455" s="19">
        <f t="shared" si="14"/>
        <v>0</v>
      </c>
    </row>
    <row r="456" spans="1:18" s="12" customFormat="1" x14ac:dyDescent="0.2">
      <c r="A456" s="12">
        <v>4</v>
      </c>
      <c r="B456" s="12" t="s">
        <v>716</v>
      </c>
      <c r="C456" s="13" t="s">
        <v>36</v>
      </c>
      <c r="D456" s="13" t="str">
        <f>VLOOKUP(E456,'[1]Sheet1 (2)'!$B$4:$F$268,5,FALSE)</f>
        <v>B3</v>
      </c>
      <c r="E456" s="13" t="s">
        <v>292</v>
      </c>
      <c r="F456" s="13" t="s">
        <v>293</v>
      </c>
      <c r="G456" s="13" t="str">
        <f>VLOOKUP(E456,'[1]Sheet1 (2)'!$B$4:$H$268,7,FALSE)</f>
        <v>Ugu</v>
      </c>
      <c r="H456" s="13" t="s">
        <v>39</v>
      </c>
      <c r="I456" s="13" t="s">
        <v>54</v>
      </c>
      <c r="J456" s="13" t="s">
        <v>291</v>
      </c>
      <c r="K456" s="13" t="s">
        <v>295</v>
      </c>
      <c r="L456" s="5">
        <v>500016</v>
      </c>
      <c r="M456" s="5">
        <v>500016</v>
      </c>
      <c r="N456" s="6"/>
      <c r="O456" s="6"/>
      <c r="P456" s="6"/>
      <c r="Q456" s="19">
        <f t="shared" ref="Q456:Q519" si="15">SUM(N456:P456)</f>
        <v>0</v>
      </c>
      <c r="R456" s="19">
        <f t="shared" ref="R456:R519" si="16">SUM(N456:P456)</f>
        <v>0</v>
      </c>
    </row>
    <row r="457" spans="1:18" s="12" customFormat="1" x14ac:dyDescent="0.2">
      <c r="A457" s="12">
        <v>4</v>
      </c>
      <c r="B457" s="12" t="s">
        <v>716</v>
      </c>
      <c r="C457" s="13" t="s">
        <v>61</v>
      </c>
      <c r="D457" s="13" t="str">
        <f>VLOOKUP(E457,'[1]Sheet1 (2)'!$B$4:$F$268,5,FALSE)</f>
        <v>C2</v>
      </c>
      <c r="E457" s="13" t="s">
        <v>296</v>
      </c>
      <c r="F457" s="13" t="s">
        <v>297</v>
      </c>
      <c r="G457" s="13" t="str">
        <f>VLOOKUP(E457,'[1]Sheet1 (2)'!$B$4:$H$268,7,FALSE)</f>
        <v>Ugu</v>
      </c>
      <c r="H457" s="13" t="s">
        <v>17</v>
      </c>
      <c r="I457" s="13" t="s">
        <v>18</v>
      </c>
      <c r="J457" s="13" t="s">
        <v>21</v>
      </c>
      <c r="K457" s="13" t="s">
        <v>20</v>
      </c>
      <c r="L457" s="5">
        <v>1250000</v>
      </c>
      <c r="M457" s="5">
        <v>1250000</v>
      </c>
      <c r="N457" s="5">
        <v>-66000</v>
      </c>
      <c r="O457" s="6"/>
      <c r="P457" s="5">
        <v>21500</v>
      </c>
      <c r="Q457" s="19">
        <f t="shared" si="15"/>
        <v>-44500</v>
      </c>
      <c r="R457" s="19">
        <f t="shared" si="16"/>
        <v>-44500</v>
      </c>
    </row>
    <row r="458" spans="1:18" s="12" customFormat="1" x14ac:dyDescent="0.2">
      <c r="A458" s="12">
        <v>4</v>
      </c>
      <c r="B458" s="12" t="s">
        <v>716</v>
      </c>
      <c r="C458" s="13" t="s">
        <v>61</v>
      </c>
      <c r="D458" s="13" t="str">
        <f>VLOOKUP(E458,'[1]Sheet1 (2)'!$B$4:$F$268,5,FALSE)</f>
        <v>C2</v>
      </c>
      <c r="E458" s="13" t="s">
        <v>296</v>
      </c>
      <c r="F458" s="13" t="s">
        <v>297</v>
      </c>
      <c r="G458" s="13" t="str">
        <f>VLOOKUP(E458,'[1]Sheet1 (2)'!$B$4:$H$268,7,FALSE)</f>
        <v>Ugu</v>
      </c>
      <c r="H458" s="13" t="s">
        <v>17</v>
      </c>
      <c r="I458" s="13" t="s">
        <v>18</v>
      </c>
      <c r="J458" s="13" t="s">
        <v>29</v>
      </c>
      <c r="K458" s="13" t="s">
        <v>295</v>
      </c>
      <c r="L458" s="5">
        <v>1250000</v>
      </c>
      <c r="M458" s="5">
        <v>1250000</v>
      </c>
      <c r="N458" s="5">
        <v>17248</v>
      </c>
      <c r="O458" s="6"/>
      <c r="P458" s="6"/>
      <c r="Q458" s="19">
        <f t="shared" si="15"/>
        <v>17248</v>
      </c>
      <c r="R458" s="19">
        <f t="shared" si="16"/>
        <v>17248</v>
      </c>
    </row>
    <row r="459" spans="1:18" s="12" customFormat="1" x14ac:dyDescent="0.2">
      <c r="A459" s="12">
        <v>4</v>
      </c>
      <c r="B459" s="12" t="s">
        <v>716</v>
      </c>
      <c r="C459" s="13" t="s">
        <v>61</v>
      </c>
      <c r="D459" s="13" t="str">
        <f>VLOOKUP(E459,'[1]Sheet1 (2)'!$B$4:$F$268,5,FALSE)</f>
        <v>C2</v>
      </c>
      <c r="E459" s="13" t="s">
        <v>296</v>
      </c>
      <c r="F459" s="13" t="s">
        <v>297</v>
      </c>
      <c r="G459" s="13" t="str">
        <f>VLOOKUP(E459,'[1]Sheet1 (2)'!$B$4:$H$268,7,FALSE)</f>
        <v>Ugu</v>
      </c>
      <c r="H459" s="13" t="s">
        <v>17</v>
      </c>
      <c r="I459" s="13" t="s">
        <v>54</v>
      </c>
      <c r="J459" s="13" t="s">
        <v>48</v>
      </c>
      <c r="K459" s="13" t="s">
        <v>295</v>
      </c>
      <c r="L459" s="6"/>
      <c r="M459" s="6"/>
      <c r="N459" s="5">
        <v>32310</v>
      </c>
      <c r="O459" s="6"/>
      <c r="P459" s="6"/>
      <c r="Q459" s="19">
        <f t="shared" si="15"/>
        <v>32310</v>
      </c>
      <c r="R459" s="19">
        <f t="shared" si="16"/>
        <v>32310</v>
      </c>
    </row>
    <row r="460" spans="1:18" s="12" customFormat="1" x14ac:dyDescent="0.2">
      <c r="A460" s="12">
        <v>4</v>
      </c>
      <c r="B460" s="12" t="s">
        <v>716</v>
      </c>
      <c r="C460" s="13" t="s">
        <v>61</v>
      </c>
      <c r="D460" s="13" t="str">
        <f>VLOOKUP(E460,'[1]Sheet1 (2)'!$B$4:$F$268,5,FALSE)</f>
        <v>C2</v>
      </c>
      <c r="E460" s="13" t="s">
        <v>296</v>
      </c>
      <c r="F460" s="13" t="s">
        <v>297</v>
      </c>
      <c r="G460" s="13" t="str">
        <f>VLOOKUP(E460,'[1]Sheet1 (2)'!$B$4:$H$268,7,FALSE)</f>
        <v>Ugu</v>
      </c>
      <c r="H460" s="13" t="s">
        <v>17</v>
      </c>
      <c r="I460" s="13" t="s">
        <v>54</v>
      </c>
      <c r="J460" s="13" t="s">
        <v>48</v>
      </c>
      <c r="K460" s="13" t="s">
        <v>106</v>
      </c>
      <c r="L460" s="6"/>
      <c r="M460" s="5">
        <v>920000</v>
      </c>
      <c r="N460" s="6"/>
      <c r="O460" s="6"/>
      <c r="P460" s="6"/>
      <c r="Q460" s="19">
        <f t="shared" si="15"/>
        <v>0</v>
      </c>
      <c r="R460" s="19">
        <f t="shared" si="16"/>
        <v>0</v>
      </c>
    </row>
    <row r="461" spans="1:18" s="12" customFormat="1" x14ac:dyDescent="0.2">
      <c r="A461" s="12">
        <v>4</v>
      </c>
      <c r="B461" s="12" t="s">
        <v>716</v>
      </c>
      <c r="C461" s="13" t="s">
        <v>61</v>
      </c>
      <c r="D461" s="13" t="str">
        <f>VLOOKUP(E461,'[1]Sheet1 (2)'!$B$4:$F$268,5,FALSE)</f>
        <v>C2</v>
      </c>
      <c r="E461" s="13" t="s">
        <v>296</v>
      </c>
      <c r="F461" s="13" t="s">
        <v>297</v>
      </c>
      <c r="G461" s="13" t="str">
        <f>VLOOKUP(E461,'[1]Sheet1 (2)'!$B$4:$H$268,7,FALSE)</f>
        <v>Ugu</v>
      </c>
      <c r="H461" s="13" t="s">
        <v>17</v>
      </c>
      <c r="I461" s="13" t="s">
        <v>54</v>
      </c>
      <c r="J461" s="13" t="s">
        <v>48</v>
      </c>
      <c r="K461" s="13" t="s">
        <v>20</v>
      </c>
      <c r="L461" s="6"/>
      <c r="M461" s="5">
        <v>920000</v>
      </c>
      <c r="N461" s="5">
        <v>2100</v>
      </c>
      <c r="O461" s="6"/>
      <c r="P461" s="5">
        <v>84700</v>
      </c>
      <c r="Q461" s="19">
        <f t="shared" si="15"/>
        <v>86800</v>
      </c>
      <c r="R461" s="19">
        <f t="shared" si="16"/>
        <v>86800</v>
      </c>
    </row>
    <row r="462" spans="1:18" s="12" customFormat="1" x14ac:dyDescent="0.2">
      <c r="A462" s="12">
        <v>4</v>
      </c>
      <c r="B462" s="12" t="s">
        <v>716</v>
      </c>
      <c r="C462" s="13" t="s">
        <v>61</v>
      </c>
      <c r="D462" s="13" t="str">
        <f>VLOOKUP(E462,'[1]Sheet1 (2)'!$B$4:$F$268,5,FALSE)</f>
        <v>C2</v>
      </c>
      <c r="E462" s="13" t="s">
        <v>296</v>
      </c>
      <c r="F462" s="13" t="s">
        <v>297</v>
      </c>
      <c r="G462" s="13" t="str">
        <f>VLOOKUP(E462,'[1]Sheet1 (2)'!$B$4:$H$268,7,FALSE)</f>
        <v>Ugu</v>
      </c>
      <c r="H462" s="13" t="s">
        <v>17</v>
      </c>
      <c r="I462" s="13" t="s">
        <v>54</v>
      </c>
      <c r="J462" s="13" t="s">
        <v>48</v>
      </c>
      <c r="K462" s="13" t="s">
        <v>80</v>
      </c>
      <c r="L462" s="6"/>
      <c r="M462" s="5">
        <v>920000</v>
      </c>
      <c r="N462" s="6"/>
      <c r="O462" s="6"/>
      <c r="P462" s="6"/>
      <c r="Q462" s="19">
        <f t="shared" si="15"/>
        <v>0</v>
      </c>
      <c r="R462" s="19">
        <f t="shared" si="16"/>
        <v>0</v>
      </c>
    </row>
    <row r="463" spans="1:18" s="12" customFormat="1" x14ac:dyDescent="0.2">
      <c r="A463" s="12">
        <v>4</v>
      </c>
      <c r="B463" s="12" t="s">
        <v>716</v>
      </c>
      <c r="C463" s="13" t="s">
        <v>61</v>
      </c>
      <c r="D463" s="13" t="str">
        <f>VLOOKUP(E463,'[1]Sheet1 (2)'!$B$4:$F$268,5,FALSE)</f>
        <v>C2</v>
      </c>
      <c r="E463" s="13" t="s">
        <v>296</v>
      </c>
      <c r="F463" s="13" t="s">
        <v>297</v>
      </c>
      <c r="G463" s="13" t="str">
        <f>VLOOKUP(E463,'[1]Sheet1 (2)'!$B$4:$H$268,7,FALSE)</f>
        <v>Ugu</v>
      </c>
      <c r="H463" s="13" t="s">
        <v>17</v>
      </c>
      <c r="I463" s="13" t="s">
        <v>54</v>
      </c>
      <c r="J463" s="13" t="s">
        <v>48</v>
      </c>
      <c r="K463" s="13" t="s">
        <v>298</v>
      </c>
      <c r="L463" s="6"/>
      <c r="M463" s="5">
        <v>140000</v>
      </c>
      <c r="N463" s="6"/>
      <c r="O463" s="6"/>
      <c r="P463" s="6"/>
      <c r="Q463" s="19">
        <f t="shared" si="15"/>
        <v>0</v>
      </c>
      <c r="R463" s="19">
        <f t="shared" si="16"/>
        <v>0</v>
      </c>
    </row>
    <row r="464" spans="1:18" s="12" customFormat="1" x14ac:dyDescent="0.2">
      <c r="A464" s="12">
        <v>4</v>
      </c>
      <c r="B464" s="12" t="s">
        <v>716</v>
      </c>
      <c r="C464" s="13" t="s">
        <v>36</v>
      </c>
      <c r="D464" s="13" t="str">
        <f>VLOOKUP(E464,'[1]Sheet1 (2)'!$B$4:$F$268,5,FALSE)</f>
        <v>B4</v>
      </c>
      <c r="E464" s="13" t="s">
        <v>299</v>
      </c>
      <c r="F464" s="13" t="s">
        <v>300</v>
      </c>
      <c r="G464" s="13" t="str">
        <f>VLOOKUP(E464,'[1]Sheet1 (2)'!$B$4:$H$268,7,FALSE)</f>
        <v>uMgungundlovu</v>
      </c>
      <c r="H464" s="13" t="s">
        <v>39</v>
      </c>
      <c r="I464" s="13" t="s">
        <v>18</v>
      </c>
      <c r="J464" s="13" t="s">
        <v>21</v>
      </c>
      <c r="K464" s="13" t="s">
        <v>102</v>
      </c>
      <c r="L464" s="5">
        <v>61000</v>
      </c>
      <c r="M464" s="5">
        <v>61000</v>
      </c>
      <c r="N464" s="6"/>
      <c r="O464" s="6"/>
      <c r="P464" s="6"/>
      <c r="Q464" s="19">
        <f t="shared" si="15"/>
        <v>0</v>
      </c>
      <c r="R464" s="19">
        <f t="shared" si="16"/>
        <v>0</v>
      </c>
    </row>
    <row r="465" spans="1:18" s="12" customFormat="1" x14ac:dyDescent="0.2">
      <c r="A465" s="12">
        <v>4</v>
      </c>
      <c r="B465" s="12" t="s">
        <v>716</v>
      </c>
      <c r="C465" s="13" t="s">
        <v>36</v>
      </c>
      <c r="D465" s="13" t="str">
        <f>VLOOKUP(E465,'[1]Sheet1 (2)'!$B$4:$F$268,5,FALSE)</f>
        <v>B4</v>
      </c>
      <c r="E465" s="13" t="s">
        <v>299</v>
      </c>
      <c r="F465" s="13" t="s">
        <v>300</v>
      </c>
      <c r="G465" s="13" t="str">
        <f>VLOOKUP(E465,'[1]Sheet1 (2)'!$B$4:$H$268,7,FALSE)</f>
        <v>uMgungundlovu</v>
      </c>
      <c r="H465" s="13" t="s">
        <v>39</v>
      </c>
      <c r="I465" s="13" t="s">
        <v>18</v>
      </c>
      <c r="J465" s="13" t="s">
        <v>21</v>
      </c>
      <c r="K465" s="13" t="s">
        <v>23</v>
      </c>
      <c r="L465" s="5">
        <v>28000</v>
      </c>
      <c r="M465" s="5">
        <v>28000</v>
      </c>
      <c r="N465" s="6"/>
      <c r="O465" s="6"/>
      <c r="P465" s="6"/>
      <c r="Q465" s="19">
        <f t="shared" si="15"/>
        <v>0</v>
      </c>
      <c r="R465" s="19">
        <f t="shared" si="16"/>
        <v>0</v>
      </c>
    </row>
    <row r="466" spans="1:18" s="12" customFormat="1" x14ac:dyDescent="0.2">
      <c r="A466" s="12">
        <v>4</v>
      </c>
      <c r="B466" s="12" t="s">
        <v>716</v>
      </c>
      <c r="C466" s="13" t="s">
        <v>36</v>
      </c>
      <c r="D466" s="13" t="str">
        <f>VLOOKUP(E466,'[1]Sheet1 (2)'!$B$4:$F$268,5,FALSE)</f>
        <v>B4</v>
      </c>
      <c r="E466" s="13" t="s">
        <v>299</v>
      </c>
      <c r="F466" s="13" t="s">
        <v>300</v>
      </c>
      <c r="G466" s="13" t="str">
        <f>VLOOKUP(E466,'[1]Sheet1 (2)'!$B$4:$H$268,7,FALSE)</f>
        <v>uMgungundlovu</v>
      </c>
      <c r="H466" s="13" t="s">
        <v>39</v>
      </c>
      <c r="I466" s="13" t="s">
        <v>18</v>
      </c>
      <c r="J466" s="13" t="s">
        <v>21</v>
      </c>
      <c r="K466" s="13" t="s">
        <v>20</v>
      </c>
      <c r="L466" s="5">
        <v>12000</v>
      </c>
      <c r="M466" s="5">
        <v>12000</v>
      </c>
      <c r="N466" s="6"/>
      <c r="O466" s="6"/>
      <c r="P466" s="6"/>
      <c r="Q466" s="19">
        <f t="shared" si="15"/>
        <v>0</v>
      </c>
      <c r="R466" s="19">
        <f t="shared" si="16"/>
        <v>0</v>
      </c>
    </row>
    <row r="467" spans="1:18" s="12" customFormat="1" x14ac:dyDescent="0.2">
      <c r="A467" s="12">
        <v>4</v>
      </c>
      <c r="B467" s="12" t="s">
        <v>716</v>
      </c>
      <c r="C467" s="13" t="s">
        <v>36</v>
      </c>
      <c r="D467" s="13" t="str">
        <f>VLOOKUP(E467,'[1]Sheet1 (2)'!$B$4:$F$268,5,FALSE)</f>
        <v>B4</v>
      </c>
      <c r="E467" s="13" t="s">
        <v>299</v>
      </c>
      <c r="F467" s="13" t="s">
        <v>300</v>
      </c>
      <c r="G467" s="13" t="str">
        <f>VLOOKUP(E467,'[1]Sheet1 (2)'!$B$4:$H$268,7,FALSE)</f>
        <v>uMgungundlovu</v>
      </c>
      <c r="H467" s="13" t="s">
        <v>39</v>
      </c>
      <c r="I467" s="13" t="s">
        <v>18</v>
      </c>
      <c r="J467" s="13" t="s">
        <v>21</v>
      </c>
      <c r="K467" s="13" t="s">
        <v>203</v>
      </c>
      <c r="L467" s="6"/>
      <c r="M467" s="5">
        <v>100000</v>
      </c>
      <c r="N467" s="6"/>
      <c r="O467" s="6"/>
      <c r="P467" s="6"/>
      <c r="Q467" s="19">
        <f t="shared" si="15"/>
        <v>0</v>
      </c>
      <c r="R467" s="19">
        <f t="shared" si="16"/>
        <v>0</v>
      </c>
    </row>
    <row r="468" spans="1:18" s="12" customFormat="1" x14ac:dyDescent="0.2">
      <c r="A468" s="12">
        <v>4</v>
      </c>
      <c r="B468" s="12" t="s">
        <v>716</v>
      </c>
      <c r="C468" s="13" t="s">
        <v>36</v>
      </c>
      <c r="D468" s="13" t="str">
        <f>VLOOKUP(E468,'[1]Sheet1 (2)'!$B$4:$F$268,5,FALSE)</f>
        <v>B4</v>
      </c>
      <c r="E468" s="13" t="s">
        <v>299</v>
      </c>
      <c r="F468" s="13" t="s">
        <v>300</v>
      </c>
      <c r="G468" s="13" t="str">
        <f>VLOOKUP(E468,'[1]Sheet1 (2)'!$B$4:$H$268,7,FALSE)</f>
        <v>uMgungundlovu</v>
      </c>
      <c r="H468" s="13" t="s">
        <v>39</v>
      </c>
      <c r="I468" s="13" t="s">
        <v>18</v>
      </c>
      <c r="J468" s="13" t="s">
        <v>21</v>
      </c>
      <c r="K468" s="13" t="s">
        <v>24</v>
      </c>
      <c r="L468" s="7"/>
      <c r="M468" s="5">
        <v>2650000</v>
      </c>
      <c r="N468" s="6"/>
      <c r="O468" s="6"/>
      <c r="P468" s="6"/>
      <c r="Q468" s="19">
        <f t="shared" si="15"/>
        <v>0</v>
      </c>
      <c r="R468" s="19">
        <f t="shared" si="16"/>
        <v>0</v>
      </c>
    </row>
    <row r="469" spans="1:18" s="12" customFormat="1" x14ac:dyDescent="0.2">
      <c r="A469" s="12">
        <v>4</v>
      </c>
      <c r="B469" s="12" t="s">
        <v>716</v>
      </c>
      <c r="C469" s="13" t="s">
        <v>36</v>
      </c>
      <c r="D469" s="13" t="str">
        <f>VLOOKUP(E469,'[1]Sheet1 (2)'!$B$4:$F$268,5,FALSE)</f>
        <v>B4</v>
      </c>
      <c r="E469" s="13" t="s">
        <v>299</v>
      </c>
      <c r="F469" s="13" t="s">
        <v>300</v>
      </c>
      <c r="G469" s="13" t="str">
        <f>VLOOKUP(E469,'[1]Sheet1 (2)'!$B$4:$H$268,7,FALSE)</f>
        <v>uMgungundlovu</v>
      </c>
      <c r="H469" s="13" t="s">
        <v>39</v>
      </c>
      <c r="I469" s="13" t="s">
        <v>18</v>
      </c>
      <c r="J469" s="13" t="s">
        <v>21</v>
      </c>
      <c r="K469" s="13" t="s">
        <v>166</v>
      </c>
      <c r="L469" s="6"/>
      <c r="M469" s="5">
        <v>375000</v>
      </c>
      <c r="N469" s="6"/>
      <c r="O469" s="6"/>
      <c r="P469" s="6"/>
      <c r="Q469" s="19">
        <f t="shared" si="15"/>
        <v>0</v>
      </c>
      <c r="R469" s="19">
        <f t="shared" si="16"/>
        <v>0</v>
      </c>
    </row>
    <row r="470" spans="1:18" s="12" customFormat="1" x14ac:dyDescent="0.2">
      <c r="A470" s="12">
        <v>4</v>
      </c>
      <c r="B470" s="12" t="s">
        <v>716</v>
      </c>
      <c r="C470" s="13" t="s">
        <v>36</v>
      </c>
      <c r="D470" s="13" t="str">
        <f>VLOOKUP(E470,'[1]Sheet1 (2)'!$B$4:$F$268,5,FALSE)</f>
        <v>B4</v>
      </c>
      <c r="E470" s="13" t="s">
        <v>299</v>
      </c>
      <c r="F470" s="13" t="s">
        <v>300</v>
      </c>
      <c r="G470" s="13" t="str">
        <f>VLOOKUP(E470,'[1]Sheet1 (2)'!$B$4:$H$268,7,FALSE)</f>
        <v>uMgungundlovu</v>
      </c>
      <c r="H470" s="13" t="s">
        <v>39</v>
      </c>
      <c r="I470" s="13" t="s">
        <v>18</v>
      </c>
      <c r="J470" s="13" t="s">
        <v>21</v>
      </c>
      <c r="K470" s="13" t="s">
        <v>122</v>
      </c>
      <c r="L470" s="5">
        <v>40000</v>
      </c>
      <c r="M470" s="5">
        <v>40000</v>
      </c>
      <c r="N470" s="6"/>
      <c r="O470" s="6"/>
      <c r="P470" s="6"/>
      <c r="Q470" s="19">
        <f t="shared" si="15"/>
        <v>0</v>
      </c>
      <c r="R470" s="19">
        <f t="shared" si="16"/>
        <v>0</v>
      </c>
    </row>
    <row r="471" spans="1:18" s="12" customFormat="1" x14ac:dyDescent="0.2">
      <c r="A471" s="12">
        <v>4</v>
      </c>
      <c r="B471" s="12" t="s">
        <v>716</v>
      </c>
      <c r="C471" s="13" t="s">
        <v>36</v>
      </c>
      <c r="D471" s="13" t="str">
        <f>VLOOKUP(E471,'[1]Sheet1 (2)'!$B$4:$F$268,5,FALSE)</f>
        <v>B4</v>
      </c>
      <c r="E471" s="13" t="s">
        <v>299</v>
      </c>
      <c r="F471" s="13" t="s">
        <v>300</v>
      </c>
      <c r="G471" s="13" t="str">
        <f>VLOOKUP(E471,'[1]Sheet1 (2)'!$B$4:$H$268,7,FALSE)</f>
        <v>uMgungundlovu</v>
      </c>
      <c r="H471" s="13" t="s">
        <v>39</v>
      </c>
      <c r="I471" s="13" t="s">
        <v>18</v>
      </c>
      <c r="J471" s="13" t="s">
        <v>21</v>
      </c>
      <c r="K471" s="13" t="s">
        <v>301</v>
      </c>
      <c r="L471" s="5">
        <v>126000</v>
      </c>
      <c r="M471" s="5">
        <v>126000</v>
      </c>
      <c r="N471" s="6"/>
      <c r="O471" s="6"/>
      <c r="P471" s="6"/>
      <c r="Q471" s="19">
        <f t="shared" si="15"/>
        <v>0</v>
      </c>
      <c r="R471" s="19">
        <f t="shared" si="16"/>
        <v>0</v>
      </c>
    </row>
    <row r="472" spans="1:18" s="12" customFormat="1" x14ac:dyDescent="0.2">
      <c r="A472" s="12">
        <v>4</v>
      </c>
      <c r="B472" s="12" t="s">
        <v>716</v>
      </c>
      <c r="C472" s="13" t="s">
        <v>36</v>
      </c>
      <c r="D472" s="13" t="str">
        <f>VLOOKUP(E472,'[1]Sheet1 (2)'!$B$4:$F$268,5,FALSE)</f>
        <v>B4</v>
      </c>
      <c r="E472" s="13" t="s">
        <v>299</v>
      </c>
      <c r="F472" s="13" t="s">
        <v>300</v>
      </c>
      <c r="G472" s="13" t="str">
        <f>VLOOKUP(E472,'[1]Sheet1 (2)'!$B$4:$H$268,7,FALSE)</f>
        <v>uMgungundlovu</v>
      </c>
      <c r="H472" s="13" t="s">
        <v>39</v>
      </c>
      <c r="I472" s="13" t="s">
        <v>18</v>
      </c>
      <c r="J472" s="13" t="s">
        <v>21</v>
      </c>
      <c r="K472" s="13" t="s">
        <v>141</v>
      </c>
      <c r="L472" s="5">
        <v>150000</v>
      </c>
      <c r="M472" s="5">
        <v>150000</v>
      </c>
      <c r="N472" s="6"/>
      <c r="O472" s="6"/>
      <c r="P472" s="6"/>
      <c r="Q472" s="19">
        <f t="shared" si="15"/>
        <v>0</v>
      </c>
      <c r="R472" s="19">
        <f t="shared" si="16"/>
        <v>0</v>
      </c>
    </row>
    <row r="473" spans="1:18" s="12" customFormat="1" x14ac:dyDescent="0.2">
      <c r="A473" s="12">
        <v>4</v>
      </c>
      <c r="B473" s="12" t="s">
        <v>716</v>
      </c>
      <c r="C473" s="13" t="s">
        <v>36</v>
      </c>
      <c r="D473" s="13" t="str">
        <f>VLOOKUP(E473,'[1]Sheet1 (2)'!$B$4:$F$268,5,FALSE)</f>
        <v>B4</v>
      </c>
      <c r="E473" s="13" t="s">
        <v>299</v>
      </c>
      <c r="F473" s="13" t="s">
        <v>300</v>
      </c>
      <c r="G473" s="13" t="str">
        <f>VLOOKUP(E473,'[1]Sheet1 (2)'!$B$4:$H$268,7,FALSE)</f>
        <v>uMgungundlovu</v>
      </c>
      <c r="H473" s="13" t="s">
        <v>39</v>
      </c>
      <c r="I473" s="13" t="s">
        <v>18</v>
      </c>
      <c r="J473" s="13" t="s">
        <v>21</v>
      </c>
      <c r="K473" s="13" t="s">
        <v>168</v>
      </c>
      <c r="L473" s="5">
        <v>46000</v>
      </c>
      <c r="M473" s="5">
        <v>46000</v>
      </c>
      <c r="N473" s="6"/>
      <c r="O473" s="6"/>
      <c r="P473" s="6"/>
      <c r="Q473" s="19">
        <f t="shared" si="15"/>
        <v>0</v>
      </c>
      <c r="R473" s="19">
        <f t="shared" si="16"/>
        <v>0</v>
      </c>
    </row>
    <row r="474" spans="1:18" s="12" customFormat="1" x14ac:dyDescent="0.2">
      <c r="A474" s="12">
        <v>4</v>
      </c>
      <c r="B474" s="12" t="s">
        <v>716</v>
      </c>
      <c r="C474" s="13" t="s">
        <v>36</v>
      </c>
      <c r="D474" s="13" t="str">
        <f>VLOOKUP(E474,'[1]Sheet1 (2)'!$B$4:$F$268,5,FALSE)</f>
        <v>B4</v>
      </c>
      <c r="E474" s="13" t="s">
        <v>299</v>
      </c>
      <c r="F474" s="13" t="s">
        <v>300</v>
      </c>
      <c r="G474" s="13" t="str">
        <f>VLOOKUP(E474,'[1]Sheet1 (2)'!$B$4:$H$268,7,FALSE)</f>
        <v>uMgungundlovu</v>
      </c>
      <c r="H474" s="13" t="s">
        <v>39</v>
      </c>
      <c r="I474" s="13" t="s">
        <v>18</v>
      </c>
      <c r="J474" s="13" t="s">
        <v>21</v>
      </c>
      <c r="K474" s="13" t="s">
        <v>124</v>
      </c>
      <c r="L474" s="5">
        <v>7000</v>
      </c>
      <c r="M474" s="5">
        <v>7000</v>
      </c>
      <c r="N474" s="6"/>
      <c r="O474" s="6"/>
      <c r="P474" s="6"/>
      <c r="Q474" s="19">
        <f t="shared" si="15"/>
        <v>0</v>
      </c>
      <c r="R474" s="19">
        <f t="shared" si="16"/>
        <v>0</v>
      </c>
    </row>
    <row r="475" spans="1:18" s="12" customFormat="1" x14ac:dyDescent="0.2">
      <c r="A475" s="12">
        <v>4</v>
      </c>
      <c r="B475" s="12" t="s">
        <v>716</v>
      </c>
      <c r="C475" s="13" t="s">
        <v>36</v>
      </c>
      <c r="D475" s="13" t="str">
        <f>VLOOKUP(E475,'[1]Sheet1 (2)'!$B$4:$F$268,5,FALSE)</f>
        <v>B4</v>
      </c>
      <c r="E475" s="13" t="s">
        <v>299</v>
      </c>
      <c r="F475" s="13" t="s">
        <v>300</v>
      </c>
      <c r="G475" s="13" t="str">
        <f>VLOOKUP(E475,'[1]Sheet1 (2)'!$B$4:$H$268,7,FALSE)</f>
        <v>uMgungundlovu</v>
      </c>
      <c r="H475" s="13" t="s">
        <v>39</v>
      </c>
      <c r="I475" s="13" t="s">
        <v>18</v>
      </c>
      <c r="J475" s="13" t="s">
        <v>21</v>
      </c>
      <c r="K475" s="13" t="s">
        <v>25</v>
      </c>
      <c r="L475" s="6"/>
      <c r="M475" s="5">
        <v>650000</v>
      </c>
      <c r="N475" s="6"/>
      <c r="O475" s="6"/>
      <c r="P475" s="6"/>
      <c r="Q475" s="19">
        <f t="shared" si="15"/>
        <v>0</v>
      </c>
      <c r="R475" s="19">
        <f t="shared" si="16"/>
        <v>0</v>
      </c>
    </row>
    <row r="476" spans="1:18" s="12" customFormat="1" x14ac:dyDescent="0.2">
      <c r="A476" s="12">
        <v>4</v>
      </c>
      <c r="B476" s="12" t="s">
        <v>716</v>
      </c>
      <c r="C476" s="13" t="s">
        <v>36</v>
      </c>
      <c r="D476" s="13" t="str">
        <f>VLOOKUP(E476,'[1]Sheet1 (2)'!$B$4:$F$268,5,FALSE)</f>
        <v>B4</v>
      </c>
      <c r="E476" s="13" t="s">
        <v>299</v>
      </c>
      <c r="F476" s="13" t="s">
        <v>300</v>
      </c>
      <c r="G476" s="13" t="str">
        <f>VLOOKUP(E476,'[1]Sheet1 (2)'!$B$4:$H$268,7,FALSE)</f>
        <v>uMgungundlovu</v>
      </c>
      <c r="H476" s="13" t="s">
        <v>39</v>
      </c>
      <c r="I476" s="13" t="s">
        <v>54</v>
      </c>
      <c r="J476" s="13" t="s">
        <v>21</v>
      </c>
      <c r="K476" s="13" t="s">
        <v>302</v>
      </c>
      <c r="L476" s="6"/>
      <c r="M476" s="5">
        <v>500000</v>
      </c>
      <c r="N476" s="6"/>
      <c r="O476" s="6"/>
      <c r="P476" s="6"/>
      <c r="Q476" s="19">
        <f t="shared" si="15"/>
        <v>0</v>
      </c>
      <c r="R476" s="19">
        <f t="shared" si="16"/>
        <v>0</v>
      </c>
    </row>
    <row r="477" spans="1:18" s="12" customFormat="1" x14ac:dyDescent="0.2">
      <c r="A477" s="12">
        <v>4</v>
      </c>
      <c r="B477" s="12" t="s">
        <v>716</v>
      </c>
      <c r="C477" s="13" t="s">
        <v>36</v>
      </c>
      <c r="D477" s="13" t="str">
        <f>VLOOKUP(E477,'[1]Sheet1 (2)'!$B$4:$F$268,5,FALSE)</f>
        <v>B4</v>
      </c>
      <c r="E477" s="13" t="s">
        <v>299</v>
      </c>
      <c r="F477" s="13" t="s">
        <v>300</v>
      </c>
      <c r="G477" s="13" t="str">
        <f>VLOOKUP(E477,'[1]Sheet1 (2)'!$B$4:$H$268,7,FALSE)</f>
        <v>uMgungundlovu</v>
      </c>
      <c r="H477" s="13" t="s">
        <v>39</v>
      </c>
      <c r="I477" s="13" t="s">
        <v>54</v>
      </c>
      <c r="J477" s="13" t="s">
        <v>21</v>
      </c>
      <c r="K477" s="13" t="s">
        <v>141</v>
      </c>
      <c r="L477" s="6"/>
      <c r="M477" s="5">
        <v>100000</v>
      </c>
      <c r="N477" s="6"/>
      <c r="O477" s="6"/>
      <c r="P477" s="6"/>
      <c r="Q477" s="19">
        <f t="shared" si="15"/>
        <v>0</v>
      </c>
      <c r="R477" s="19">
        <f t="shared" si="16"/>
        <v>0</v>
      </c>
    </row>
    <row r="478" spans="1:18" s="12" customFormat="1" x14ac:dyDescent="0.2">
      <c r="A478" s="12">
        <v>4</v>
      </c>
      <c r="B478" s="12" t="s">
        <v>716</v>
      </c>
      <c r="C478" s="13" t="s">
        <v>36</v>
      </c>
      <c r="D478" s="13" t="str">
        <f>VLOOKUP(E478,'[1]Sheet1 (2)'!$B$4:$F$268,5,FALSE)</f>
        <v>B2</v>
      </c>
      <c r="E478" s="13" t="s">
        <v>303</v>
      </c>
      <c r="F478" s="13" t="s">
        <v>304</v>
      </c>
      <c r="G478" s="13" t="str">
        <f>VLOOKUP(E478,'[1]Sheet1 (2)'!$B$4:$H$268,7,FALSE)</f>
        <v>uMgungundlovu</v>
      </c>
      <c r="H478" s="13" t="s">
        <v>43</v>
      </c>
      <c r="I478" s="13" t="s">
        <v>18</v>
      </c>
      <c r="J478" s="13" t="s">
        <v>29</v>
      </c>
      <c r="K478" s="13" t="s">
        <v>305</v>
      </c>
      <c r="L478" s="5">
        <v>1640033</v>
      </c>
      <c r="M478" s="6"/>
      <c r="N478" s="5">
        <v>258343</v>
      </c>
      <c r="O478" s="5">
        <v>660544</v>
      </c>
      <c r="P478" s="5">
        <v>49950</v>
      </c>
      <c r="Q478" s="19">
        <f t="shared" si="15"/>
        <v>968837</v>
      </c>
      <c r="R478" s="19">
        <f t="shared" si="16"/>
        <v>968837</v>
      </c>
    </row>
    <row r="479" spans="1:18" s="12" customFormat="1" x14ac:dyDescent="0.2">
      <c r="A479" s="12">
        <v>4</v>
      </c>
      <c r="B479" s="12" t="s">
        <v>716</v>
      </c>
      <c r="C479" s="13" t="s">
        <v>36</v>
      </c>
      <c r="D479" s="13" t="str">
        <f>VLOOKUP(E479,'[1]Sheet1 (2)'!$B$4:$F$268,5,FALSE)</f>
        <v>B2</v>
      </c>
      <c r="E479" s="13" t="s">
        <v>303</v>
      </c>
      <c r="F479" s="13" t="s">
        <v>304</v>
      </c>
      <c r="G479" s="13" t="str">
        <f>VLOOKUP(E479,'[1]Sheet1 (2)'!$B$4:$H$268,7,FALSE)</f>
        <v>uMgungundlovu</v>
      </c>
      <c r="H479" s="13" t="s">
        <v>43</v>
      </c>
      <c r="I479" s="13" t="s">
        <v>54</v>
      </c>
      <c r="J479" s="13" t="s">
        <v>21</v>
      </c>
      <c r="K479" s="13" t="s">
        <v>64</v>
      </c>
      <c r="L479" s="6"/>
      <c r="M479" s="5">
        <v>2045000</v>
      </c>
      <c r="N479" s="6"/>
      <c r="O479" s="6"/>
      <c r="P479" s="6"/>
      <c r="Q479" s="19">
        <f t="shared" si="15"/>
        <v>0</v>
      </c>
      <c r="R479" s="19">
        <f t="shared" si="16"/>
        <v>0</v>
      </c>
    </row>
    <row r="480" spans="1:18" s="12" customFormat="1" x14ac:dyDescent="0.2">
      <c r="A480" s="12">
        <v>4</v>
      </c>
      <c r="B480" s="12" t="s">
        <v>716</v>
      </c>
      <c r="C480" s="13" t="s">
        <v>36</v>
      </c>
      <c r="D480" s="13" t="str">
        <f>VLOOKUP(E480,'[1]Sheet1 (2)'!$B$4:$F$268,5,FALSE)</f>
        <v>B2</v>
      </c>
      <c r="E480" s="13" t="s">
        <v>303</v>
      </c>
      <c r="F480" s="13" t="s">
        <v>304</v>
      </c>
      <c r="G480" s="13" t="str">
        <f>VLOOKUP(E480,'[1]Sheet1 (2)'!$B$4:$H$268,7,FALSE)</f>
        <v>uMgungundlovu</v>
      </c>
      <c r="H480" s="13" t="s">
        <v>43</v>
      </c>
      <c r="I480" s="13" t="s">
        <v>54</v>
      </c>
      <c r="J480" s="13" t="s">
        <v>21</v>
      </c>
      <c r="K480" s="13" t="s">
        <v>65</v>
      </c>
      <c r="L480" s="6"/>
      <c r="M480" s="5">
        <v>2000000</v>
      </c>
      <c r="N480" s="6"/>
      <c r="O480" s="6"/>
      <c r="P480" s="6"/>
      <c r="Q480" s="19">
        <f t="shared" si="15"/>
        <v>0</v>
      </c>
      <c r="R480" s="19">
        <f t="shared" si="16"/>
        <v>0</v>
      </c>
    </row>
    <row r="481" spans="1:18" s="12" customFormat="1" x14ac:dyDescent="0.2">
      <c r="A481" s="12">
        <v>4</v>
      </c>
      <c r="B481" s="12" t="s">
        <v>716</v>
      </c>
      <c r="C481" s="13" t="s">
        <v>36</v>
      </c>
      <c r="D481" s="13" t="str">
        <f>VLOOKUP(E481,'[1]Sheet1 (2)'!$B$4:$F$268,5,FALSE)</f>
        <v>B2</v>
      </c>
      <c r="E481" s="13" t="s">
        <v>303</v>
      </c>
      <c r="F481" s="13" t="s">
        <v>304</v>
      </c>
      <c r="G481" s="13" t="str">
        <f>VLOOKUP(E481,'[1]Sheet1 (2)'!$B$4:$H$268,7,FALSE)</f>
        <v>uMgungundlovu</v>
      </c>
      <c r="H481" s="13" t="s">
        <v>43</v>
      </c>
      <c r="I481" s="13" t="s">
        <v>54</v>
      </c>
      <c r="J481" s="13" t="s">
        <v>21</v>
      </c>
      <c r="K481" s="13" t="s">
        <v>27</v>
      </c>
      <c r="L481" s="6"/>
      <c r="M481" s="5">
        <v>1000000</v>
      </c>
      <c r="N481" s="6"/>
      <c r="O481" s="6"/>
      <c r="P481" s="6"/>
      <c r="Q481" s="19">
        <f t="shared" si="15"/>
        <v>0</v>
      </c>
      <c r="R481" s="19">
        <f t="shared" si="16"/>
        <v>0</v>
      </c>
    </row>
    <row r="482" spans="1:18" s="12" customFormat="1" x14ac:dyDescent="0.2">
      <c r="A482" s="12">
        <v>4</v>
      </c>
      <c r="B482" s="12" t="s">
        <v>716</v>
      </c>
      <c r="C482" s="13" t="s">
        <v>36</v>
      </c>
      <c r="D482" s="13" t="str">
        <f>VLOOKUP(E482,'[1]Sheet1 (2)'!$B$4:$F$268,5,FALSE)</f>
        <v>B3</v>
      </c>
      <c r="E482" s="13" t="s">
        <v>306</v>
      </c>
      <c r="F482" s="13" t="s">
        <v>307</v>
      </c>
      <c r="G482" s="13" t="str">
        <f>VLOOKUP(E482,'[1]Sheet1 (2)'!$B$4:$H$268,7,FALSE)</f>
        <v>uMgungundlovu</v>
      </c>
      <c r="H482" s="13" t="s">
        <v>39</v>
      </c>
      <c r="I482" s="13" t="s">
        <v>18</v>
      </c>
      <c r="J482" s="13" t="s">
        <v>21</v>
      </c>
      <c r="K482" s="13" t="s">
        <v>65</v>
      </c>
      <c r="L482" s="6"/>
      <c r="M482" s="5"/>
      <c r="N482" s="6"/>
      <c r="O482" s="6"/>
      <c r="P482" s="6"/>
      <c r="Q482" s="19">
        <f t="shared" si="15"/>
        <v>0</v>
      </c>
      <c r="R482" s="19">
        <f t="shared" si="16"/>
        <v>0</v>
      </c>
    </row>
    <row r="483" spans="1:18" s="12" customFormat="1" x14ac:dyDescent="0.2">
      <c r="A483" s="12">
        <v>4</v>
      </c>
      <c r="B483" s="12" t="s">
        <v>716</v>
      </c>
      <c r="C483" s="13" t="s">
        <v>36</v>
      </c>
      <c r="D483" s="13" t="str">
        <f>VLOOKUP(E483,'[1]Sheet1 (2)'!$B$4:$F$268,5,FALSE)</f>
        <v>B3</v>
      </c>
      <c r="E483" s="13" t="s">
        <v>306</v>
      </c>
      <c r="F483" s="13" t="s">
        <v>307</v>
      </c>
      <c r="G483" s="13" t="str">
        <f>VLOOKUP(E483,'[1]Sheet1 (2)'!$B$4:$H$268,7,FALSE)</f>
        <v>uMgungundlovu</v>
      </c>
      <c r="H483" s="13" t="s">
        <v>39</v>
      </c>
      <c r="I483" s="13" t="s">
        <v>54</v>
      </c>
      <c r="J483" s="13" t="s">
        <v>21</v>
      </c>
      <c r="K483" s="13" t="s">
        <v>65</v>
      </c>
      <c r="L483" s="6"/>
      <c r="M483" s="5"/>
      <c r="N483" s="6"/>
      <c r="O483" s="6"/>
      <c r="P483" s="6"/>
      <c r="Q483" s="19">
        <f t="shared" si="15"/>
        <v>0</v>
      </c>
      <c r="R483" s="19">
        <f t="shared" si="16"/>
        <v>0</v>
      </c>
    </row>
    <row r="484" spans="1:18" s="12" customFormat="1" x14ac:dyDescent="0.2">
      <c r="A484" s="12">
        <v>4</v>
      </c>
      <c r="B484" s="12" t="s">
        <v>716</v>
      </c>
      <c r="C484" s="13" t="s">
        <v>36</v>
      </c>
      <c r="D484" s="13" t="str">
        <f>VLOOKUP(E484,'[1]Sheet1 (2)'!$B$4:$F$268,5,FALSE)</f>
        <v>B4</v>
      </c>
      <c r="E484" s="13" t="s">
        <v>308</v>
      </c>
      <c r="F484" s="13" t="s">
        <v>309</v>
      </c>
      <c r="G484" s="13" t="str">
        <f>VLOOKUP(E484,'[1]Sheet1 (2)'!$B$4:$H$268,7,FALSE)</f>
        <v>uMgungundlovu</v>
      </c>
      <c r="H484" s="13" t="s">
        <v>39</v>
      </c>
      <c r="I484" s="13" t="s">
        <v>18</v>
      </c>
      <c r="J484" s="13" t="s">
        <v>48</v>
      </c>
      <c r="K484" s="13" t="s">
        <v>52</v>
      </c>
      <c r="L484" s="5">
        <v>200000</v>
      </c>
      <c r="M484" s="5">
        <v>200000</v>
      </c>
      <c r="N484" s="6"/>
      <c r="O484" s="5">
        <v>132620</v>
      </c>
      <c r="P484" s="5">
        <v>375051</v>
      </c>
      <c r="Q484" s="19">
        <f t="shared" si="15"/>
        <v>507671</v>
      </c>
      <c r="R484" s="19">
        <f t="shared" si="16"/>
        <v>507671</v>
      </c>
    </row>
    <row r="485" spans="1:18" s="12" customFormat="1" x14ac:dyDescent="0.2">
      <c r="A485" s="12">
        <v>4</v>
      </c>
      <c r="B485" s="12" t="s">
        <v>716</v>
      </c>
      <c r="C485" s="13" t="s">
        <v>36</v>
      </c>
      <c r="D485" s="13" t="str">
        <f>VLOOKUP(E485,'[1]Sheet1 (2)'!$B$4:$F$268,5,FALSE)</f>
        <v>B4</v>
      </c>
      <c r="E485" s="13" t="s">
        <v>308</v>
      </c>
      <c r="F485" s="13" t="s">
        <v>309</v>
      </c>
      <c r="G485" s="13" t="str">
        <f>VLOOKUP(E485,'[1]Sheet1 (2)'!$B$4:$H$268,7,FALSE)</f>
        <v>uMgungundlovu</v>
      </c>
      <c r="H485" s="13" t="s">
        <v>39</v>
      </c>
      <c r="I485" s="13" t="s">
        <v>18</v>
      </c>
      <c r="J485" s="13" t="s">
        <v>48</v>
      </c>
      <c r="K485" s="13" t="s">
        <v>27</v>
      </c>
      <c r="L485" s="5">
        <v>200000</v>
      </c>
      <c r="M485" s="5">
        <v>200000</v>
      </c>
      <c r="N485" s="6"/>
      <c r="O485" s="6"/>
      <c r="P485" s="6"/>
      <c r="Q485" s="19">
        <f t="shared" si="15"/>
        <v>0</v>
      </c>
      <c r="R485" s="19">
        <f t="shared" si="16"/>
        <v>0</v>
      </c>
    </row>
    <row r="486" spans="1:18" s="12" customFormat="1" x14ac:dyDescent="0.2">
      <c r="A486" s="12">
        <v>4</v>
      </c>
      <c r="B486" s="12" t="s">
        <v>716</v>
      </c>
      <c r="C486" s="13" t="s">
        <v>36</v>
      </c>
      <c r="D486" s="13" t="str">
        <f>VLOOKUP(E486,'[1]Sheet1 (2)'!$B$4:$F$268,5,FALSE)</f>
        <v>B4</v>
      </c>
      <c r="E486" s="13" t="s">
        <v>308</v>
      </c>
      <c r="F486" s="13" t="s">
        <v>309</v>
      </c>
      <c r="G486" s="13" t="str">
        <f>VLOOKUP(E486,'[1]Sheet1 (2)'!$B$4:$H$268,7,FALSE)</f>
        <v>uMgungundlovu</v>
      </c>
      <c r="H486" s="13" t="s">
        <v>39</v>
      </c>
      <c r="I486" s="13" t="s">
        <v>54</v>
      </c>
      <c r="J486" s="13" t="s">
        <v>21</v>
      </c>
      <c r="K486" s="13" t="s">
        <v>310</v>
      </c>
      <c r="L486" s="6"/>
      <c r="M486" s="6"/>
      <c r="N486" s="6"/>
      <c r="O486" s="5">
        <v>2800</v>
      </c>
      <c r="P486" s="6"/>
      <c r="Q486" s="19">
        <f t="shared" si="15"/>
        <v>2800</v>
      </c>
      <c r="R486" s="19">
        <f t="shared" si="16"/>
        <v>2800</v>
      </c>
    </row>
    <row r="487" spans="1:18" s="12" customFormat="1" x14ac:dyDescent="0.2">
      <c r="A487" s="12">
        <v>4</v>
      </c>
      <c r="B487" s="12" t="s">
        <v>716</v>
      </c>
      <c r="C487" s="13" t="s">
        <v>36</v>
      </c>
      <c r="D487" s="13" t="str">
        <f>VLOOKUP(E487,'[1]Sheet1 (2)'!$B$4:$F$268,5,FALSE)</f>
        <v>B1</v>
      </c>
      <c r="E487" s="13" t="s">
        <v>311</v>
      </c>
      <c r="F487" s="13" t="s">
        <v>312</v>
      </c>
      <c r="G487" s="13" t="str">
        <f>VLOOKUP(E487,'[1]Sheet1 (2)'!$B$4:$H$268,7,FALSE)</f>
        <v>uMgungundlovu</v>
      </c>
      <c r="H487" s="13" t="s">
        <v>17</v>
      </c>
      <c r="I487" s="13" t="s">
        <v>18</v>
      </c>
      <c r="J487" s="13" t="s">
        <v>30</v>
      </c>
      <c r="K487" s="13" t="s">
        <v>103</v>
      </c>
      <c r="L487" s="5">
        <v>8946</v>
      </c>
      <c r="M487" s="5">
        <v>8946</v>
      </c>
      <c r="N487" s="6"/>
      <c r="O487" s="6"/>
      <c r="P487" s="6"/>
      <c r="Q487" s="19">
        <f t="shared" si="15"/>
        <v>0</v>
      </c>
      <c r="R487" s="19">
        <f t="shared" si="16"/>
        <v>0</v>
      </c>
    </row>
    <row r="488" spans="1:18" s="12" customFormat="1" x14ac:dyDescent="0.2">
      <c r="A488" s="12">
        <v>4</v>
      </c>
      <c r="B488" s="12" t="s">
        <v>716</v>
      </c>
      <c r="C488" s="13" t="s">
        <v>36</v>
      </c>
      <c r="D488" s="13" t="str">
        <f>VLOOKUP(E488,'[1]Sheet1 (2)'!$B$4:$F$268,5,FALSE)</f>
        <v>B3</v>
      </c>
      <c r="E488" s="13" t="s">
        <v>313</v>
      </c>
      <c r="F488" s="13" t="s">
        <v>314</v>
      </c>
      <c r="G488" s="13" t="str">
        <f>VLOOKUP(E488,'[1]Sheet1 (2)'!$B$4:$H$268,7,FALSE)</f>
        <v>uMgungundlovu</v>
      </c>
      <c r="H488" s="13" t="s">
        <v>43</v>
      </c>
      <c r="I488" s="13" t="s">
        <v>18</v>
      </c>
      <c r="J488" s="13" t="s">
        <v>21</v>
      </c>
      <c r="K488" s="13" t="s">
        <v>102</v>
      </c>
      <c r="L488" s="5">
        <v>50000</v>
      </c>
      <c r="M488" s="5">
        <v>50000</v>
      </c>
      <c r="N488" s="6"/>
      <c r="O488" s="5">
        <v>4750</v>
      </c>
      <c r="P488" s="5">
        <v>3000</v>
      </c>
      <c r="Q488" s="19">
        <f t="shared" si="15"/>
        <v>7750</v>
      </c>
      <c r="R488" s="19">
        <f t="shared" si="16"/>
        <v>7750</v>
      </c>
    </row>
    <row r="489" spans="1:18" s="12" customFormat="1" x14ac:dyDescent="0.2">
      <c r="A489" s="12">
        <v>4</v>
      </c>
      <c r="B489" s="12" t="s">
        <v>716</v>
      </c>
      <c r="C489" s="13" t="s">
        <v>36</v>
      </c>
      <c r="D489" s="13" t="str">
        <f>VLOOKUP(E489,'[1]Sheet1 (2)'!$B$4:$F$268,5,FALSE)</f>
        <v>B3</v>
      </c>
      <c r="E489" s="13" t="s">
        <v>313</v>
      </c>
      <c r="F489" s="13" t="s">
        <v>314</v>
      </c>
      <c r="G489" s="13" t="str">
        <f>VLOOKUP(E489,'[1]Sheet1 (2)'!$B$4:$H$268,7,FALSE)</f>
        <v>uMgungundlovu</v>
      </c>
      <c r="H489" s="13" t="s">
        <v>43</v>
      </c>
      <c r="I489" s="13" t="s">
        <v>18</v>
      </c>
      <c r="J489" s="13" t="s">
        <v>21</v>
      </c>
      <c r="K489" s="13" t="s">
        <v>20</v>
      </c>
      <c r="L489" s="5">
        <v>800000</v>
      </c>
      <c r="M489" s="6"/>
      <c r="N489" s="6"/>
      <c r="O489" s="5">
        <v>33495</v>
      </c>
      <c r="P489" s="6"/>
      <c r="Q489" s="19">
        <f t="shared" si="15"/>
        <v>33495</v>
      </c>
      <c r="R489" s="19">
        <f t="shared" si="16"/>
        <v>33495</v>
      </c>
    </row>
    <row r="490" spans="1:18" s="12" customFormat="1" x14ac:dyDescent="0.2">
      <c r="A490" s="12">
        <v>4</v>
      </c>
      <c r="B490" s="12" t="s">
        <v>716</v>
      </c>
      <c r="C490" s="13" t="s">
        <v>36</v>
      </c>
      <c r="D490" s="13" t="str">
        <f>VLOOKUP(E490,'[1]Sheet1 (2)'!$B$4:$F$268,5,FALSE)</f>
        <v>B3</v>
      </c>
      <c r="E490" s="13" t="s">
        <v>313</v>
      </c>
      <c r="F490" s="13" t="s">
        <v>314</v>
      </c>
      <c r="G490" s="13" t="str">
        <f>VLOOKUP(E490,'[1]Sheet1 (2)'!$B$4:$H$268,7,FALSE)</f>
        <v>uMgungundlovu</v>
      </c>
      <c r="H490" s="13" t="s">
        <v>43</v>
      </c>
      <c r="I490" s="13" t="s">
        <v>18</v>
      </c>
      <c r="J490" s="13" t="s">
        <v>21</v>
      </c>
      <c r="K490" s="13" t="s">
        <v>80</v>
      </c>
      <c r="L490" s="5">
        <v>400000</v>
      </c>
      <c r="M490" s="6"/>
      <c r="N490" s="6"/>
      <c r="O490" s="6"/>
      <c r="P490" s="6"/>
      <c r="Q490" s="19">
        <f t="shared" si="15"/>
        <v>0</v>
      </c>
      <c r="R490" s="19">
        <f t="shared" si="16"/>
        <v>0</v>
      </c>
    </row>
    <row r="491" spans="1:18" s="12" customFormat="1" x14ac:dyDescent="0.2">
      <c r="A491" s="12">
        <v>4</v>
      </c>
      <c r="B491" s="12" t="s">
        <v>716</v>
      </c>
      <c r="C491" s="13" t="s">
        <v>36</v>
      </c>
      <c r="D491" s="13" t="str">
        <f>VLOOKUP(E491,'[1]Sheet1 (2)'!$B$4:$F$268,5,FALSE)</f>
        <v>B3</v>
      </c>
      <c r="E491" s="13" t="s">
        <v>313</v>
      </c>
      <c r="F491" s="13" t="s">
        <v>314</v>
      </c>
      <c r="G491" s="13" t="str">
        <f>VLOOKUP(E491,'[1]Sheet1 (2)'!$B$4:$H$268,7,FALSE)</f>
        <v>uMgungundlovu</v>
      </c>
      <c r="H491" s="13" t="s">
        <v>43</v>
      </c>
      <c r="I491" s="13" t="s">
        <v>18</v>
      </c>
      <c r="J491" s="13" t="s">
        <v>21</v>
      </c>
      <c r="K491" s="13" t="s">
        <v>153</v>
      </c>
      <c r="L491" s="5">
        <v>30000</v>
      </c>
      <c r="M491" s="5">
        <v>30000</v>
      </c>
      <c r="N491" s="6"/>
      <c r="O491" s="6"/>
      <c r="P491" s="6"/>
      <c r="Q491" s="19">
        <f t="shared" si="15"/>
        <v>0</v>
      </c>
      <c r="R491" s="19">
        <f t="shared" si="16"/>
        <v>0</v>
      </c>
    </row>
    <row r="492" spans="1:18" s="12" customFormat="1" x14ac:dyDescent="0.2">
      <c r="A492" s="12">
        <v>4</v>
      </c>
      <c r="B492" s="12" t="s">
        <v>716</v>
      </c>
      <c r="C492" s="13" t="s">
        <v>36</v>
      </c>
      <c r="D492" s="13" t="str">
        <f>VLOOKUP(E492,'[1]Sheet1 (2)'!$B$4:$F$268,5,FALSE)</f>
        <v>B3</v>
      </c>
      <c r="E492" s="13" t="s">
        <v>313</v>
      </c>
      <c r="F492" s="13" t="s">
        <v>314</v>
      </c>
      <c r="G492" s="13" t="str">
        <f>VLOOKUP(E492,'[1]Sheet1 (2)'!$B$4:$H$268,7,FALSE)</f>
        <v>uMgungundlovu</v>
      </c>
      <c r="H492" s="13" t="s">
        <v>43</v>
      </c>
      <c r="I492" s="13" t="s">
        <v>18</v>
      </c>
      <c r="J492" s="13" t="s">
        <v>48</v>
      </c>
      <c r="K492" s="13" t="s">
        <v>20</v>
      </c>
      <c r="L492" s="6"/>
      <c r="M492" s="5">
        <v>800000</v>
      </c>
      <c r="N492" s="6"/>
      <c r="O492" s="6"/>
      <c r="P492" s="5">
        <v>65250</v>
      </c>
      <c r="Q492" s="19">
        <f t="shared" si="15"/>
        <v>65250</v>
      </c>
      <c r="R492" s="19">
        <f t="shared" si="16"/>
        <v>65250</v>
      </c>
    </row>
    <row r="493" spans="1:18" s="12" customFormat="1" x14ac:dyDescent="0.2">
      <c r="A493" s="12">
        <v>4</v>
      </c>
      <c r="B493" s="12" t="s">
        <v>716</v>
      </c>
      <c r="C493" s="13" t="s">
        <v>36</v>
      </c>
      <c r="D493" s="13" t="str">
        <f>VLOOKUP(E493,'[1]Sheet1 (2)'!$B$4:$F$268,5,FALSE)</f>
        <v>B3</v>
      </c>
      <c r="E493" s="13" t="s">
        <v>313</v>
      </c>
      <c r="F493" s="13" t="s">
        <v>314</v>
      </c>
      <c r="G493" s="13" t="str">
        <f>VLOOKUP(E493,'[1]Sheet1 (2)'!$B$4:$H$268,7,FALSE)</f>
        <v>uMgungundlovu</v>
      </c>
      <c r="H493" s="13" t="s">
        <v>43</v>
      </c>
      <c r="I493" s="13" t="s">
        <v>18</v>
      </c>
      <c r="J493" s="13" t="s">
        <v>48</v>
      </c>
      <c r="K493" s="13" t="s">
        <v>80</v>
      </c>
      <c r="L493" s="6"/>
      <c r="M493" s="5">
        <v>400000</v>
      </c>
      <c r="N493" s="6"/>
      <c r="O493" s="6"/>
      <c r="P493" s="6"/>
      <c r="Q493" s="19">
        <f t="shared" si="15"/>
        <v>0</v>
      </c>
      <c r="R493" s="19">
        <f t="shared" si="16"/>
        <v>0</v>
      </c>
    </row>
    <row r="494" spans="1:18" s="12" customFormat="1" x14ac:dyDescent="0.2">
      <c r="A494" s="12">
        <v>4</v>
      </c>
      <c r="B494" s="12" t="s">
        <v>716</v>
      </c>
      <c r="C494" s="13" t="s">
        <v>36</v>
      </c>
      <c r="D494" s="13" t="str">
        <f>VLOOKUP(E494,'[1]Sheet1 (2)'!$B$4:$F$268,5,FALSE)</f>
        <v>B3</v>
      </c>
      <c r="E494" s="13" t="s">
        <v>313</v>
      </c>
      <c r="F494" s="13" t="s">
        <v>314</v>
      </c>
      <c r="G494" s="13" t="str">
        <f>VLOOKUP(E494,'[1]Sheet1 (2)'!$B$4:$H$268,7,FALSE)</f>
        <v>uMgungundlovu</v>
      </c>
      <c r="H494" s="13" t="s">
        <v>43</v>
      </c>
      <c r="I494" s="13" t="s">
        <v>54</v>
      </c>
      <c r="J494" s="13" t="s">
        <v>21</v>
      </c>
      <c r="K494" s="13" t="s">
        <v>20</v>
      </c>
      <c r="L494" s="5">
        <v>100000</v>
      </c>
      <c r="M494" s="5">
        <v>100000</v>
      </c>
      <c r="N494" s="5">
        <v>9708</v>
      </c>
      <c r="O494" s="5">
        <v>7958</v>
      </c>
      <c r="P494" s="5">
        <v>16575</v>
      </c>
      <c r="Q494" s="19">
        <f t="shared" si="15"/>
        <v>34241</v>
      </c>
      <c r="R494" s="19">
        <f t="shared" si="16"/>
        <v>34241</v>
      </c>
    </row>
    <row r="495" spans="1:18" s="12" customFormat="1" x14ac:dyDescent="0.2">
      <c r="A495" s="12">
        <v>4</v>
      </c>
      <c r="B495" s="12" t="s">
        <v>716</v>
      </c>
      <c r="C495" s="13" t="s">
        <v>36</v>
      </c>
      <c r="D495" s="13" t="str">
        <f>VLOOKUP(E495,'[1]Sheet1 (2)'!$B$4:$F$268,5,FALSE)</f>
        <v>B4</v>
      </c>
      <c r="E495" s="13" t="s">
        <v>315</v>
      </c>
      <c r="F495" s="13" t="s">
        <v>316</v>
      </c>
      <c r="G495" s="13" t="str">
        <f>VLOOKUP(E495,'[1]Sheet1 (2)'!$B$4:$H$268,7,FALSE)</f>
        <v>uMgungundlovu</v>
      </c>
      <c r="H495" s="13" t="s">
        <v>39</v>
      </c>
      <c r="I495" s="13" t="s">
        <v>18</v>
      </c>
      <c r="J495" s="13" t="s">
        <v>21</v>
      </c>
      <c r="K495" s="13" t="s">
        <v>102</v>
      </c>
      <c r="L495" s="5">
        <v>249996</v>
      </c>
      <c r="M495" s="5">
        <v>249996</v>
      </c>
      <c r="N495" s="6"/>
      <c r="O495" s="5">
        <v>39700</v>
      </c>
      <c r="P495" s="5">
        <v>9686</v>
      </c>
      <c r="Q495" s="19">
        <f t="shared" si="15"/>
        <v>49386</v>
      </c>
      <c r="R495" s="19">
        <f t="shared" si="16"/>
        <v>49386</v>
      </c>
    </row>
    <row r="496" spans="1:18" s="12" customFormat="1" x14ac:dyDescent="0.2">
      <c r="A496" s="12">
        <v>4</v>
      </c>
      <c r="B496" s="12" t="s">
        <v>716</v>
      </c>
      <c r="C496" s="13" t="s">
        <v>36</v>
      </c>
      <c r="D496" s="13" t="str">
        <f>VLOOKUP(E496,'[1]Sheet1 (2)'!$B$4:$F$268,5,FALSE)</f>
        <v>B4</v>
      </c>
      <c r="E496" s="13" t="s">
        <v>315</v>
      </c>
      <c r="F496" s="13" t="s">
        <v>316</v>
      </c>
      <c r="G496" s="13" t="str">
        <f>VLOOKUP(E496,'[1]Sheet1 (2)'!$B$4:$H$268,7,FALSE)</f>
        <v>uMgungundlovu</v>
      </c>
      <c r="H496" s="13" t="s">
        <v>39</v>
      </c>
      <c r="I496" s="13" t="s">
        <v>18</v>
      </c>
      <c r="J496" s="13" t="s">
        <v>21</v>
      </c>
      <c r="K496" s="13" t="s">
        <v>20</v>
      </c>
      <c r="L496" s="5">
        <v>21624</v>
      </c>
      <c r="M496" s="5">
        <v>21624</v>
      </c>
      <c r="N496" s="6"/>
      <c r="O496" s="6"/>
      <c r="P496" s="6"/>
      <c r="Q496" s="19">
        <f t="shared" si="15"/>
        <v>0</v>
      </c>
      <c r="R496" s="19">
        <f t="shared" si="16"/>
        <v>0</v>
      </c>
    </row>
    <row r="497" spans="1:18" s="12" customFormat="1" x14ac:dyDescent="0.2">
      <c r="A497" s="12">
        <v>4</v>
      </c>
      <c r="B497" s="12" t="s">
        <v>716</v>
      </c>
      <c r="C497" s="13" t="s">
        <v>36</v>
      </c>
      <c r="D497" s="13" t="str">
        <f>VLOOKUP(E497,'[1]Sheet1 (2)'!$B$4:$F$268,5,FALSE)</f>
        <v>B4</v>
      </c>
      <c r="E497" s="13" t="s">
        <v>315</v>
      </c>
      <c r="F497" s="13" t="s">
        <v>316</v>
      </c>
      <c r="G497" s="13" t="str">
        <f>VLOOKUP(E497,'[1]Sheet1 (2)'!$B$4:$H$268,7,FALSE)</f>
        <v>uMgungundlovu</v>
      </c>
      <c r="H497" s="13" t="s">
        <v>39</v>
      </c>
      <c r="I497" s="13" t="s">
        <v>18</v>
      </c>
      <c r="J497" s="13" t="s">
        <v>21</v>
      </c>
      <c r="K497" s="13" t="s">
        <v>80</v>
      </c>
      <c r="L497" s="6"/>
      <c r="M497" s="5">
        <v>500000</v>
      </c>
      <c r="N497" s="6"/>
      <c r="O497" s="6"/>
      <c r="P497" s="6"/>
      <c r="Q497" s="19">
        <f t="shared" si="15"/>
        <v>0</v>
      </c>
      <c r="R497" s="19">
        <f t="shared" si="16"/>
        <v>0</v>
      </c>
    </row>
    <row r="498" spans="1:18" s="12" customFormat="1" x14ac:dyDescent="0.2">
      <c r="A498" s="12">
        <v>4</v>
      </c>
      <c r="B498" s="12" t="s">
        <v>716</v>
      </c>
      <c r="C498" s="13" t="s">
        <v>36</v>
      </c>
      <c r="D498" s="13" t="str">
        <f>VLOOKUP(E498,'[1]Sheet1 (2)'!$B$4:$F$268,5,FALSE)</f>
        <v>B4</v>
      </c>
      <c r="E498" s="13" t="s">
        <v>315</v>
      </c>
      <c r="F498" s="13" t="s">
        <v>316</v>
      </c>
      <c r="G498" s="13" t="str">
        <f>VLOOKUP(E498,'[1]Sheet1 (2)'!$B$4:$H$268,7,FALSE)</f>
        <v>uMgungundlovu</v>
      </c>
      <c r="H498" s="13" t="s">
        <v>39</v>
      </c>
      <c r="I498" s="13" t="s">
        <v>54</v>
      </c>
      <c r="J498" s="13" t="s">
        <v>21</v>
      </c>
      <c r="K498" s="13" t="s">
        <v>102</v>
      </c>
      <c r="L498" s="5">
        <v>6900</v>
      </c>
      <c r="M498" s="5">
        <v>6900</v>
      </c>
      <c r="N498" s="6"/>
      <c r="O498" s="6"/>
      <c r="P498" s="6"/>
      <c r="Q498" s="19">
        <f t="shared" si="15"/>
        <v>0</v>
      </c>
      <c r="R498" s="19">
        <f t="shared" si="16"/>
        <v>0</v>
      </c>
    </row>
    <row r="499" spans="1:18" s="12" customFormat="1" x14ac:dyDescent="0.2">
      <c r="A499" s="12">
        <v>4</v>
      </c>
      <c r="B499" s="12" t="s">
        <v>716</v>
      </c>
      <c r="C499" s="13" t="s">
        <v>36</v>
      </c>
      <c r="D499" s="13" t="str">
        <f>VLOOKUP(E499,'[1]Sheet1 (2)'!$B$4:$F$268,5,FALSE)</f>
        <v>B4</v>
      </c>
      <c r="E499" s="13" t="s">
        <v>315</v>
      </c>
      <c r="F499" s="13" t="s">
        <v>316</v>
      </c>
      <c r="G499" s="13" t="str">
        <f>VLOOKUP(E499,'[1]Sheet1 (2)'!$B$4:$H$268,7,FALSE)</f>
        <v>uMgungundlovu</v>
      </c>
      <c r="H499" s="13" t="s">
        <v>39</v>
      </c>
      <c r="I499" s="13" t="s">
        <v>54</v>
      </c>
      <c r="J499" s="13" t="s">
        <v>21</v>
      </c>
      <c r="K499" s="13" t="s">
        <v>77</v>
      </c>
      <c r="L499" s="5">
        <v>2496</v>
      </c>
      <c r="M499" s="5">
        <v>2496</v>
      </c>
      <c r="N499" s="6"/>
      <c r="O499" s="6"/>
      <c r="P499" s="6"/>
      <c r="Q499" s="19">
        <f t="shared" si="15"/>
        <v>0</v>
      </c>
      <c r="R499" s="19">
        <f t="shared" si="16"/>
        <v>0</v>
      </c>
    </row>
    <row r="500" spans="1:18" s="12" customFormat="1" x14ac:dyDescent="0.2">
      <c r="A500" s="12">
        <v>4</v>
      </c>
      <c r="B500" s="12" t="s">
        <v>716</v>
      </c>
      <c r="C500" s="13" t="s">
        <v>36</v>
      </c>
      <c r="D500" s="13" t="str">
        <f>VLOOKUP(E500,'[1]Sheet1 (2)'!$B$4:$F$268,5,FALSE)</f>
        <v>B4</v>
      </c>
      <c r="E500" s="13" t="s">
        <v>315</v>
      </c>
      <c r="F500" s="13" t="s">
        <v>316</v>
      </c>
      <c r="G500" s="13" t="str">
        <f>VLOOKUP(E500,'[1]Sheet1 (2)'!$B$4:$H$268,7,FALSE)</f>
        <v>uMgungundlovu</v>
      </c>
      <c r="H500" s="13" t="s">
        <v>39</v>
      </c>
      <c r="I500" s="13" t="s">
        <v>54</v>
      </c>
      <c r="J500" s="13" t="s">
        <v>21</v>
      </c>
      <c r="K500" s="13" t="s">
        <v>80</v>
      </c>
      <c r="L500" s="5">
        <v>15000</v>
      </c>
      <c r="M500" s="5">
        <v>15000</v>
      </c>
      <c r="N500" s="6"/>
      <c r="O500" s="6"/>
      <c r="P500" s="6"/>
      <c r="Q500" s="19">
        <f t="shared" si="15"/>
        <v>0</v>
      </c>
      <c r="R500" s="19">
        <f t="shared" si="16"/>
        <v>0</v>
      </c>
    </row>
    <row r="501" spans="1:18" s="12" customFormat="1" x14ac:dyDescent="0.2">
      <c r="A501" s="12">
        <v>4</v>
      </c>
      <c r="B501" s="12" t="s">
        <v>716</v>
      </c>
      <c r="C501" s="13" t="s">
        <v>36</v>
      </c>
      <c r="D501" s="13" t="str">
        <f>VLOOKUP(E501,'[1]Sheet1 (2)'!$B$4:$F$268,5,FALSE)</f>
        <v>B4</v>
      </c>
      <c r="E501" s="13" t="s">
        <v>315</v>
      </c>
      <c r="F501" s="13" t="s">
        <v>316</v>
      </c>
      <c r="G501" s="13" t="str">
        <f>VLOOKUP(E501,'[1]Sheet1 (2)'!$B$4:$H$268,7,FALSE)</f>
        <v>uMgungundlovu</v>
      </c>
      <c r="H501" s="13" t="s">
        <v>39</v>
      </c>
      <c r="I501" s="13" t="s">
        <v>54</v>
      </c>
      <c r="J501" s="13" t="s">
        <v>48</v>
      </c>
      <c r="K501" s="13" t="s">
        <v>80</v>
      </c>
      <c r="L501" s="5">
        <v>250000</v>
      </c>
      <c r="M501" s="5"/>
      <c r="N501" s="6"/>
      <c r="O501" s="5">
        <v>42288</v>
      </c>
      <c r="P501" s="5">
        <v>-56208</v>
      </c>
      <c r="Q501" s="19">
        <f t="shared" si="15"/>
        <v>-13920</v>
      </c>
      <c r="R501" s="19">
        <f t="shared" si="16"/>
        <v>-13920</v>
      </c>
    </row>
    <row r="502" spans="1:18" s="12" customFormat="1" x14ac:dyDescent="0.2">
      <c r="A502" s="12">
        <v>4</v>
      </c>
      <c r="B502" s="12" t="s">
        <v>716</v>
      </c>
      <c r="C502" s="13" t="s">
        <v>61</v>
      </c>
      <c r="D502" s="13" t="str">
        <f>VLOOKUP(E502,'[1]Sheet1 (2)'!$B$4:$F$268,5,FALSE)</f>
        <v>C2</v>
      </c>
      <c r="E502" s="13" t="s">
        <v>317</v>
      </c>
      <c r="F502" s="13" t="s">
        <v>318</v>
      </c>
      <c r="G502" s="13" t="str">
        <f>VLOOKUP(E502,'[1]Sheet1 (2)'!$B$4:$H$268,7,FALSE)</f>
        <v>uMgungundlovu</v>
      </c>
      <c r="H502" s="13" t="s">
        <v>43</v>
      </c>
      <c r="I502" s="13" t="s">
        <v>18</v>
      </c>
      <c r="J502" s="13" t="s">
        <v>21</v>
      </c>
      <c r="K502" s="13" t="s">
        <v>226</v>
      </c>
      <c r="L502" s="5">
        <v>2587500</v>
      </c>
      <c r="M502" s="5">
        <v>1600000</v>
      </c>
      <c r="N502" s="5">
        <v>5600</v>
      </c>
      <c r="O502" s="5">
        <v>68411</v>
      </c>
      <c r="P502" s="5">
        <v>295910</v>
      </c>
      <c r="Q502" s="19">
        <f t="shared" si="15"/>
        <v>369921</v>
      </c>
      <c r="R502" s="19">
        <f t="shared" si="16"/>
        <v>369921</v>
      </c>
    </row>
    <row r="503" spans="1:18" s="12" customFormat="1" x14ac:dyDescent="0.2">
      <c r="A503" s="12">
        <v>4</v>
      </c>
      <c r="B503" s="12" t="s">
        <v>716</v>
      </c>
      <c r="C503" s="13" t="s">
        <v>36</v>
      </c>
      <c r="D503" s="13" t="str">
        <f>VLOOKUP(E503,'[1]Sheet1 (2)'!$B$4:$F$268,5,FALSE)</f>
        <v>B4</v>
      </c>
      <c r="E503" s="13" t="s">
        <v>319</v>
      </c>
      <c r="F503" s="13" t="s">
        <v>320</v>
      </c>
      <c r="G503" s="13" t="str">
        <f>VLOOKUP(E503,'[1]Sheet1 (2)'!$B$4:$H$268,7,FALSE)</f>
        <v>Uthukela</v>
      </c>
      <c r="H503" s="13" t="s">
        <v>39</v>
      </c>
      <c r="I503" s="13" t="s">
        <v>18</v>
      </c>
      <c r="J503" s="13" t="s">
        <v>21</v>
      </c>
      <c r="K503" s="13" t="s">
        <v>20</v>
      </c>
      <c r="L503" s="5">
        <v>156750</v>
      </c>
      <c r="M503" s="5">
        <v>156750</v>
      </c>
      <c r="N503" s="6"/>
      <c r="O503" s="6"/>
      <c r="P503" s="6"/>
      <c r="Q503" s="19">
        <f t="shared" si="15"/>
        <v>0</v>
      </c>
      <c r="R503" s="19">
        <f t="shared" si="16"/>
        <v>0</v>
      </c>
    </row>
    <row r="504" spans="1:18" s="12" customFormat="1" x14ac:dyDescent="0.2">
      <c r="A504" s="12">
        <v>4</v>
      </c>
      <c r="B504" s="12" t="s">
        <v>716</v>
      </c>
      <c r="C504" s="13" t="s">
        <v>36</v>
      </c>
      <c r="D504" s="13" t="str">
        <f>VLOOKUP(E504,'[1]Sheet1 (2)'!$B$4:$F$268,5,FALSE)</f>
        <v>B3</v>
      </c>
      <c r="E504" s="13" t="s">
        <v>321</v>
      </c>
      <c r="F504" s="13" t="s">
        <v>322</v>
      </c>
      <c r="G504" s="13" t="str">
        <f>VLOOKUP(E504,'[1]Sheet1 (2)'!$B$4:$H$268,7,FALSE)</f>
        <v>Uthukela</v>
      </c>
      <c r="H504" s="13" t="s">
        <v>43</v>
      </c>
      <c r="I504" s="13" t="s">
        <v>18</v>
      </c>
      <c r="J504" s="13" t="s">
        <v>48</v>
      </c>
      <c r="K504" s="13" t="s">
        <v>20</v>
      </c>
      <c r="L504" s="6"/>
      <c r="M504" s="5">
        <v>900000</v>
      </c>
      <c r="N504" s="6"/>
      <c r="O504" s="6"/>
      <c r="P504" s="6"/>
      <c r="Q504" s="19">
        <f t="shared" si="15"/>
        <v>0</v>
      </c>
      <c r="R504" s="19">
        <f t="shared" si="16"/>
        <v>0</v>
      </c>
    </row>
    <row r="505" spans="1:18" s="12" customFormat="1" x14ac:dyDescent="0.2">
      <c r="A505" s="12">
        <v>4</v>
      </c>
      <c r="B505" s="12" t="s">
        <v>716</v>
      </c>
      <c r="C505" s="13" t="s">
        <v>36</v>
      </c>
      <c r="D505" s="13" t="str">
        <f>VLOOKUP(E505,'[1]Sheet1 (2)'!$B$4:$F$268,5,FALSE)</f>
        <v>B3</v>
      </c>
      <c r="E505" s="13" t="s">
        <v>321</v>
      </c>
      <c r="F505" s="13" t="s">
        <v>322</v>
      </c>
      <c r="G505" s="13" t="str">
        <f>VLOOKUP(E505,'[1]Sheet1 (2)'!$B$4:$H$268,7,FALSE)</f>
        <v>Uthukela</v>
      </c>
      <c r="H505" s="13" t="s">
        <v>43</v>
      </c>
      <c r="I505" s="13" t="s">
        <v>54</v>
      </c>
      <c r="J505" s="13" t="s">
        <v>21</v>
      </c>
      <c r="K505" s="13" t="s">
        <v>20</v>
      </c>
      <c r="L505" s="6"/>
      <c r="M505" s="6"/>
      <c r="N505" s="5">
        <v>300000</v>
      </c>
      <c r="O505" s="5">
        <v>228000</v>
      </c>
      <c r="P505" s="6"/>
      <c r="Q505" s="19">
        <f t="shared" si="15"/>
        <v>528000</v>
      </c>
      <c r="R505" s="19">
        <f t="shared" si="16"/>
        <v>528000</v>
      </c>
    </row>
    <row r="506" spans="1:18" s="12" customFormat="1" x14ac:dyDescent="0.2">
      <c r="A506" s="12">
        <v>4</v>
      </c>
      <c r="B506" s="12" t="s">
        <v>716</v>
      </c>
      <c r="C506" s="13" t="s">
        <v>36</v>
      </c>
      <c r="D506" s="13" t="str">
        <f>VLOOKUP(E506,'[1]Sheet1 (2)'!$B$4:$F$268,5,FALSE)</f>
        <v>B2</v>
      </c>
      <c r="E506" s="13" t="s">
        <v>323</v>
      </c>
      <c r="F506" s="13" t="s">
        <v>324</v>
      </c>
      <c r="G506" s="13" t="str">
        <f>VLOOKUP(E506,'[1]Sheet1 (2)'!$B$4:$H$268,7,FALSE)</f>
        <v>Uthukela</v>
      </c>
      <c r="H506" s="13" t="s">
        <v>17</v>
      </c>
      <c r="I506" s="13" t="s">
        <v>54</v>
      </c>
      <c r="J506" s="13" t="s">
        <v>21</v>
      </c>
      <c r="K506" s="13" t="s">
        <v>20</v>
      </c>
      <c r="L506" s="5">
        <v>795000</v>
      </c>
      <c r="M506" s="5">
        <v>1795000</v>
      </c>
      <c r="N506" s="6"/>
      <c r="O506" s="6"/>
      <c r="P506" s="6"/>
      <c r="Q506" s="19">
        <f t="shared" si="15"/>
        <v>0</v>
      </c>
      <c r="R506" s="19">
        <f t="shared" si="16"/>
        <v>0</v>
      </c>
    </row>
    <row r="507" spans="1:18" s="12" customFormat="1" x14ac:dyDescent="0.2">
      <c r="A507" s="12">
        <v>4</v>
      </c>
      <c r="B507" s="12" t="s">
        <v>716</v>
      </c>
      <c r="C507" s="13" t="s">
        <v>36</v>
      </c>
      <c r="D507" s="13" t="str">
        <f>VLOOKUP(E507,'[1]Sheet1 (2)'!$B$4:$F$268,5,FALSE)</f>
        <v>B2</v>
      </c>
      <c r="E507" s="13" t="s">
        <v>323</v>
      </c>
      <c r="F507" s="13" t="s">
        <v>324</v>
      </c>
      <c r="G507" s="13" t="str">
        <f>VLOOKUP(E507,'[1]Sheet1 (2)'!$B$4:$H$268,7,FALSE)</f>
        <v>Uthukela</v>
      </c>
      <c r="H507" s="13" t="s">
        <v>17</v>
      </c>
      <c r="I507" s="13" t="s">
        <v>54</v>
      </c>
      <c r="J507" s="13" t="s">
        <v>21</v>
      </c>
      <c r="K507" s="13" t="s">
        <v>27</v>
      </c>
      <c r="L507" s="6"/>
      <c r="M507" s="5">
        <v>1000000</v>
      </c>
      <c r="N507" s="6"/>
      <c r="O507" s="6"/>
      <c r="P507" s="6"/>
      <c r="Q507" s="19">
        <f t="shared" si="15"/>
        <v>0</v>
      </c>
      <c r="R507" s="19">
        <f t="shared" si="16"/>
        <v>0</v>
      </c>
    </row>
    <row r="508" spans="1:18" s="12" customFormat="1" x14ac:dyDescent="0.2">
      <c r="A508" s="12">
        <v>4</v>
      </c>
      <c r="B508" s="12" t="s">
        <v>716</v>
      </c>
      <c r="C508" s="13" t="s">
        <v>36</v>
      </c>
      <c r="D508" s="13" t="str">
        <f>VLOOKUP(E508,'[1]Sheet1 (2)'!$B$4:$F$268,5,FALSE)</f>
        <v>B2</v>
      </c>
      <c r="E508" s="13" t="s">
        <v>323</v>
      </c>
      <c r="F508" s="13" t="s">
        <v>324</v>
      </c>
      <c r="G508" s="13" t="str">
        <f>VLOOKUP(E508,'[1]Sheet1 (2)'!$B$4:$H$268,7,FALSE)</f>
        <v>Uthukela</v>
      </c>
      <c r="H508" s="13" t="s">
        <v>17</v>
      </c>
      <c r="I508" s="13" t="s">
        <v>54</v>
      </c>
      <c r="J508" s="13" t="s">
        <v>48</v>
      </c>
      <c r="K508" s="13" t="s">
        <v>20</v>
      </c>
      <c r="L508" s="6"/>
      <c r="M508" s="6"/>
      <c r="N508" s="6"/>
      <c r="O508" s="6"/>
      <c r="P508" s="5">
        <v>-284512</v>
      </c>
      <c r="Q508" s="19">
        <f t="shared" si="15"/>
        <v>-284512</v>
      </c>
      <c r="R508" s="19">
        <f t="shared" si="16"/>
        <v>-284512</v>
      </c>
    </row>
    <row r="509" spans="1:18" s="12" customFormat="1" x14ac:dyDescent="0.2">
      <c r="A509" s="12">
        <v>4</v>
      </c>
      <c r="B509" s="12" t="s">
        <v>716</v>
      </c>
      <c r="C509" s="13" t="s">
        <v>36</v>
      </c>
      <c r="D509" s="13" t="str">
        <f>VLOOKUP(E509,'[1]Sheet1 (2)'!$B$4:$F$268,5,FALSE)</f>
        <v>B2</v>
      </c>
      <c r="E509" s="13" t="s">
        <v>323</v>
      </c>
      <c r="F509" s="13" t="s">
        <v>324</v>
      </c>
      <c r="G509" s="13" t="str">
        <f>VLOOKUP(E509,'[1]Sheet1 (2)'!$B$4:$H$268,7,FALSE)</f>
        <v>Uthukela</v>
      </c>
      <c r="H509" s="13" t="s">
        <v>17</v>
      </c>
      <c r="I509" s="13" t="s">
        <v>54</v>
      </c>
      <c r="J509" s="13" t="s">
        <v>48</v>
      </c>
      <c r="K509" s="13" t="s">
        <v>27</v>
      </c>
      <c r="L509" s="6"/>
      <c r="M509" s="6"/>
      <c r="N509" s="6"/>
      <c r="O509" s="6"/>
      <c r="P509" s="5">
        <v>-644422</v>
      </c>
      <c r="Q509" s="19">
        <f t="shared" si="15"/>
        <v>-644422</v>
      </c>
      <c r="R509" s="19">
        <f t="shared" si="16"/>
        <v>-644422</v>
      </c>
    </row>
    <row r="510" spans="1:18" s="12" customFormat="1" x14ac:dyDescent="0.2">
      <c r="A510" s="12">
        <v>4</v>
      </c>
      <c r="B510" s="12" t="s">
        <v>716</v>
      </c>
      <c r="C510" s="13" t="s">
        <v>61</v>
      </c>
      <c r="D510" s="13" t="str">
        <f>VLOOKUP(E510,'[1]Sheet1 (2)'!$B$4:$F$268,5,FALSE)</f>
        <v>C2</v>
      </c>
      <c r="E510" s="13" t="s">
        <v>325</v>
      </c>
      <c r="F510" s="13" t="s">
        <v>326</v>
      </c>
      <c r="G510" s="13" t="str">
        <f>VLOOKUP(E510,'[1]Sheet1 (2)'!$B$4:$H$268,7,FALSE)</f>
        <v>Uthukela</v>
      </c>
      <c r="H510" s="13" t="s">
        <v>43</v>
      </c>
      <c r="I510" s="13" t="s">
        <v>18</v>
      </c>
      <c r="J510" s="13" t="s">
        <v>21</v>
      </c>
      <c r="K510" s="13" t="s">
        <v>20</v>
      </c>
      <c r="L510" s="5">
        <v>745000</v>
      </c>
      <c r="M510" s="5">
        <v>2745000</v>
      </c>
      <c r="N510" s="5">
        <v>80000</v>
      </c>
      <c r="O510" s="6"/>
      <c r="P510" s="5">
        <v>146763</v>
      </c>
      <c r="Q510" s="19">
        <f t="shared" si="15"/>
        <v>226763</v>
      </c>
      <c r="R510" s="19">
        <f t="shared" si="16"/>
        <v>226763</v>
      </c>
    </row>
    <row r="511" spans="1:18" s="12" customFormat="1" x14ac:dyDescent="0.2">
      <c r="A511" s="12">
        <v>4</v>
      </c>
      <c r="B511" s="12" t="s">
        <v>716</v>
      </c>
      <c r="C511" s="13" t="s">
        <v>36</v>
      </c>
      <c r="D511" s="13" t="str">
        <f>VLOOKUP(E511,'[1]Sheet1 (2)'!$B$4:$F$268,5,FALSE)</f>
        <v>B3</v>
      </c>
      <c r="E511" s="13" t="s">
        <v>327</v>
      </c>
      <c r="F511" s="13" t="s">
        <v>328</v>
      </c>
      <c r="G511" s="13" t="str">
        <f>VLOOKUP(E511,'[1]Sheet1 (2)'!$B$4:$H$268,7,FALSE)</f>
        <v>Umzinyathi</v>
      </c>
      <c r="H511" s="13" t="s">
        <v>43</v>
      </c>
      <c r="I511" s="13" t="s">
        <v>18</v>
      </c>
      <c r="J511" s="13" t="s">
        <v>21</v>
      </c>
      <c r="K511" s="13" t="s">
        <v>20</v>
      </c>
      <c r="L511" s="5">
        <v>320000</v>
      </c>
      <c r="M511" s="5">
        <v>320000</v>
      </c>
      <c r="N511" s="6"/>
      <c r="O511" s="5">
        <v>-1702</v>
      </c>
      <c r="P511" s="5">
        <v>-616</v>
      </c>
      <c r="Q511" s="19">
        <f t="shared" si="15"/>
        <v>-2318</v>
      </c>
      <c r="R511" s="19">
        <f t="shared" si="16"/>
        <v>-2318</v>
      </c>
    </row>
    <row r="512" spans="1:18" s="12" customFormat="1" x14ac:dyDescent="0.2">
      <c r="A512" s="12">
        <v>4</v>
      </c>
      <c r="B512" s="12" t="s">
        <v>716</v>
      </c>
      <c r="C512" s="13" t="s">
        <v>36</v>
      </c>
      <c r="D512" s="13" t="str">
        <f>VLOOKUP(E512,'[1]Sheet1 (2)'!$B$4:$F$268,5,FALSE)</f>
        <v>B4</v>
      </c>
      <c r="E512" s="13" t="s">
        <v>329</v>
      </c>
      <c r="F512" s="13" t="s">
        <v>330</v>
      </c>
      <c r="G512" s="13" t="str">
        <f>VLOOKUP(E512,'[1]Sheet1 (2)'!$B$4:$H$268,7,FALSE)</f>
        <v>Umzinyathi</v>
      </c>
      <c r="H512" s="13" t="s">
        <v>39</v>
      </c>
      <c r="I512" s="13" t="s">
        <v>18</v>
      </c>
      <c r="J512" s="13" t="s">
        <v>290</v>
      </c>
      <c r="K512" s="13" t="s">
        <v>331</v>
      </c>
      <c r="L512" s="6"/>
      <c r="M512" s="5">
        <v>6034678</v>
      </c>
      <c r="N512" s="6"/>
      <c r="O512" s="6"/>
      <c r="P512" s="6"/>
      <c r="Q512" s="19">
        <f t="shared" si="15"/>
        <v>0</v>
      </c>
      <c r="R512" s="19">
        <f t="shared" si="16"/>
        <v>0</v>
      </c>
    </row>
    <row r="513" spans="1:18" s="12" customFormat="1" x14ac:dyDescent="0.2">
      <c r="A513" s="12">
        <v>4</v>
      </c>
      <c r="B513" s="12" t="s">
        <v>716</v>
      </c>
      <c r="C513" s="13" t="s">
        <v>36</v>
      </c>
      <c r="D513" s="13" t="str">
        <f>VLOOKUP(E513,'[1]Sheet1 (2)'!$B$4:$F$268,5,FALSE)</f>
        <v>B4</v>
      </c>
      <c r="E513" s="13" t="s">
        <v>329</v>
      </c>
      <c r="F513" s="13" t="s">
        <v>330</v>
      </c>
      <c r="G513" s="13" t="str">
        <f>VLOOKUP(E513,'[1]Sheet1 (2)'!$B$4:$H$268,7,FALSE)</f>
        <v>Umzinyathi</v>
      </c>
      <c r="H513" s="13" t="s">
        <v>39</v>
      </c>
      <c r="I513" s="13" t="s">
        <v>18</v>
      </c>
      <c r="J513" s="13" t="s">
        <v>290</v>
      </c>
      <c r="K513" s="13" t="s">
        <v>141</v>
      </c>
      <c r="L513" s="6"/>
      <c r="M513" s="5">
        <v>357470</v>
      </c>
      <c r="N513" s="6"/>
      <c r="O513" s="6"/>
      <c r="P513" s="6"/>
      <c r="Q513" s="19">
        <f t="shared" si="15"/>
        <v>0</v>
      </c>
      <c r="R513" s="19">
        <f t="shared" si="16"/>
        <v>0</v>
      </c>
    </row>
    <row r="514" spans="1:18" s="12" customFormat="1" x14ac:dyDescent="0.2">
      <c r="A514" s="12">
        <v>4</v>
      </c>
      <c r="B514" s="12" t="s">
        <v>716</v>
      </c>
      <c r="C514" s="13" t="s">
        <v>36</v>
      </c>
      <c r="D514" s="13" t="str">
        <f>VLOOKUP(E514,'[1]Sheet1 (2)'!$B$4:$F$268,5,FALSE)</f>
        <v>B4</v>
      </c>
      <c r="E514" s="13" t="s">
        <v>329</v>
      </c>
      <c r="F514" s="13" t="s">
        <v>330</v>
      </c>
      <c r="G514" s="13" t="str">
        <f>VLOOKUP(E514,'[1]Sheet1 (2)'!$B$4:$H$268,7,FALSE)</f>
        <v>Umzinyathi</v>
      </c>
      <c r="H514" s="13" t="s">
        <v>39</v>
      </c>
      <c r="I514" s="13" t="s">
        <v>18</v>
      </c>
      <c r="J514" s="13" t="s">
        <v>35</v>
      </c>
      <c r="K514" s="13" t="s">
        <v>331</v>
      </c>
      <c r="L514" s="6"/>
      <c r="M514" s="5">
        <v>317391</v>
      </c>
      <c r="N514" s="6"/>
      <c r="O514" s="6"/>
      <c r="P514" s="6"/>
      <c r="Q514" s="19">
        <f t="shared" si="15"/>
        <v>0</v>
      </c>
      <c r="R514" s="19">
        <f t="shared" si="16"/>
        <v>0</v>
      </c>
    </row>
    <row r="515" spans="1:18" s="12" customFormat="1" x14ac:dyDescent="0.2">
      <c r="A515" s="12">
        <v>4</v>
      </c>
      <c r="B515" s="12" t="s">
        <v>716</v>
      </c>
      <c r="C515" s="13" t="s">
        <v>36</v>
      </c>
      <c r="D515" s="13" t="str">
        <f>VLOOKUP(E515,'[1]Sheet1 (2)'!$B$4:$F$268,5,FALSE)</f>
        <v>B4</v>
      </c>
      <c r="E515" s="13" t="s">
        <v>329</v>
      </c>
      <c r="F515" s="13" t="s">
        <v>330</v>
      </c>
      <c r="G515" s="13" t="str">
        <f>VLOOKUP(E515,'[1]Sheet1 (2)'!$B$4:$H$268,7,FALSE)</f>
        <v>Umzinyathi</v>
      </c>
      <c r="H515" s="13" t="s">
        <v>39</v>
      </c>
      <c r="I515" s="13" t="s">
        <v>18</v>
      </c>
      <c r="J515" s="13" t="s">
        <v>35</v>
      </c>
      <c r="K515" s="13" t="s">
        <v>295</v>
      </c>
      <c r="L515" s="5">
        <v>500000</v>
      </c>
      <c r="M515" s="5">
        <v>500000</v>
      </c>
      <c r="N515" s="6"/>
      <c r="O515" s="6"/>
      <c r="P515" s="6"/>
      <c r="Q515" s="19">
        <f t="shared" si="15"/>
        <v>0</v>
      </c>
      <c r="R515" s="19">
        <f t="shared" si="16"/>
        <v>0</v>
      </c>
    </row>
    <row r="516" spans="1:18" s="12" customFormat="1" x14ac:dyDescent="0.2">
      <c r="A516" s="12">
        <v>4</v>
      </c>
      <c r="B516" s="12" t="s">
        <v>716</v>
      </c>
      <c r="C516" s="13" t="s">
        <v>36</v>
      </c>
      <c r="D516" s="13" t="str">
        <f>VLOOKUP(E516,'[1]Sheet1 (2)'!$B$4:$F$268,5,FALSE)</f>
        <v>B4</v>
      </c>
      <c r="E516" s="13" t="s">
        <v>329</v>
      </c>
      <c r="F516" s="13" t="s">
        <v>330</v>
      </c>
      <c r="G516" s="13" t="str">
        <f>VLOOKUP(E516,'[1]Sheet1 (2)'!$B$4:$H$268,7,FALSE)</f>
        <v>Umzinyathi</v>
      </c>
      <c r="H516" s="13" t="s">
        <v>39</v>
      </c>
      <c r="I516" s="13" t="s">
        <v>54</v>
      </c>
      <c r="J516" s="13" t="s">
        <v>290</v>
      </c>
      <c r="K516" s="13" t="s">
        <v>20</v>
      </c>
      <c r="L516" s="6"/>
      <c r="M516" s="5">
        <v>417383</v>
      </c>
      <c r="N516" s="6"/>
      <c r="O516" s="6"/>
      <c r="P516" s="6"/>
      <c r="Q516" s="19">
        <f t="shared" si="15"/>
        <v>0</v>
      </c>
      <c r="R516" s="19">
        <f t="shared" si="16"/>
        <v>0</v>
      </c>
    </row>
    <row r="517" spans="1:18" s="12" customFormat="1" x14ac:dyDescent="0.2">
      <c r="A517" s="12">
        <v>4</v>
      </c>
      <c r="B517" s="12" t="s">
        <v>716</v>
      </c>
      <c r="C517" s="13" t="s">
        <v>36</v>
      </c>
      <c r="D517" s="13" t="str">
        <f>VLOOKUP(E517,'[1]Sheet1 (2)'!$B$4:$F$268,5,FALSE)</f>
        <v>B4</v>
      </c>
      <c r="E517" s="13" t="s">
        <v>329</v>
      </c>
      <c r="F517" s="13" t="s">
        <v>330</v>
      </c>
      <c r="G517" s="13" t="str">
        <f>VLOOKUP(E517,'[1]Sheet1 (2)'!$B$4:$H$268,7,FALSE)</f>
        <v>Umzinyathi</v>
      </c>
      <c r="H517" s="13" t="s">
        <v>39</v>
      </c>
      <c r="I517" s="13" t="s">
        <v>54</v>
      </c>
      <c r="J517" s="13" t="s">
        <v>290</v>
      </c>
      <c r="K517" s="13" t="s">
        <v>141</v>
      </c>
      <c r="L517" s="6"/>
      <c r="M517" s="5">
        <v>198700</v>
      </c>
      <c r="N517" s="6"/>
      <c r="O517" s="6"/>
      <c r="P517" s="6"/>
      <c r="Q517" s="19">
        <f t="shared" si="15"/>
        <v>0</v>
      </c>
      <c r="R517" s="19">
        <f t="shared" si="16"/>
        <v>0</v>
      </c>
    </row>
    <row r="518" spans="1:18" s="12" customFormat="1" x14ac:dyDescent="0.2">
      <c r="A518" s="12">
        <v>4</v>
      </c>
      <c r="B518" s="12" t="s">
        <v>716</v>
      </c>
      <c r="C518" s="13" t="s">
        <v>36</v>
      </c>
      <c r="D518" s="13" t="str">
        <f>VLOOKUP(E518,'[1]Sheet1 (2)'!$B$4:$F$268,5,FALSE)</f>
        <v>B4</v>
      </c>
      <c r="E518" s="13" t="s">
        <v>329</v>
      </c>
      <c r="F518" s="13" t="s">
        <v>330</v>
      </c>
      <c r="G518" s="13" t="str">
        <f>VLOOKUP(E518,'[1]Sheet1 (2)'!$B$4:$H$268,7,FALSE)</f>
        <v>Umzinyathi</v>
      </c>
      <c r="H518" s="13" t="s">
        <v>39</v>
      </c>
      <c r="I518" s="13" t="s">
        <v>54</v>
      </c>
      <c r="J518" s="13" t="s">
        <v>142</v>
      </c>
      <c r="K518" s="13" t="s">
        <v>20</v>
      </c>
      <c r="L518" s="5">
        <v>2</v>
      </c>
      <c r="M518" s="5">
        <v>2</v>
      </c>
      <c r="N518" s="6"/>
      <c r="O518" s="6"/>
      <c r="P518" s="6"/>
      <c r="Q518" s="19">
        <f t="shared" si="15"/>
        <v>0</v>
      </c>
      <c r="R518" s="19">
        <f t="shared" si="16"/>
        <v>0</v>
      </c>
    </row>
    <row r="519" spans="1:18" s="12" customFormat="1" x14ac:dyDescent="0.2">
      <c r="A519" s="12">
        <v>4</v>
      </c>
      <c r="B519" s="12" t="s">
        <v>716</v>
      </c>
      <c r="C519" s="13" t="s">
        <v>36</v>
      </c>
      <c r="D519" s="13" t="str">
        <f>VLOOKUP(E519,'[1]Sheet1 (2)'!$B$4:$F$268,5,FALSE)</f>
        <v>B4</v>
      </c>
      <c r="E519" s="13" t="s">
        <v>329</v>
      </c>
      <c r="F519" s="13" t="s">
        <v>330</v>
      </c>
      <c r="G519" s="13" t="str">
        <f>VLOOKUP(E519,'[1]Sheet1 (2)'!$B$4:$H$268,7,FALSE)</f>
        <v>Umzinyathi</v>
      </c>
      <c r="H519" s="13" t="s">
        <v>39</v>
      </c>
      <c r="I519" s="13" t="s">
        <v>54</v>
      </c>
      <c r="J519" s="13" t="s">
        <v>142</v>
      </c>
      <c r="K519" s="13" t="s">
        <v>88</v>
      </c>
      <c r="L519" s="5">
        <v>8</v>
      </c>
      <c r="M519" s="5">
        <v>8</v>
      </c>
      <c r="N519" s="5">
        <v>192400</v>
      </c>
      <c r="O519" s="6"/>
      <c r="P519" s="6"/>
      <c r="Q519" s="19">
        <f t="shared" si="15"/>
        <v>192400</v>
      </c>
      <c r="R519" s="19">
        <f t="shared" si="16"/>
        <v>192400</v>
      </c>
    </row>
    <row r="520" spans="1:18" s="12" customFormat="1" x14ac:dyDescent="0.2">
      <c r="A520" s="12">
        <v>4</v>
      </c>
      <c r="B520" s="12" t="s">
        <v>716</v>
      </c>
      <c r="C520" s="13" t="s">
        <v>36</v>
      </c>
      <c r="D520" s="13" t="str">
        <f>VLOOKUP(E520,'[1]Sheet1 (2)'!$B$4:$F$268,5,FALSE)</f>
        <v>B4</v>
      </c>
      <c r="E520" s="13" t="s">
        <v>329</v>
      </c>
      <c r="F520" s="13" t="s">
        <v>330</v>
      </c>
      <c r="G520" s="13" t="str">
        <f>VLOOKUP(E520,'[1]Sheet1 (2)'!$B$4:$H$268,7,FALSE)</f>
        <v>Umzinyathi</v>
      </c>
      <c r="H520" s="13" t="s">
        <v>39</v>
      </c>
      <c r="I520" s="13" t="s">
        <v>54</v>
      </c>
      <c r="J520" s="13" t="s">
        <v>142</v>
      </c>
      <c r="K520" s="13" t="s">
        <v>141</v>
      </c>
      <c r="L520" s="5">
        <v>258700</v>
      </c>
      <c r="M520" s="5">
        <v>60000</v>
      </c>
      <c r="N520" s="6"/>
      <c r="O520" s="6"/>
      <c r="P520" s="6"/>
      <c r="Q520" s="19">
        <f t="shared" ref="Q520:Q583" si="17">SUM(N520:P520)</f>
        <v>0</v>
      </c>
      <c r="R520" s="19">
        <f t="shared" ref="R520:R583" si="18">SUM(N520:P520)</f>
        <v>0</v>
      </c>
    </row>
    <row r="521" spans="1:18" s="12" customFormat="1" x14ac:dyDescent="0.2">
      <c r="A521" s="12">
        <v>4</v>
      </c>
      <c r="B521" s="12" t="s">
        <v>716</v>
      </c>
      <c r="C521" s="13" t="s">
        <v>36</v>
      </c>
      <c r="D521" s="13" t="str">
        <f>VLOOKUP(E521,'[1]Sheet1 (2)'!$B$4:$F$268,5,FALSE)</f>
        <v>B4</v>
      </c>
      <c r="E521" s="13" t="s">
        <v>329</v>
      </c>
      <c r="F521" s="13" t="s">
        <v>330</v>
      </c>
      <c r="G521" s="13" t="str">
        <f>VLOOKUP(E521,'[1]Sheet1 (2)'!$B$4:$H$268,7,FALSE)</f>
        <v>Umzinyathi</v>
      </c>
      <c r="H521" s="13" t="s">
        <v>39</v>
      </c>
      <c r="I521" s="13" t="s">
        <v>54</v>
      </c>
      <c r="J521" s="13" t="s">
        <v>30</v>
      </c>
      <c r="K521" s="13" t="s">
        <v>141</v>
      </c>
      <c r="L521" s="5">
        <v>165217</v>
      </c>
      <c r="M521" s="5">
        <v>165217</v>
      </c>
      <c r="N521" s="6"/>
      <c r="O521" s="6"/>
      <c r="P521" s="6"/>
      <c r="Q521" s="19">
        <f t="shared" si="17"/>
        <v>0</v>
      </c>
      <c r="R521" s="19">
        <f t="shared" si="18"/>
        <v>0</v>
      </c>
    </row>
    <row r="522" spans="1:18" s="12" customFormat="1" x14ac:dyDescent="0.2">
      <c r="A522" s="12">
        <v>4</v>
      </c>
      <c r="B522" s="12" t="s">
        <v>716</v>
      </c>
      <c r="C522" s="13" t="s">
        <v>36</v>
      </c>
      <c r="D522" s="13" t="str">
        <f>VLOOKUP(E522,'[1]Sheet1 (2)'!$B$4:$F$268,5,FALSE)</f>
        <v>B4</v>
      </c>
      <c r="E522" s="13" t="s">
        <v>329</v>
      </c>
      <c r="F522" s="13" t="s">
        <v>330</v>
      </c>
      <c r="G522" s="13" t="str">
        <f>VLOOKUP(E522,'[1]Sheet1 (2)'!$B$4:$H$268,7,FALSE)</f>
        <v>Umzinyathi</v>
      </c>
      <c r="H522" s="13" t="s">
        <v>39</v>
      </c>
      <c r="I522" s="13" t="s">
        <v>54</v>
      </c>
      <c r="J522" s="13" t="s">
        <v>35</v>
      </c>
      <c r="K522" s="13" t="s">
        <v>141</v>
      </c>
      <c r="L522" s="5">
        <v>186957</v>
      </c>
      <c r="M522" s="6"/>
      <c r="N522" s="6"/>
      <c r="O522" s="6"/>
      <c r="P522" s="6"/>
      <c r="Q522" s="19">
        <f t="shared" si="17"/>
        <v>0</v>
      </c>
      <c r="R522" s="19">
        <f t="shared" si="18"/>
        <v>0</v>
      </c>
    </row>
    <row r="523" spans="1:18" s="12" customFormat="1" x14ac:dyDescent="0.2">
      <c r="A523" s="12">
        <v>4</v>
      </c>
      <c r="B523" s="12" t="s">
        <v>716</v>
      </c>
      <c r="C523" s="13" t="s">
        <v>36</v>
      </c>
      <c r="D523" s="13" t="str">
        <f>VLOOKUP(E523,'[1]Sheet1 (2)'!$B$4:$F$268,5,FALSE)</f>
        <v>B4</v>
      </c>
      <c r="E523" s="13" t="s">
        <v>332</v>
      </c>
      <c r="F523" s="13" t="s">
        <v>333</v>
      </c>
      <c r="G523" s="13" t="str">
        <f>VLOOKUP(E523,'[1]Sheet1 (2)'!$B$4:$H$268,7,FALSE)</f>
        <v>Umzinyathi</v>
      </c>
      <c r="H523" s="13" t="s">
        <v>39</v>
      </c>
      <c r="I523" s="13" t="s">
        <v>54</v>
      </c>
      <c r="J523" s="13" t="s">
        <v>21</v>
      </c>
      <c r="K523" s="13" t="s">
        <v>20</v>
      </c>
      <c r="L523" s="6"/>
      <c r="M523" s="5">
        <v>53580</v>
      </c>
      <c r="N523" s="6"/>
      <c r="O523" s="6"/>
      <c r="P523" s="5">
        <v>28900</v>
      </c>
      <c r="Q523" s="19">
        <f t="shared" si="17"/>
        <v>28900</v>
      </c>
      <c r="R523" s="19">
        <f t="shared" si="18"/>
        <v>28900</v>
      </c>
    </row>
    <row r="524" spans="1:18" s="12" customFormat="1" x14ac:dyDescent="0.2">
      <c r="A524" s="12">
        <v>4</v>
      </c>
      <c r="B524" s="12" t="s">
        <v>716</v>
      </c>
      <c r="C524" s="13" t="s">
        <v>61</v>
      </c>
      <c r="D524" s="13" t="str">
        <f>VLOOKUP(E524,'[1]Sheet1 (2)'!$B$4:$F$268,5,FALSE)</f>
        <v>C2</v>
      </c>
      <c r="E524" s="13" t="s">
        <v>334</v>
      </c>
      <c r="F524" s="13" t="s">
        <v>335</v>
      </c>
      <c r="G524" s="13" t="str">
        <f>VLOOKUP(E524,'[1]Sheet1 (2)'!$B$4:$H$268,7,FALSE)</f>
        <v>Umzinyathi</v>
      </c>
      <c r="H524" s="13" t="s">
        <v>39</v>
      </c>
      <c r="I524" s="13" t="s">
        <v>18</v>
      </c>
      <c r="J524" s="13" t="s">
        <v>21</v>
      </c>
      <c r="K524" s="13" t="s">
        <v>91</v>
      </c>
      <c r="L524" s="5">
        <v>50000</v>
      </c>
      <c r="M524" s="6"/>
      <c r="N524" s="6"/>
      <c r="O524" s="6"/>
      <c r="P524" s="6"/>
      <c r="Q524" s="19">
        <f t="shared" si="17"/>
        <v>0</v>
      </c>
      <c r="R524" s="19">
        <f t="shared" si="18"/>
        <v>0</v>
      </c>
    </row>
    <row r="525" spans="1:18" s="12" customFormat="1" x14ac:dyDescent="0.2">
      <c r="A525" s="12">
        <v>4</v>
      </c>
      <c r="B525" s="12" t="s">
        <v>716</v>
      </c>
      <c r="C525" s="13" t="s">
        <v>61</v>
      </c>
      <c r="D525" s="13" t="str">
        <f>VLOOKUP(E525,'[1]Sheet1 (2)'!$B$4:$F$268,5,FALSE)</f>
        <v>C2</v>
      </c>
      <c r="E525" s="13" t="s">
        <v>334</v>
      </c>
      <c r="F525" s="13" t="s">
        <v>335</v>
      </c>
      <c r="G525" s="13" t="str">
        <f>VLOOKUP(E525,'[1]Sheet1 (2)'!$B$4:$H$268,7,FALSE)</f>
        <v>Umzinyathi</v>
      </c>
      <c r="H525" s="13" t="s">
        <v>39</v>
      </c>
      <c r="I525" s="13" t="s">
        <v>18</v>
      </c>
      <c r="J525" s="13" t="s">
        <v>21</v>
      </c>
      <c r="K525" s="13" t="s">
        <v>76</v>
      </c>
      <c r="L525" s="5">
        <v>800000</v>
      </c>
      <c r="M525" s="6"/>
      <c r="N525" s="6"/>
      <c r="O525" s="6"/>
      <c r="P525" s="6"/>
      <c r="Q525" s="19">
        <f t="shared" si="17"/>
        <v>0</v>
      </c>
      <c r="R525" s="19">
        <f t="shared" si="18"/>
        <v>0</v>
      </c>
    </row>
    <row r="526" spans="1:18" s="12" customFormat="1" x14ac:dyDescent="0.2">
      <c r="A526" s="12">
        <v>4</v>
      </c>
      <c r="B526" s="12" t="s">
        <v>716</v>
      </c>
      <c r="C526" s="13" t="s">
        <v>61</v>
      </c>
      <c r="D526" s="13" t="str">
        <f>VLOOKUP(E526,'[1]Sheet1 (2)'!$B$4:$F$268,5,FALSE)</f>
        <v>C2</v>
      </c>
      <c r="E526" s="13" t="s">
        <v>334</v>
      </c>
      <c r="F526" s="13" t="s">
        <v>335</v>
      </c>
      <c r="G526" s="13" t="str">
        <f>VLOOKUP(E526,'[1]Sheet1 (2)'!$B$4:$H$268,7,FALSE)</f>
        <v>Umzinyathi</v>
      </c>
      <c r="H526" s="13" t="s">
        <v>39</v>
      </c>
      <c r="I526" s="13" t="s">
        <v>18</v>
      </c>
      <c r="J526" s="13" t="s">
        <v>21</v>
      </c>
      <c r="K526" s="13" t="s">
        <v>97</v>
      </c>
      <c r="L526" s="5">
        <v>800000</v>
      </c>
      <c r="M526" s="5">
        <v>800000</v>
      </c>
      <c r="N526" s="6"/>
      <c r="O526" s="6"/>
      <c r="P526" s="6"/>
      <c r="Q526" s="19">
        <f t="shared" si="17"/>
        <v>0</v>
      </c>
      <c r="R526" s="19">
        <f t="shared" si="18"/>
        <v>0</v>
      </c>
    </row>
    <row r="527" spans="1:18" s="12" customFormat="1" x14ac:dyDescent="0.2">
      <c r="A527" s="12">
        <v>4</v>
      </c>
      <c r="B527" s="12" t="s">
        <v>716</v>
      </c>
      <c r="C527" s="13" t="s">
        <v>61</v>
      </c>
      <c r="D527" s="13" t="str">
        <f>VLOOKUP(E527,'[1]Sheet1 (2)'!$B$4:$F$268,5,FALSE)</f>
        <v>C2</v>
      </c>
      <c r="E527" s="13" t="s">
        <v>334</v>
      </c>
      <c r="F527" s="13" t="s">
        <v>335</v>
      </c>
      <c r="G527" s="13" t="str">
        <f>VLOOKUP(E527,'[1]Sheet1 (2)'!$B$4:$H$268,7,FALSE)</f>
        <v>Umzinyathi</v>
      </c>
      <c r="H527" s="13" t="s">
        <v>39</v>
      </c>
      <c r="I527" s="13" t="s">
        <v>18</v>
      </c>
      <c r="J527" s="13" t="s">
        <v>21</v>
      </c>
      <c r="K527" s="13" t="s">
        <v>27</v>
      </c>
      <c r="L527" s="5">
        <v>150000</v>
      </c>
      <c r="M527" s="5">
        <v>100000</v>
      </c>
      <c r="N527" s="6"/>
      <c r="O527" s="6"/>
      <c r="P527" s="6"/>
      <c r="Q527" s="19">
        <f t="shared" si="17"/>
        <v>0</v>
      </c>
      <c r="R527" s="19">
        <f t="shared" si="18"/>
        <v>0</v>
      </c>
    </row>
    <row r="528" spans="1:18" s="12" customFormat="1" x14ac:dyDescent="0.2">
      <c r="A528" s="12">
        <v>4</v>
      </c>
      <c r="B528" s="12" t="s">
        <v>716</v>
      </c>
      <c r="C528" s="13" t="s">
        <v>61</v>
      </c>
      <c r="D528" s="13" t="str">
        <f>VLOOKUP(E528,'[1]Sheet1 (2)'!$B$4:$F$268,5,FALSE)</f>
        <v>C2</v>
      </c>
      <c r="E528" s="13" t="s">
        <v>334</v>
      </c>
      <c r="F528" s="13" t="s">
        <v>335</v>
      </c>
      <c r="G528" s="13" t="str">
        <f>VLOOKUP(E528,'[1]Sheet1 (2)'!$B$4:$H$268,7,FALSE)</f>
        <v>Umzinyathi</v>
      </c>
      <c r="H528" s="13" t="s">
        <v>39</v>
      </c>
      <c r="I528" s="13" t="s">
        <v>54</v>
      </c>
      <c r="J528" s="13" t="s">
        <v>21</v>
      </c>
      <c r="K528" s="13" t="s">
        <v>66</v>
      </c>
      <c r="L528" s="5">
        <v>100000</v>
      </c>
      <c r="M528" s="6"/>
      <c r="N528" s="6"/>
      <c r="O528" s="6"/>
      <c r="P528" s="6"/>
      <c r="Q528" s="19">
        <f t="shared" si="17"/>
        <v>0</v>
      </c>
      <c r="R528" s="19">
        <f t="shared" si="18"/>
        <v>0</v>
      </c>
    </row>
    <row r="529" spans="1:18" s="12" customFormat="1" x14ac:dyDescent="0.2">
      <c r="A529" s="12">
        <v>4</v>
      </c>
      <c r="B529" s="12" t="s">
        <v>716</v>
      </c>
      <c r="C529" s="13" t="s">
        <v>61</v>
      </c>
      <c r="D529" s="13" t="str">
        <f>VLOOKUP(E529,'[1]Sheet1 (2)'!$B$4:$F$268,5,FALSE)</f>
        <v>C2</v>
      </c>
      <c r="E529" s="13" t="s">
        <v>334</v>
      </c>
      <c r="F529" s="13" t="s">
        <v>335</v>
      </c>
      <c r="G529" s="13" t="str">
        <f>VLOOKUP(E529,'[1]Sheet1 (2)'!$B$4:$H$268,7,FALSE)</f>
        <v>Umzinyathi</v>
      </c>
      <c r="H529" s="13" t="s">
        <v>39</v>
      </c>
      <c r="I529" s="13" t="s">
        <v>54</v>
      </c>
      <c r="J529" s="13" t="s">
        <v>21</v>
      </c>
      <c r="K529" s="13" t="s">
        <v>310</v>
      </c>
      <c r="L529" s="5">
        <v>500000</v>
      </c>
      <c r="M529" s="6"/>
      <c r="N529" s="6"/>
      <c r="O529" s="6"/>
      <c r="P529" s="6"/>
      <c r="Q529" s="19">
        <f t="shared" si="17"/>
        <v>0</v>
      </c>
      <c r="R529" s="19">
        <f t="shared" si="18"/>
        <v>0</v>
      </c>
    </row>
    <row r="530" spans="1:18" s="12" customFormat="1" x14ac:dyDescent="0.2">
      <c r="A530" s="12">
        <v>4</v>
      </c>
      <c r="B530" s="12" t="s">
        <v>716</v>
      </c>
      <c r="C530" s="13" t="s">
        <v>61</v>
      </c>
      <c r="D530" s="13" t="str">
        <f>VLOOKUP(E530,'[1]Sheet1 (2)'!$B$4:$F$268,5,FALSE)</f>
        <v>C2</v>
      </c>
      <c r="E530" s="13" t="s">
        <v>334</v>
      </c>
      <c r="F530" s="13" t="s">
        <v>335</v>
      </c>
      <c r="G530" s="13" t="str">
        <f>VLOOKUP(E530,'[1]Sheet1 (2)'!$B$4:$H$268,7,FALSE)</f>
        <v>Umzinyathi</v>
      </c>
      <c r="H530" s="13" t="s">
        <v>39</v>
      </c>
      <c r="I530" s="13" t="s">
        <v>54</v>
      </c>
      <c r="J530" s="13" t="s">
        <v>21</v>
      </c>
      <c r="K530" s="13" t="s">
        <v>336</v>
      </c>
      <c r="L530" s="5">
        <v>20000</v>
      </c>
      <c r="M530" s="6"/>
      <c r="N530" s="6"/>
      <c r="O530" s="6"/>
      <c r="P530" s="6"/>
      <c r="Q530" s="19">
        <f t="shared" si="17"/>
        <v>0</v>
      </c>
      <c r="R530" s="19">
        <f t="shared" si="18"/>
        <v>0</v>
      </c>
    </row>
    <row r="531" spans="1:18" s="12" customFormat="1" x14ac:dyDescent="0.2">
      <c r="A531" s="12">
        <v>4</v>
      </c>
      <c r="B531" s="12" t="s">
        <v>716</v>
      </c>
      <c r="C531" s="13" t="s">
        <v>61</v>
      </c>
      <c r="D531" s="13" t="str">
        <f>VLOOKUP(E531,'[1]Sheet1 (2)'!$B$4:$F$268,5,FALSE)</f>
        <v>C2</v>
      </c>
      <c r="E531" s="13" t="s">
        <v>334</v>
      </c>
      <c r="F531" s="13" t="s">
        <v>335</v>
      </c>
      <c r="G531" s="13" t="str">
        <f>VLOOKUP(E531,'[1]Sheet1 (2)'!$B$4:$H$268,7,FALSE)</f>
        <v>Umzinyathi</v>
      </c>
      <c r="H531" s="13" t="s">
        <v>39</v>
      </c>
      <c r="I531" s="13" t="s">
        <v>54</v>
      </c>
      <c r="J531" s="13" t="s">
        <v>21</v>
      </c>
      <c r="K531" s="13" t="s">
        <v>102</v>
      </c>
      <c r="L531" s="5">
        <v>100000</v>
      </c>
      <c r="M531" s="6"/>
      <c r="N531" s="6"/>
      <c r="O531" s="6"/>
      <c r="P531" s="6"/>
      <c r="Q531" s="19">
        <f t="shared" si="17"/>
        <v>0</v>
      </c>
      <c r="R531" s="19">
        <f t="shared" si="18"/>
        <v>0</v>
      </c>
    </row>
    <row r="532" spans="1:18" s="12" customFormat="1" x14ac:dyDescent="0.2">
      <c r="A532" s="12">
        <v>4</v>
      </c>
      <c r="B532" s="12" t="s">
        <v>716</v>
      </c>
      <c r="C532" s="13" t="s">
        <v>61</v>
      </c>
      <c r="D532" s="13" t="str">
        <f>VLOOKUP(E532,'[1]Sheet1 (2)'!$B$4:$F$268,5,FALSE)</f>
        <v>C2</v>
      </c>
      <c r="E532" s="13" t="s">
        <v>334</v>
      </c>
      <c r="F532" s="13" t="s">
        <v>335</v>
      </c>
      <c r="G532" s="13" t="str">
        <f>VLOOKUP(E532,'[1]Sheet1 (2)'!$B$4:$H$268,7,FALSE)</f>
        <v>Umzinyathi</v>
      </c>
      <c r="H532" s="13" t="s">
        <v>39</v>
      </c>
      <c r="I532" s="13" t="s">
        <v>54</v>
      </c>
      <c r="J532" s="13" t="s">
        <v>21</v>
      </c>
      <c r="K532" s="13" t="s">
        <v>64</v>
      </c>
      <c r="L532" s="6"/>
      <c r="M532" s="5">
        <v>100000</v>
      </c>
      <c r="N532" s="6"/>
      <c r="O532" s="6"/>
      <c r="P532" s="6"/>
      <c r="Q532" s="19">
        <f t="shared" si="17"/>
        <v>0</v>
      </c>
      <c r="R532" s="19">
        <f t="shared" si="18"/>
        <v>0</v>
      </c>
    </row>
    <row r="533" spans="1:18" s="12" customFormat="1" x14ac:dyDescent="0.2">
      <c r="A533" s="12">
        <v>4</v>
      </c>
      <c r="B533" s="12" t="s">
        <v>716</v>
      </c>
      <c r="C533" s="13" t="s">
        <v>61</v>
      </c>
      <c r="D533" s="13" t="str">
        <f>VLOOKUP(E533,'[1]Sheet1 (2)'!$B$4:$F$268,5,FALSE)</f>
        <v>C2</v>
      </c>
      <c r="E533" s="13" t="s">
        <v>334</v>
      </c>
      <c r="F533" s="13" t="s">
        <v>335</v>
      </c>
      <c r="G533" s="13" t="str">
        <f>VLOOKUP(E533,'[1]Sheet1 (2)'!$B$4:$H$268,7,FALSE)</f>
        <v>Umzinyathi</v>
      </c>
      <c r="H533" s="13" t="s">
        <v>39</v>
      </c>
      <c r="I533" s="13" t="s">
        <v>54</v>
      </c>
      <c r="J533" s="13" t="s">
        <v>21</v>
      </c>
      <c r="K533" s="13" t="s">
        <v>67</v>
      </c>
      <c r="L533" s="5">
        <v>300000</v>
      </c>
      <c r="M533" s="6"/>
      <c r="N533" s="6"/>
      <c r="O533" s="6"/>
      <c r="P533" s="6"/>
      <c r="Q533" s="19">
        <f t="shared" si="17"/>
        <v>0</v>
      </c>
      <c r="R533" s="19">
        <f t="shared" si="18"/>
        <v>0</v>
      </c>
    </row>
    <row r="534" spans="1:18" s="12" customFormat="1" x14ac:dyDescent="0.2">
      <c r="A534" s="12">
        <v>4</v>
      </c>
      <c r="B534" s="12" t="s">
        <v>716</v>
      </c>
      <c r="C534" s="13" t="s">
        <v>61</v>
      </c>
      <c r="D534" s="13" t="str">
        <f>VLOOKUP(E534,'[1]Sheet1 (2)'!$B$4:$F$268,5,FALSE)</f>
        <v>C2</v>
      </c>
      <c r="E534" s="13" t="s">
        <v>334</v>
      </c>
      <c r="F534" s="13" t="s">
        <v>335</v>
      </c>
      <c r="G534" s="13" t="str">
        <f>VLOOKUP(E534,'[1]Sheet1 (2)'!$B$4:$H$268,7,FALSE)</f>
        <v>Umzinyathi</v>
      </c>
      <c r="H534" s="13" t="s">
        <v>39</v>
      </c>
      <c r="I534" s="13" t="s">
        <v>54</v>
      </c>
      <c r="J534" s="13" t="s">
        <v>21</v>
      </c>
      <c r="K534" s="13" t="s">
        <v>20</v>
      </c>
      <c r="L534" s="5">
        <v>1500000</v>
      </c>
      <c r="M534" s="5">
        <v>1000000</v>
      </c>
      <c r="N534" s="6"/>
      <c r="O534" s="6"/>
      <c r="P534" s="6"/>
      <c r="Q534" s="19">
        <f t="shared" si="17"/>
        <v>0</v>
      </c>
      <c r="R534" s="19">
        <f t="shared" si="18"/>
        <v>0</v>
      </c>
    </row>
    <row r="535" spans="1:18" s="12" customFormat="1" x14ac:dyDescent="0.2">
      <c r="A535" s="12">
        <v>4</v>
      </c>
      <c r="B535" s="12" t="s">
        <v>716</v>
      </c>
      <c r="C535" s="13" t="s">
        <v>61</v>
      </c>
      <c r="D535" s="13" t="str">
        <f>VLOOKUP(E535,'[1]Sheet1 (2)'!$B$4:$F$268,5,FALSE)</f>
        <v>C2</v>
      </c>
      <c r="E535" s="13" t="s">
        <v>334</v>
      </c>
      <c r="F535" s="13" t="s">
        <v>335</v>
      </c>
      <c r="G535" s="13" t="str">
        <f>VLOOKUP(E535,'[1]Sheet1 (2)'!$B$4:$H$268,7,FALSE)</f>
        <v>Umzinyathi</v>
      </c>
      <c r="H535" s="13" t="s">
        <v>39</v>
      </c>
      <c r="I535" s="13" t="s">
        <v>54</v>
      </c>
      <c r="J535" s="13" t="s">
        <v>21</v>
      </c>
      <c r="K535" s="13" t="s">
        <v>80</v>
      </c>
      <c r="L535" s="6"/>
      <c r="M535" s="5">
        <v>500000</v>
      </c>
      <c r="N535" s="6"/>
      <c r="O535" s="6"/>
      <c r="P535" s="6"/>
      <c r="Q535" s="19">
        <f t="shared" si="17"/>
        <v>0</v>
      </c>
      <c r="R535" s="19">
        <f t="shared" si="18"/>
        <v>0</v>
      </c>
    </row>
    <row r="536" spans="1:18" s="12" customFormat="1" x14ac:dyDescent="0.2">
      <c r="A536" s="12">
        <v>4</v>
      </c>
      <c r="B536" s="12" t="s">
        <v>716</v>
      </c>
      <c r="C536" s="13" t="s">
        <v>61</v>
      </c>
      <c r="D536" s="13" t="str">
        <f>VLOOKUP(E536,'[1]Sheet1 (2)'!$B$4:$F$268,5,FALSE)</f>
        <v>C2</v>
      </c>
      <c r="E536" s="13" t="s">
        <v>334</v>
      </c>
      <c r="F536" s="13" t="s">
        <v>335</v>
      </c>
      <c r="G536" s="13" t="str">
        <f>VLOOKUP(E536,'[1]Sheet1 (2)'!$B$4:$H$268,7,FALSE)</f>
        <v>Umzinyathi</v>
      </c>
      <c r="H536" s="13" t="s">
        <v>39</v>
      </c>
      <c r="I536" s="13" t="s">
        <v>54</v>
      </c>
      <c r="J536" s="13" t="s">
        <v>21</v>
      </c>
      <c r="K536" s="13" t="s">
        <v>123</v>
      </c>
      <c r="L536" s="6"/>
      <c r="M536" s="5">
        <v>200000</v>
      </c>
      <c r="N536" s="6"/>
      <c r="O536" s="6"/>
      <c r="P536" s="6"/>
      <c r="Q536" s="19">
        <f t="shared" si="17"/>
        <v>0</v>
      </c>
      <c r="R536" s="19">
        <f t="shared" si="18"/>
        <v>0</v>
      </c>
    </row>
    <row r="537" spans="1:18" s="12" customFormat="1" x14ac:dyDescent="0.2">
      <c r="A537" s="12">
        <v>4</v>
      </c>
      <c r="B537" s="12" t="s">
        <v>716</v>
      </c>
      <c r="C537" s="13" t="s">
        <v>61</v>
      </c>
      <c r="D537" s="13" t="str">
        <f>VLOOKUP(E537,'[1]Sheet1 (2)'!$B$4:$F$268,5,FALSE)</f>
        <v>C2</v>
      </c>
      <c r="E537" s="13" t="s">
        <v>334</v>
      </c>
      <c r="F537" s="13" t="s">
        <v>335</v>
      </c>
      <c r="G537" s="13" t="str">
        <f>VLOOKUP(E537,'[1]Sheet1 (2)'!$B$4:$H$268,7,FALSE)</f>
        <v>Umzinyathi</v>
      </c>
      <c r="H537" s="13" t="s">
        <v>39</v>
      </c>
      <c r="I537" s="13" t="s">
        <v>54</v>
      </c>
      <c r="J537" s="13" t="s">
        <v>21</v>
      </c>
      <c r="K537" s="13" t="s">
        <v>27</v>
      </c>
      <c r="L537" s="6"/>
      <c r="M537" s="5">
        <v>100000</v>
      </c>
      <c r="N537" s="6"/>
      <c r="O537" s="6"/>
      <c r="P537" s="6"/>
      <c r="Q537" s="19">
        <f t="shared" si="17"/>
        <v>0</v>
      </c>
      <c r="R537" s="19">
        <f t="shared" si="18"/>
        <v>0</v>
      </c>
    </row>
    <row r="538" spans="1:18" s="12" customFormat="1" x14ac:dyDescent="0.2">
      <c r="A538" s="12">
        <v>4</v>
      </c>
      <c r="B538" s="12" t="s">
        <v>716</v>
      </c>
      <c r="C538" s="13" t="s">
        <v>36</v>
      </c>
      <c r="D538" s="13" t="str">
        <f>VLOOKUP(E538,'[1]Sheet1 (2)'!$B$4:$F$268,5,FALSE)</f>
        <v>B3</v>
      </c>
      <c r="E538" s="13" t="s">
        <v>337</v>
      </c>
      <c r="F538" s="13" t="s">
        <v>338</v>
      </c>
      <c r="G538" s="13" t="str">
        <f>VLOOKUP(E538,'[1]Sheet1 (2)'!$B$4:$H$268,7,FALSE)</f>
        <v>Amajuba</v>
      </c>
      <c r="H538" s="13" t="s">
        <v>39</v>
      </c>
      <c r="I538" s="13" t="s">
        <v>18</v>
      </c>
      <c r="J538" s="13" t="s">
        <v>21</v>
      </c>
      <c r="K538" s="13" t="s">
        <v>102</v>
      </c>
      <c r="L538" s="5">
        <v>12000</v>
      </c>
      <c r="M538" s="6"/>
      <c r="N538" s="6"/>
      <c r="O538" s="6"/>
      <c r="P538" s="6"/>
      <c r="Q538" s="19">
        <f t="shared" si="17"/>
        <v>0</v>
      </c>
      <c r="R538" s="19">
        <f t="shared" si="18"/>
        <v>0</v>
      </c>
    </row>
    <row r="539" spans="1:18" s="12" customFormat="1" x14ac:dyDescent="0.2">
      <c r="A539" s="12">
        <v>4</v>
      </c>
      <c r="B539" s="12" t="s">
        <v>716</v>
      </c>
      <c r="C539" s="13" t="s">
        <v>36</v>
      </c>
      <c r="D539" s="13" t="str">
        <f>VLOOKUP(E539,'[1]Sheet1 (2)'!$B$4:$F$268,5,FALSE)</f>
        <v>B3</v>
      </c>
      <c r="E539" s="13" t="s">
        <v>337</v>
      </c>
      <c r="F539" s="13" t="s">
        <v>338</v>
      </c>
      <c r="G539" s="13" t="str">
        <f>VLOOKUP(E539,'[1]Sheet1 (2)'!$B$4:$H$268,7,FALSE)</f>
        <v>Amajuba</v>
      </c>
      <c r="H539" s="13" t="s">
        <v>39</v>
      </c>
      <c r="I539" s="13" t="s">
        <v>18</v>
      </c>
      <c r="J539" s="13" t="s">
        <v>21</v>
      </c>
      <c r="K539" s="13" t="s">
        <v>122</v>
      </c>
      <c r="L539" s="5">
        <v>55000</v>
      </c>
      <c r="M539" s="6"/>
      <c r="N539" s="6"/>
      <c r="O539" s="6"/>
      <c r="P539" s="6"/>
      <c r="Q539" s="19">
        <f t="shared" si="17"/>
        <v>0</v>
      </c>
      <c r="R539" s="19">
        <f t="shared" si="18"/>
        <v>0</v>
      </c>
    </row>
    <row r="540" spans="1:18" s="12" customFormat="1" x14ac:dyDescent="0.2">
      <c r="A540" s="12">
        <v>4</v>
      </c>
      <c r="B540" s="12" t="s">
        <v>716</v>
      </c>
      <c r="C540" s="13" t="s">
        <v>36</v>
      </c>
      <c r="D540" s="13" t="str">
        <f>VLOOKUP(E540,'[1]Sheet1 (2)'!$B$4:$F$268,5,FALSE)</f>
        <v>B3</v>
      </c>
      <c r="E540" s="13" t="s">
        <v>337</v>
      </c>
      <c r="F540" s="13" t="s">
        <v>338</v>
      </c>
      <c r="G540" s="13" t="str">
        <f>VLOOKUP(E540,'[1]Sheet1 (2)'!$B$4:$H$268,7,FALSE)</f>
        <v>Amajuba</v>
      </c>
      <c r="H540" s="13" t="s">
        <v>39</v>
      </c>
      <c r="I540" s="13" t="s">
        <v>18</v>
      </c>
      <c r="J540" s="13" t="s">
        <v>21</v>
      </c>
      <c r="K540" s="13" t="s">
        <v>301</v>
      </c>
      <c r="L540" s="5">
        <v>150000</v>
      </c>
      <c r="M540" s="6"/>
      <c r="N540" s="6"/>
      <c r="O540" s="6"/>
      <c r="P540" s="6"/>
      <c r="Q540" s="19">
        <f t="shared" si="17"/>
        <v>0</v>
      </c>
      <c r="R540" s="19">
        <f t="shared" si="18"/>
        <v>0</v>
      </c>
    </row>
    <row r="541" spans="1:18" s="12" customFormat="1" x14ac:dyDescent="0.2">
      <c r="A541" s="12">
        <v>4</v>
      </c>
      <c r="B541" s="12" t="s">
        <v>716</v>
      </c>
      <c r="C541" s="13" t="s">
        <v>36</v>
      </c>
      <c r="D541" s="13" t="str">
        <f>VLOOKUP(E541,'[1]Sheet1 (2)'!$B$4:$F$268,5,FALSE)</f>
        <v>B3</v>
      </c>
      <c r="E541" s="13" t="s">
        <v>337</v>
      </c>
      <c r="F541" s="13" t="s">
        <v>338</v>
      </c>
      <c r="G541" s="13" t="str">
        <f>VLOOKUP(E541,'[1]Sheet1 (2)'!$B$4:$H$268,7,FALSE)</f>
        <v>Amajuba</v>
      </c>
      <c r="H541" s="13" t="s">
        <v>39</v>
      </c>
      <c r="I541" s="13" t="s">
        <v>54</v>
      </c>
      <c r="J541" s="13" t="s">
        <v>21</v>
      </c>
      <c r="K541" s="13" t="s">
        <v>20</v>
      </c>
      <c r="L541" s="5">
        <v>700000</v>
      </c>
      <c r="M541" s="6"/>
      <c r="N541" s="6"/>
      <c r="O541" s="6"/>
      <c r="P541" s="5">
        <v>45229</v>
      </c>
      <c r="Q541" s="19">
        <f t="shared" si="17"/>
        <v>45229</v>
      </c>
      <c r="R541" s="19">
        <f t="shared" si="18"/>
        <v>45229</v>
      </c>
    </row>
    <row r="542" spans="1:18" s="12" customFormat="1" x14ac:dyDescent="0.2">
      <c r="A542" s="12">
        <v>4</v>
      </c>
      <c r="B542" s="12" t="s">
        <v>716</v>
      </c>
      <c r="C542" s="13" t="s">
        <v>61</v>
      </c>
      <c r="D542" s="13" t="str">
        <f>VLOOKUP(E542,'[1]Sheet1 (2)'!$B$4:$F$268,5,FALSE)</f>
        <v>C2</v>
      </c>
      <c r="E542" s="13" t="s">
        <v>339</v>
      </c>
      <c r="F542" s="13" t="s">
        <v>340</v>
      </c>
      <c r="G542" s="13" t="str">
        <f>VLOOKUP(E542,'[1]Sheet1 (2)'!$B$4:$H$268,7,FALSE)</f>
        <v>Amajuba</v>
      </c>
      <c r="H542" s="13" t="s">
        <v>39</v>
      </c>
      <c r="I542" s="13" t="s">
        <v>18</v>
      </c>
      <c r="J542" s="13" t="s">
        <v>21</v>
      </c>
      <c r="K542" s="13" t="s">
        <v>65</v>
      </c>
      <c r="L542" s="6"/>
      <c r="M542" s="5">
        <v>5960000</v>
      </c>
      <c r="N542" s="6"/>
      <c r="O542" s="6"/>
      <c r="P542" s="6"/>
      <c r="Q542" s="19">
        <f t="shared" si="17"/>
        <v>0</v>
      </c>
      <c r="R542" s="19">
        <f t="shared" si="18"/>
        <v>0</v>
      </c>
    </row>
    <row r="543" spans="1:18" s="12" customFormat="1" x14ac:dyDescent="0.2">
      <c r="A543" s="12">
        <v>4</v>
      </c>
      <c r="B543" s="12" t="s">
        <v>716</v>
      </c>
      <c r="C543" s="13" t="s">
        <v>36</v>
      </c>
      <c r="D543" s="13" t="str">
        <f>VLOOKUP(E543,'[1]Sheet1 (2)'!$B$4:$F$268,5,FALSE)</f>
        <v>B3</v>
      </c>
      <c r="E543" s="13" t="s">
        <v>341</v>
      </c>
      <c r="F543" s="13" t="s">
        <v>342</v>
      </c>
      <c r="G543" s="13" t="str">
        <f>VLOOKUP(E543,'[1]Sheet1 (2)'!$B$4:$H$268,7,FALSE)</f>
        <v>Zululand</v>
      </c>
      <c r="H543" s="13" t="s">
        <v>39</v>
      </c>
      <c r="I543" s="13" t="s">
        <v>18</v>
      </c>
      <c r="J543" s="13" t="s">
        <v>21</v>
      </c>
      <c r="K543" s="13" t="s">
        <v>295</v>
      </c>
      <c r="L543" s="5">
        <v>622600</v>
      </c>
      <c r="M543" s="5">
        <v>622600</v>
      </c>
      <c r="N543" s="6"/>
      <c r="O543" s="6"/>
      <c r="P543" s="6"/>
      <c r="Q543" s="19">
        <f t="shared" si="17"/>
        <v>0</v>
      </c>
      <c r="R543" s="19">
        <f t="shared" si="18"/>
        <v>0</v>
      </c>
    </row>
    <row r="544" spans="1:18" s="12" customFormat="1" x14ac:dyDescent="0.2">
      <c r="A544" s="12">
        <v>4</v>
      </c>
      <c r="B544" s="12" t="s">
        <v>716</v>
      </c>
      <c r="C544" s="13" t="s">
        <v>36</v>
      </c>
      <c r="D544" s="13" t="str">
        <f>VLOOKUP(E544,'[1]Sheet1 (2)'!$B$4:$F$268,5,FALSE)</f>
        <v>B4</v>
      </c>
      <c r="E544" s="13" t="s">
        <v>343</v>
      </c>
      <c r="F544" s="13" t="s">
        <v>344</v>
      </c>
      <c r="G544" s="13" t="str">
        <f>VLOOKUP(E544,'[1]Sheet1 (2)'!$B$4:$H$268,7,FALSE)</f>
        <v>Zululand</v>
      </c>
      <c r="H544" s="13" t="s">
        <v>39</v>
      </c>
      <c r="I544" s="13" t="s">
        <v>54</v>
      </c>
      <c r="J544" s="13" t="s">
        <v>21</v>
      </c>
      <c r="K544" s="13" t="s">
        <v>345</v>
      </c>
      <c r="L544" s="5">
        <v>1365750</v>
      </c>
      <c r="M544" s="5">
        <v>365750</v>
      </c>
      <c r="N544" s="5">
        <v>210652</v>
      </c>
      <c r="O544" s="6"/>
      <c r="P544" s="6"/>
      <c r="Q544" s="19">
        <f t="shared" si="17"/>
        <v>210652</v>
      </c>
      <c r="R544" s="19">
        <f t="shared" si="18"/>
        <v>210652</v>
      </c>
    </row>
    <row r="545" spans="1:18" s="12" customFormat="1" x14ac:dyDescent="0.2">
      <c r="A545" s="12">
        <v>4</v>
      </c>
      <c r="B545" s="12" t="s">
        <v>716</v>
      </c>
      <c r="C545" s="13" t="s">
        <v>36</v>
      </c>
      <c r="D545" s="13" t="str">
        <f>VLOOKUP(E545,'[1]Sheet1 (2)'!$B$4:$F$268,5,FALSE)</f>
        <v>B4</v>
      </c>
      <c r="E545" s="13" t="s">
        <v>343</v>
      </c>
      <c r="F545" s="13" t="s">
        <v>344</v>
      </c>
      <c r="G545" s="13" t="str">
        <f>VLOOKUP(E545,'[1]Sheet1 (2)'!$B$4:$H$268,7,FALSE)</f>
        <v>Zululand</v>
      </c>
      <c r="H545" s="13" t="s">
        <v>39</v>
      </c>
      <c r="I545" s="13" t="s">
        <v>54</v>
      </c>
      <c r="J545" s="13" t="s">
        <v>21</v>
      </c>
      <c r="K545" s="13" t="s">
        <v>141</v>
      </c>
      <c r="L545" s="5">
        <v>1156750</v>
      </c>
      <c r="M545" s="5">
        <v>156750</v>
      </c>
      <c r="N545" s="6"/>
      <c r="O545" s="6"/>
      <c r="P545" s="6"/>
      <c r="Q545" s="19">
        <f t="shared" si="17"/>
        <v>0</v>
      </c>
      <c r="R545" s="19">
        <f t="shared" si="18"/>
        <v>0</v>
      </c>
    </row>
    <row r="546" spans="1:18" s="12" customFormat="1" x14ac:dyDescent="0.2">
      <c r="A546" s="12">
        <v>4</v>
      </c>
      <c r="B546" s="12" t="s">
        <v>716</v>
      </c>
      <c r="C546" s="13" t="s">
        <v>36</v>
      </c>
      <c r="D546" s="13" t="str">
        <f>VLOOKUP(E546,'[1]Sheet1 (2)'!$B$4:$F$268,5,FALSE)</f>
        <v>B4</v>
      </c>
      <c r="E546" s="13" t="s">
        <v>343</v>
      </c>
      <c r="F546" s="13" t="s">
        <v>344</v>
      </c>
      <c r="G546" s="13" t="str">
        <f>VLOOKUP(E546,'[1]Sheet1 (2)'!$B$4:$H$268,7,FALSE)</f>
        <v>Zululand</v>
      </c>
      <c r="H546" s="13" t="s">
        <v>39</v>
      </c>
      <c r="I546" s="13" t="s">
        <v>54</v>
      </c>
      <c r="J546" s="13" t="s">
        <v>346</v>
      </c>
      <c r="K546" s="13" t="s">
        <v>345</v>
      </c>
      <c r="L546" s="5">
        <v>156750</v>
      </c>
      <c r="M546" s="5">
        <v>156750</v>
      </c>
      <c r="N546" s="6"/>
      <c r="O546" s="6"/>
      <c r="P546" s="6"/>
      <c r="Q546" s="19">
        <f t="shared" si="17"/>
        <v>0</v>
      </c>
      <c r="R546" s="19">
        <f t="shared" si="18"/>
        <v>0</v>
      </c>
    </row>
    <row r="547" spans="1:18" s="12" customFormat="1" x14ac:dyDescent="0.2">
      <c r="A547" s="12">
        <v>4</v>
      </c>
      <c r="B547" s="12" t="s">
        <v>716</v>
      </c>
      <c r="C547" s="13" t="s">
        <v>36</v>
      </c>
      <c r="D547" s="13" t="str">
        <f>VLOOKUP(E547,'[1]Sheet1 (2)'!$B$4:$F$268,5,FALSE)</f>
        <v>B4</v>
      </c>
      <c r="E547" s="13" t="s">
        <v>343</v>
      </c>
      <c r="F547" s="13" t="s">
        <v>344</v>
      </c>
      <c r="G547" s="13" t="str">
        <f>VLOOKUP(E547,'[1]Sheet1 (2)'!$B$4:$H$268,7,FALSE)</f>
        <v>Zululand</v>
      </c>
      <c r="H547" s="13" t="s">
        <v>39</v>
      </c>
      <c r="I547" s="13" t="s">
        <v>54</v>
      </c>
      <c r="J547" s="13" t="s">
        <v>346</v>
      </c>
      <c r="K547" s="13" t="s">
        <v>166</v>
      </c>
      <c r="L547" s="5">
        <v>156750</v>
      </c>
      <c r="M547" s="5">
        <v>156750</v>
      </c>
      <c r="N547" s="6"/>
      <c r="O547" s="6"/>
      <c r="P547" s="6"/>
      <c r="Q547" s="19">
        <f t="shared" si="17"/>
        <v>0</v>
      </c>
      <c r="R547" s="19">
        <f t="shared" si="18"/>
        <v>0</v>
      </c>
    </row>
    <row r="548" spans="1:18" s="12" customFormat="1" x14ac:dyDescent="0.2">
      <c r="A548" s="12">
        <v>4</v>
      </c>
      <c r="B548" s="12" t="s">
        <v>716</v>
      </c>
      <c r="C548" s="13" t="s">
        <v>36</v>
      </c>
      <c r="D548" s="13" t="str">
        <f>VLOOKUP(E548,'[1]Sheet1 (2)'!$B$4:$F$268,5,FALSE)</f>
        <v>B3</v>
      </c>
      <c r="E548" s="13" t="s">
        <v>347</v>
      </c>
      <c r="F548" s="13" t="s">
        <v>348</v>
      </c>
      <c r="G548" s="13" t="str">
        <f>VLOOKUP(E548,'[1]Sheet1 (2)'!$B$4:$H$268,7,FALSE)</f>
        <v>Zululand</v>
      </c>
      <c r="H548" s="13" t="s">
        <v>39</v>
      </c>
      <c r="I548" s="13" t="s">
        <v>18</v>
      </c>
      <c r="J548" s="13" t="s">
        <v>21</v>
      </c>
      <c r="K548" s="13" t="s">
        <v>88</v>
      </c>
      <c r="L548" s="6"/>
      <c r="M548" s="5">
        <v>500000</v>
      </c>
      <c r="N548" s="6"/>
      <c r="O548" s="6"/>
      <c r="P548" s="6"/>
      <c r="Q548" s="19">
        <f t="shared" si="17"/>
        <v>0</v>
      </c>
      <c r="R548" s="19">
        <f t="shared" si="18"/>
        <v>0</v>
      </c>
    </row>
    <row r="549" spans="1:18" s="12" customFormat="1" x14ac:dyDescent="0.2">
      <c r="A549" s="12">
        <v>4</v>
      </c>
      <c r="B549" s="12" t="s">
        <v>716</v>
      </c>
      <c r="C549" s="13" t="s">
        <v>36</v>
      </c>
      <c r="D549" s="13" t="str">
        <f>VLOOKUP(E549,'[1]Sheet1 (2)'!$B$4:$F$268,5,FALSE)</f>
        <v>B3</v>
      </c>
      <c r="E549" s="13" t="s">
        <v>347</v>
      </c>
      <c r="F549" s="13" t="s">
        <v>348</v>
      </c>
      <c r="G549" s="13" t="str">
        <f>VLOOKUP(E549,'[1]Sheet1 (2)'!$B$4:$H$268,7,FALSE)</f>
        <v>Zululand</v>
      </c>
      <c r="H549" s="13" t="s">
        <v>39</v>
      </c>
      <c r="I549" s="13" t="s">
        <v>18</v>
      </c>
      <c r="J549" s="13" t="s">
        <v>21</v>
      </c>
      <c r="K549" s="13" t="s">
        <v>114</v>
      </c>
      <c r="L549" s="6"/>
      <c r="M549" s="5">
        <v>600000</v>
      </c>
      <c r="N549" s="6"/>
      <c r="O549" s="6"/>
      <c r="P549" s="6"/>
      <c r="Q549" s="19">
        <f t="shared" si="17"/>
        <v>0</v>
      </c>
      <c r="R549" s="19">
        <f t="shared" si="18"/>
        <v>0</v>
      </c>
    </row>
    <row r="550" spans="1:18" s="12" customFormat="1" x14ac:dyDescent="0.2">
      <c r="A550" s="12">
        <v>4</v>
      </c>
      <c r="B550" s="12" t="s">
        <v>716</v>
      </c>
      <c r="C550" s="13" t="s">
        <v>36</v>
      </c>
      <c r="D550" s="13" t="str">
        <f>VLOOKUP(E550,'[1]Sheet1 (2)'!$B$4:$F$268,5,FALSE)</f>
        <v>B3</v>
      </c>
      <c r="E550" s="13" t="s">
        <v>347</v>
      </c>
      <c r="F550" s="13" t="s">
        <v>348</v>
      </c>
      <c r="G550" s="13" t="str">
        <f>VLOOKUP(E550,'[1]Sheet1 (2)'!$B$4:$H$268,7,FALSE)</f>
        <v>Zululand</v>
      </c>
      <c r="H550" s="13" t="s">
        <v>39</v>
      </c>
      <c r="I550" s="13" t="s">
        <v>18</v>
      </c>
      <c r="J550" s="13" t="s">
        <v>21</v>
      </c>
      <c r="K550" s="13" t="s">
        <v>80</v>
      </c>
      <c r="L550" s="6"/>
      <c r="M550" s="5">
        <v>900000</v>
      </c>
      <c r="N550" s="6"/>
      <c r="O550" s="6"/>
      <c r="P550" s="5">
        <v>26687</v>
      </c>
      <c r="Q550" s="19">
        <f t="shared" si="17"/>
        <v>26687</v>
      </c>
      <c r="R550" s="19">
        <f t="shared" si="18"/>
        <v>26687</v>
      </c>
    </row>
    <row r="551" spans="1:18" s="12" customFormat="1" x14ac:dyDescent="0.2">
      <c r="A551" s="12">
        <v>4</v>
      </c>
      <c r="B551" s="12" t="s">
        <v>716</v>
      </c>
      <c r="C551" s="13" t="s">
        <v>36</v>
      </c>
      <c r="D551" s="13" t="str">
        <f>VLOOKUP(E551,'[1]Sheet1 (2)'!$B$4:$F$268,5,FALSE)</f>
        <v>B3</v>
      </c>
      <c r="E551" s="13" t="s">
        <v>347</v>
      </c>
      <c r="F551" s="13" t="s">
        <v>348</v>
      </c>
      <c r="G551" s="13" t="str">
        <f>VLOOKUP(E551,'[1]Sheet1 (2)'!$B$4:$H$268,7,FALSE)</f>
        <v>Zululand</v>
      </c>
      <c r="H551" s="13" t="s">
        <v>39</v>
      </c>
      <c r="I551" s="13" t="s">
        <v>18</v>
      </c>
      <c r="J551" s="13" t="s">
        <v>21</v>
      </c>
      <c r="K551" s="13" t="s">
        <v>45</v>
      </c>
      <c r="L551" s="6"/>
      <c r="M551" s="5">
        <v>1305467</v>
      </c>
      <c r="N551" s="6"/>
      <c r="O551" s="6"/>
      <c r="P551" s="6"/>
      <c r="Q551" s="19">
        <f t="shared" si="17"/>
        <v>0</v>
      </c>
      <c r="R551" s="19">
        <f t="shared" si="18"/>
        <v>0</v>
      </c>
    </row>
    <row r="552" spans="1:18" s="12" customFormat="1" x14ac:dyDescent="0.2">
      <c r="A552" s="12">
        <v>4</v>
      </c>
      <c r="B552" s="12" t="s">
        <v>716</v>
      </c>
      <c r="C552" s="13" t="s">
        <v>36</v>
      </c>
      <c r="D552" s="13" t="str">
        <f>VLOOKUP(E552,'[1]Sheet1 (2)'!$B$4:$F$268,5,FALSE)</f>
        <v>B3</v>
      </c>
      <c r="E552" s="13" t="s">
        <v>347</v>
      </c>
      <c r="F552" s="13" t="s">
        <v>348</v>
      </c>
      <c r="G552" s="13" t="str">
        <f>VLOOKUP(E552,'[1]Sheet1 (2)'!$B$4:$H$268,7,FALSE)</f>
        <v>Zululand</v>
      </c>
      <c r="H552" s="13" t="s">
        <v>39</v>
      </c>
      <c r="I552" s="13" t="s">
        <v>54</v>
      </c>
      <c r="J552" s="13" t="s">
        <v>349</v>
      </c>
      <c r="K552" s="13" t="s">
        <v>20</v>
      </c>
      <c r="L552" s="5">
        <v>350000</v>
      </c>
      <c r="M552" s="5">
        <v>350000</v>
      </c>
      <c r="N552" s="6"/>
      <c r="O552" s="6"/>
      <c r="P552" s="6"/>
      <c r="Q552" s="19">
        <f t="shared" si="17"/>
        <v>0</v>
      </c>
      <c r="R552" s="19">
        <f t="shared" si="18"/>
        <v>0</v>
      </c>
    </row>
    <row r="553" spans="1:18" s="12" customFormat="1" x14ac:dyDescent="0.2">
      <c r="A553" s="12">
        <v>4</v>
      </c>
      <c r="B553" s="12" t="s">
        <v>716</v>
      </c>
      <c r="C553" s="13" t="s">
        <v>36</v>
      </c>
      <c r="D553" s="13" t="str">
        <f>VLOOKUP(E553,'[1]Sheet1 (2)'!$B$4:$F$268,5,FALSE)</f>
        <v>B4</v>
      </c>
      <c r="E553" s="13" t="s">
        <v>350</v>
      </c>
      <c r="F553" s="13" t="s">
        <v>351</v>
      </c>
      <c r="G553" s="13" t="str">
        <f>VLOOKUP(E553,'[1]Sheet1 (2)'!$B$4:$H$268,7,FALSE)</f>
        <v>Zululand</v>
      </c>
      <c r="H553" s="13" t="s">
        <v>39</v>
      </c>
      <c r="I553" s="13" t="s">
        <v>18</v>
      </c>
      <c r="J553" s="13" t="s">
        <v>21</v>
      </c>
      <c r="K553" s="13" t="s">
        <v>295</v>
      </c>
      <c r="L553" s="5">
        <v>100000</v>
      </c>
      <c r="M553" s="5">
        <v>100000</v>
      </c>
      <c r="N553" s="6"/>
      <c r="O553" s="6"/>
      <c r="P553" s="6"/>
      <c r="Q553" s="19">
        <f t="shared" si="17"/>
        <v>0</v>
      </c>
      <c r="R553" s="19">
        <f t="shared" si="18"/>
        <v>0</v>
      </c>
    </row>
    <row r="554" spans="1:18" s="12" customFormat="1" x14ac:dyDescent="0.2">
      <c r="A554" s="12">
        <v>4</v>
      </c>
      <c r="B554" s="12" t="s">
        <v>716</v>
      </c>
      <c r="C554" s="13" t="s">
        <v>61</v>
      </c>
      <c r="D554" s="13" t="str">
        <f>VLOOKUP(E554,'[1]Sheet1 (2)'!$B$4:$F$268,5,FALSE)</f>
        <v>C2</v>
      </c>
      <c r="E554" s="13" t="s">
        <v>352</v>
      </c>
      <c r="F554" s="13" t="s">
        <v>353</v>
      </c>
      <c r="G554" s="13" t="str">
        <f>VLOOKUP(E554,'[1]Sheet1 (2)'!$B$4:$H$268,7,FALSE)</f>
        <v>Zululand</v>
      </c>
      <c r="H554" s="13" t="s">
        <v>43</v>
      </c>
      <c r="I554" s="13" t="s">
        <v>18</v>
      </c>
      <c r="J554" s="13" t="s">
        <v>21</v>
      </c>
      <c r="K554" s="13" t="s">
        <v>236</v>
      </c>
      <c r="L554" s="5">
        <v>1928000</v>
      </c>
      <c r="M554" s="5">
        <v>1928000</v>
      </c>
      <c r="N554" s="6"/>
      <c r="O554" s="6"/>
      <c r="P554" s="6"/>
      <c r="Q554" s="19">
        <f t="shared" si="17"/>
        <v>0</v>
      </c>
      <c r="R554" s="19">
        <f t="shared" si="18"/>
        <v>0</v>
      </c>
    </row>
    <row r="555" spans="1:18" s="12" customFormat="1" x14ac:dyDescent="0.2">
      <c r="A555" s="12">
        <v>4</v>
      </c>
      <c r="B555" s="12" t="s">
        <v>716</v>
      </c>
      <c r="C555" s="13" t="s">
        <v>61</v>
      </c>
      <c r="D555" s="13" t="str">
        <f>VLOOKUP(E555,'[1]Sheet1 (2)'!$B$4:$F$268,5,FALSE)</f>
        <v>C2</v>
      </c>
      <c r="E555" s="13" t="s">
        <v>352</v>
      </c>
      <c r="F555" s="13" t="s">
        <v>353</v>
      </c>
      <c r="G555" s="13" t="str">
        <f>VLOOKUP(E555,'[1]Sheet1 (2)'!$B$4:$H$268,7,FALSE)</f>
        <v>Zululand</v>
      </c>
      <c r="H555" s="13" t="s">
        <v>43</v>
      </c>
      <c r="I555" s="13" t="s">
        <v>54</v>
      </c>
      <c r="J555" s="13" t="s">
        <v>21</v>
      </c>
      <c r="K555" s="13" t="s">
        <v>102</v>
      </c>
      <c r="L555" s="6"/>
      <c r="M555" s="5">
        <v>69000</v>
      </c>
      <c r="N555" s="6"/>
      <c r="O555" s="6"/>
      <c r="P555" s="5">
        <v>19000</v>
      </c>
      <c r="Q555" s="19">
        <f t="shared" si="17"/>
        <v>19000</v>
      </c>
      <c r="R555" s="19">
        <f t="shared" si="18"/>
        <v>19000</v>
      </c>
    </row>
    <row r="556" spans="1:18" s="12" customFormat="1" x14ac:dyDescent="0.2">
      <c r="A556" s="12">
        <v>4</v>
      </c>
      <c r="B556" s="12" t="s">
        <v>716</v>
      </c>
      <c r="C556" s="13" t="s">
        <v>61</v>
      </c>
      <c r="D556" s="13" t="str">
        <f>VLOOKUP(E556,'[1]Sheet1 (2)'!$B$4:$F$268,5,FALSE)</f>
        <v>C2</v>
      </c>
      <c r="E556" s="13" t="s">
        <v>352</v>
      </c>
      <c r="F556" s="13" t="s">
        <v>353</v>
      </c>
      <c r="G556" s="13" t="str">
        <f>VLOOKUP(E556,'[1]Sheet1 (2)'!$B$4:$H$268,7,FALSE)</f>
        <v>Zululand</v>
      </c>
      <c r="H556" s="13" t="s">
        <v>43</v>
      </c>
      <c r="I556" s="13" t="s">
        <v>54</v>
      </c>
      <c r="J556" s="13" t="s">
        <v>21</v>
      </c>
      <c r="K556" s="13" t="s">
        <v>52</v>
      </c>
      <c r="L556" s="5">
        <v>1000000</v>
      </c>
      <c r="M556" s="5">
        <v>4000000</v>
      </c>
      <c r="N556" s="6"/>
      <c r="O556" s="5">
        <v>234620</v>
      </c>
      <c r="P556" s="5">
        <v>941730</v>
      </c>
      <c r="Q556" s="19">
        <f t="shared" si="17"/>
        <v>1176350</v>
      </c>
      <c r="R556" s="19">
        <f t="shared" si="18"/>
        <v>1176350</v>
      </c>
    </row>
    <row r="557" spans="1:18" s="12" customFormat="1" x14ac:dyDescent="0.2">
      <c r="A557" s="12">
        <v>4</v>
      </c>
      <c r="B557" s="12" t="s">
        <v>716</v>
      </c>
      <c r="C557" s="13" t="s">
        <v>61</v>
      </c>
      <c r="D557" s="13" t="str">
        <f>VLOOKUP(E557,'[1]Sheet1 (2)'!$B$4:$F$268,5,FALSE)</f>
        <v>C2</v>
      </c>
      <c r="E557" s="13" t="s">
        <v>352</v>
      </c>
      <c r="F557" s="13" t="s">
        <v>353</v>
      </c>
      <c r="G557" s="13" t="str">
        <f>VLOOKUP(E557,'[1]Sheet1 (2)'!$B$4:$H$268,7,FALSE)</f>
        <v>Zululand</v>
      </c>
      <c r="H557" s="13" t="s">
        <v>43</v>
      </c>
      <c r="I557" s="13" t="s">
        <v>54</v>
      </c>
      <c r="J557" s="13" t="s">
        <v>21</v>
      </c>
      <c r="K557" s="13" t="s">
        <v>166</v>
      </c>
      <c r="L557" s="5">
        <v>5000000</v>
      </c>
      <c r="M557" s="5">
        <v>7900000</v>
      </c>
      <c r="N557" s="5">
        <v>4634250</v>
      </c>
      <c r="O557" s="6"/>
      <c r="P557" s="5">
        <v>321739</v>
      </c>
      <c r="Q557" s="19">
        <f t="shared" si="17"/>
        <v>4955989</v>
      </c>
      <c r="R557" s="19">
        <f t="shared" si="18"/>
        <v>4955989</v>
      </c>
    </row>
    <row r="558" spans="1:18" s="12" customFormat="1" x14ac:dyDescent="0.2">
      <c r="A558" s="12">
        <v>4</v>
      </c>
      <c r="B558" s="12" t="s">
        <v>716</v>
      </c>
      <c r="C558" s="13" t="s">
        <v>61</v>
      </c>
      <c r="D558" s="13" t="str">
        <f>VLOOKUP(E558,'[1]Sheet1 (2)'!$B$4:$F$268,5,FALSE)</f>
        <v>C2</v>
      </c>
      <c r="E558" s="13" t="s">
        <v>352</v>
      </c>
      <c r="F558" s="13" t="s">
        <v>353</v>
      </c>
      <c r="G558" s="13" t="str">
        <f>VLOOKUP(E558,'[1]Sheet1 (2)'!$B$4:$H$268,7,FALSE)</f>
        <v>Zululand</v>
      </c>
      <c r="H558" s="13" t="s">
        <v>43</v>
      </c>
      <c r="I558" s="13" t="s">
        <v>54</v>
      </c>
      <c r="J558" s="13" t="s">
        <v>21</v>
      </c>
      <c r="K558" s="13" t="s">
        <v>27</v>
      </c>
      <c r="L558" s="5">
        <v>1000000</v>
      </c>
      <c r="M558" s="5">
        <v>2500000</v>
      </c>
      <c r="N558" s="6"/>
      <c r="O558" s="5">
        <v>340500</v>
      </c>
      <c r="P558" s="5">
        <v>482500</v>
      </c>
      <c r="Q558" s="19">
        <f t="shared" si="17"/>
        <v>823000</v>
      </c>
      <c r="R558" s="19">
        <f t="shared" si="18"/>
        <v>823000</v>
      </c>
    </row>
    <row r="559" spans="1:18" s="12" customFormat="1" x14ac:dyDescent="0.2">
      <c r="A559" s="12">
        <v>4</v>
      </c>
      <c r="B559" s="12" t="s">
        <v>716</v>
      </c>
      <c r="C559" s="13" t="s">
        <v>61</v>
      </c>
      <c r="D559" s="13" t="str">
        <f>VLOOKUP(E559,'[1]Sheet1 (2)'!$B$4:$F$268,5,FALSE)</f>
        <v>C2</v>
      </c>
      <c r="E559" s="13" t="s">
        <v>352</v>
      </c>
      <c r="F559" s="13" t="s">
        <v>353</v>
      </c>
      <c r="G559" s="13" t="str">
        <f>VLOOKUP(E559,'[1]Sheet1 (2)'!$B$4:$H$268,7,FALSE)</f>
        <v>Zululand</v>
      </c>
      <c r="H559" s="13" t="s">
        <v>43</v>
      </c>
      <c r="I559" s="13" t="s">
        <v>54</v>
      </c>
      <c r="J559" s="13" t="s">
        <v>21</v>
      </c>
      <c r="K559" s="13" t="s">
        <v>45</v>
      </c>
      <c r="L559" s="6"/>
      <c r="M559" s="5">
        <v>18000000</v>
      </c>
      <c r="N559" s="6"/>
      <c r="O559" s="6"/>
      <c r="P559" s="6"/>
      <c r="Q559" s="19">
        <f t="shared" si="17"/>
        <v>0</v>
      </c>
      <c r="R559" s="19">
        <f t="shared" si="18"/>
        <v>0</v>
      </c>
    </row>
    <row r="560" spans="1:18" s="12" customFormat="1" x14ac:dyDescent="0.2">
      <c r="A560" s="12">
        <v>4</v>
      </c>
      <c r="B560" s="12" t="s">
        <v>716</v>
      </c>
      <c r="C560" s="13" t="s">
        <v>61</v>
      </c>
      <c r="D560" s="13" t="str">
        <f>VLOOKUP(E560,'[1]Sheet1 (2)'!$B$4:$F$268,5,FALSE)</f>
        <v>C2</v>
      </c>
      <c r="E560" s="13" t="s">
        <v>352</v>
      </c>
      <c r="F560" s="13" t="s">
        <v>353</v>
      </c>
      <c r="G560" s="13" t="str">
        <f>VLOOKUP(E560,'[1]Sheet1 (2)'!$B$4:$H$268,7,FALSE)</f>
        <v>Zululand</v>
      </c>
      <c r="H560" s="13" t="s">
        <v>43</v>
      </c>
      <c r="I560" s="13" t="s">
        <v>54</v>
      </c>
      <c r="J560" s="13" t="s">
        <v>48</v>
      </c>
      <c r="K560" s="13" t="s">
        <v>102</v>
      </c>
      <c r="L560" s="5">
        <v>30000</v>
      </c>
      <c r="M560" s="5">
        <v>30000</v>
      </c>
      <c r="N560" s="6"/>
      <c r="O560" s="6"/>
      <c r="P560" s="6"/>
      <c r="Q560" s="19">
        <f t="shared" si="17"/>
        <v>0</v>
      </c>
      <c r="R560" s="19">
        <f t="shared" si="18"/>
        <v>0</v>
      </c>
    </row>
    <row r="561" spans="1:18" s="12" customFormat="1" x14ac:dyDescent="0.2">
      <c r="A561" s="12">
        <v>4</v>
      </c>
      <c r="B561" s="12" t="s">
        <v>716</v>
      </c>
      <c r="C561" s="13" t="s">
        <v>61</v>
      </c>
      <c r="D561" s="13" t="str">
        <f>VLOOKUP(E561,'[1]Sheet1 (2)'!$B$4:$F$268,5,FALSE)</f>
        <v>C2</v>
      </c>
      <c r="E561" s="13" t="s">
        <v>352</v>
      </c>
      <c r="F561" s="13" t="s">
        <v>353</v>
      </c>
      <c r="G561" s="13" t="str">
        <f>VLOOKUP(E561,'[1]Sheet1 (2)'!$B$4:$H$268,7,FALSE)</f>
        <v>Zululand</v>
      </c>
      <c r="H561" s="13" t="s">
        <v>43</v>
      </c>
      <c r="I561" s="13" t="s">
        <v>54</v>
      </c>
      <c r="J561" s="13" t="s">
        <v>48</v>
      </c>
      <c r="K561" s="13" t="s">
        <v>67</v>
      </c>
      <c r="L561" s="5">
        <v>30000</v>
      </c>
      <c r="M561" s="5">
        <v>30000</v>
      </c>
      <c r="N561" s="6"/>
      <c r="O561" s="6"/>
      <c r="P561" s="6"/>
      <c r="Q561" s="19">
        <f t="shared" si="17"/>
        <v>0</v>
      </c>
      <c r="R561" s="19">
        <f t="shared" si="18"/>
        <v>0</v>
      </c>
    </row>
    <row r="562" spans="1:18" s="12" customFormat="1" x14ac:dyDescent="0.2">
      <c r="A562" s="12">
        <v>4</v>
      </c>
      <c r="B562" s="12" t="s">
        <v>716</v>
      </c>
      <c r="C562" s="13" t="s">
        <v>61</v>
      </c>
      <c r="D562" s="13" t="str">
        <f>VLOOKUP(E562,'[1]Sheet1 (2)'!$B$4:$F$268,5,FALSE)</f>
        <v>C2</v>
      </c>
      <c r="E562" s="13" t="s">
        <v>352</v>
      </c>
      <c r="F562" s="13" t="s">
        <v>353</v>
      </c>
      <c r="G562" s="13" t="str">
        <f>VLOOKUP(E562,'[1]Sheet1 (2)'!$B$4:$H$268,7,FALSE)</f>
        <v>Zululand</v>
      </c>
      <c r="H562" s="13" t="s">
        <v>43</v>
      </c>
      <c r="I562" s="13" t="s">
        <v>54</v>
      </c>
      <c r="J562" s="13" t="s">
        <v>48</v>
      </c>
      <c r="K562" s="13" t="s">
        <v>78</v>
      </c>
      <c r="L562" s="5">
        <v>10000</v>
      </c>
      <c r="M562" s="5">
        <v>10000</v>
      </c>
      <c r="N562" s="6"/>
      <c r="O562" s="6"/>
      <c r="P562" s="6"/>
      <c r="Q562" s="19">
        <f t="shared" si="17"/>
        <v>0</v>
      </c>
      <c r="R562" s="19">
        <f t="shared" si="18"/>
        <v>0</v>
      </c>
    </row>
    <row r="563" spans="1:18" s="12" customFormat="1" x14ac:dyDescent="0.2">
      <c r="A563" s="12">
        <v>4</v>
      </c>
      <c r="B563" s="12" t="s">
        <v>716</v>
      </c>
      <c r="C563" s="13" t="s">
        <v>61</v>
      </c>
      <c r="D563" s="13" t="str">
        <f>VLOOKUP(E563,'[1]Sheet1 (2)'!$B$4:$F$268,5,FALSE)</f>
        <v>C2</v>
      </c>
      <c r="E563" s="13" t="s">
        <v>352</v>
      </c>
      <c r="F563" s="13" t="s">
        <v>353</v>
      </c>
      <c r="G563" s="13" t="str">
        <f>VLOOKUP(E563,'[1]Sheet1 (2)'!$B$4:$H$268,7,FALSE)</f>
        <v>Zululand</v>
      </c>
      <c r="H563" s="13" t="s">
        <v>43</v>
      </c>
      <c r="I563" s="13" t="s">
        <v>54</v>
      </c>
      <c r="J563" s="13" t="s">
        <v>48</v>
      </c>
      <c r="K563" s="13" t="s">
        <v>27</v>
      </c>
      <c r="L563" s="5">
        <v>50000</v>
      </c>
      <c r="M563" s="5">
        <v>50000</v>
      </c>
      <c r="N563" s="6"/>
      <c r="O563" s="6"/>
      <c r="P563" s="6"/>
      <c r="Q563" s="19">
        <f t="shared" si="17"/>
        <v>0</v>
      </c>
      <c r="R563" s="19">
        <f t="shared" si="18"/>
        <v>0</v>
      </c>
    </row>
    <row r="564" spans="1:18" s="12" customFormat="1" x14ac:dyDescent="0.2">
      <c r="A564" s="12">
        <v>4</v>
      </c>
      <c r="B564" s="12" t="s">
        <v>716</v>
      </c>
      <c r="C564" s="13" t="s">
        <v>36</v>
      </c>
      <c r="D564" s="13" t="str">
        <f>VLOOKUP(E564,'[1]Sheet1 (2)'!$B$4:$F$268,5,FALSE)</f>
        <v>B4</v>
      </c>
      <c r="E564" s="13" t="s">
        <v>354</v>
      </c>
      <c r="F564" s="13" t="s">
        <v>355</v>
      </c>
      <c r="G564" s="13" t="str">
        <f>VLOOKUP(E564,'[1]Sheet1 (2)'!$B$4:$H$268,7,FALSE)</f>
        <v>Umkhanyakude</v>
      </c>
      <c r="H564" s="13" t="s">
        <v>43</v>
      </c>
      <c r="I564" s="13" t="s">
        <v>18</v>
      </c>
      <c r="J564" s="13" t="s">
        <v>21</v>
      </c>
      <c r="K564" s="13" t="s">
        <v>44</v>
      </c>
      <c r="L564" s="5">
        <v>1116000</v>
      </c>
      <c r="M564" s="5">
        <v>1116000</v>
      </c>
      <c r="N564" s="6"/>
      <c r="O564" s="6"/>
      <c r="P564" s="6"/>
      <c r="Q564" s="19">
        <f t="shared" si="17"/>
        <v>0</v>
      </c>
      <c r="R564" s="19">
        <f t="shared" si="18"/>
        <v>0</v>
      </c>
    </row>
    <row r="565" spans="1:18" s="12" customFormat="1" x14ac:dyDescent="0.2">
      <c r="A565" s="12">
        <v>4</v>
      </c>
      <c r="B565" s="12" t="s">
        <v>716</v>
      </c>
      <c r="C565" s="13" t="s">
        <v>36</v>
      </c>
      <c r="D565" s="13" t="str">
        <f>VLOOKUP(E565,'[1]Sheet1 (2)'!$B$4:$F$268,5,FALSE)</f>
        <v>B4</v>
      </c>
      <c r="E565" s="13" t="s">
        <v>354</v>
      </c>
      <c r="F565" s="13" t="s">
        <v>355</v>
      </c>
      <c r="G565" s="13" t="str">
        <f>VLOOKUP(E565,'[1]Sheet1 (2)'!$B$4:$H$268,7,FALSE)</f>
        <v>Umkhanyakude</v>
      </c>
      <c r="H565" s="13" t="s">
        <v>43</v>
      </c>
      <c r="I565" s="13" t="s">
        <v>18</v>
      </c>
      <c r="J565" s="13" t="s">
        <v>182</v>
      </c>
      <c r="K565" s="13" t="s">
        <v>260</v>
      </c>
      <c r="L565" s="5">
        <v>65000</v>
      </c>
      <c r="M565" s="5">
        <v>65000</v>
      </c>
      <c r="N565" s="6"/>
      <c r="O565" s="6"/>
      <c r="P565" s="6"/>
      <c r="Q565" s="19">
        <f t="shared" si="17"/>
        <v>0</v>
      </c>
      <c r="R565" s="19">
        <f t="shared" si="18"/>
        <v>0</v>
      </c>
    </row>
    <row r="566" spans="1:18" s="12" customFormat="1" x14ac:dyDescent="0.2">
      <c r="A566" s="12">
        <v>4</v>
      </c>
      <c r="B566" s="12" t="s">
        <v>716</v>
      </c>
      <c r="C566" s="13" t="s">
        <v>36</v>
      </c>
      <c r="D566" s="13" t="str">
        <f>VLOOKUP(E566,'[1]Sheet1 (2)'!$B$4:$F$268,5,FALSE)</f>
        <v>B4</v>
      </c>
      <c r="E566" s="13" t="s">
        <v>354</v>
      </c>
      <c r="F566" s="13" t="s">
        <v>355</v>
      </c>
      <c r="G566" s="13" t="str">
        <f>VLOOKUP(E566,'[1]Sheet1 (2)'!$B$4:$H$268,7,FALSE)</f>
        <v>Umkhanyakude</v>
      </c>
      <c r="H566" s="13" t="s">
        <v>43</v>
      </c>
      <c r="I566" s="13" t="s">
        <v>18</v>
      </c>
      <c r="J566" s="13" t="s">
        <v>182</v>
      </c>
      <c r="K566" s="13" t="s">
        <v>67</v>
      </c>
      <c r="L566" s="5">
        <v>400000</v>
      </c>
      <c r="M566" s="5">
        <v>400000</v>
      </c>
      <c r="N566" s="6"/>
      <c r="O566" s="6"/>
      <c r="P566" s="6"/>
      <c r="Q566" s="19">
        <f t="shared" si="17"/>
        <v>0</v>
      </c>
      <c r="R566" s="19">
        <f t="shared" si="18"/>
        <v>0</v>
      </c>
    </row>
    <row r="567" spans="1:18" s="12" customFormat="1" x14ac:dyDescent="0.2">
      <c r="A567" s="12">
        <v>4</v>
      </c>
      <c r="B567" s="12" t="s">
        <v>716</v>
      </c>
      <c r="C567" s="13" t="s">
        <v>36</v>
      </c>
      <c r="D567" s="13" t="str">
        <f>VLOOKUP(E567,'[1]Sheet1 (2)'!$B$4:$F$268,5,FALSE)</f>
        <v>B4</v>
      </c>
      <c r="E567" s="13" t="s">
        <v>354</v>
      </c>
      <c r="F567" s="13" t="s">
        <v>355</v>
      </c>
      <c r="G567" s="13" t="str">
        <f>VLOOKUP(E567,'[1]Sheet1 (2)'!$B$4:$H$268,7,FALSE)</f>
        <v>Umkhanyakude</v>
      </c>
      <c r="H567" s="13" t="s">
        <v>43</v>
      </c>
      <c r="I567" s="13" t="s">
        <v>54</v>
      </c>
      <c r="J567" s="13" t="s">
        <v>182</v>
      </c>
      <c r="K567" s="13" t="s">
        <v>141</v>
      </c>
      <c r="L567" s="5">
        <v>864000</v>
      </c>
      <c r="M567" s="5">
        <v>4000000</v>
      </c>
      <c r="N567" s="6"/>
      <c r="O567" s="5">
        <v>309000</v>
      </c>
      <c r="P567" s="6"/>
      <c r="Q567" s="19">
        <f t="shared" si="17"/>
        <v>309000</v>
      </c>
      <c r="R567" s="19">
        <f t="shared" si="18"/>
        <v>309000</v>
      </c>
    </row>
    <row r="568" spans="1:18" s="12" customFormat="1" x14ac:dyDescent="0.2">
      <c r="A568" s="12">
        <v>4</v>
      </c>
      <c r="B568" s="12" t="s">
        <v>716</v>
      </c>
      <c r="C568" s="13" t="s">
        <v>36</v>
      </c>
      <c r="D568" s="13" t="str">
        <f>VLOOKUP(E568,'[1]Sheet1 (2)'!$B$4:$F$268,5,FALSE)</f>
        <v>B4</v>
      </c>
      <c r="E568" s="13" t="s">
        <v>354</v>
      </c>
      <c r="F568" s="13" t="s">
        <v>355</v>
      </c>
      <c r="G568" s="13" t="str">
        <f>VLOOKUP(E568,'[1]Sheet1 (2)'!$B$4:$H$268,7,FALSE)</f>
        <v>Umkhanyakude</v>
      </c>
      <c r="H568" s="13" t="s">
        <v>43</v>
      </c>
      <c r="I568" s="13" t="s">
        <v>54</v>
      </c>
      <c r="J568" s="13" t="s">
        <v>182</v>
      </c>
      <c r="K568" s="13" t="s">
        <v>80</v>
      </c>
      <c r="L568" s="6"/>
      <c r="M568" s="6"/>
      <c r="N568" s="6"/>
      <c r="O568" s="6"/>
      <c r="P568" s="5">
        <v>172350</v>
      </c>
      <c r="Q568" s="19">
        <f t="shared" si="17"/>
        <v>172350</v>
      </c>
      <c r="R568" s="19">
        <f t="shared" si="18"/>
        <v>172350</v>
      </c>
    </row>
    <row r="569" spans="1:18" s="12" customFormat="1" x14ac:dyDescent="0.2">
      <c r="A569" s="12">
        <v>4</v>
      </c>
      <c r="B569" s="12" t="s">
        <v>716</v>
      </c>
      <c r="C569" s="13" t="s">
        <v>36</v>
      </c>
      <c r="D569" s="13" t="str">
        <f>VLOOKUP(E569,'[1]Sheet1 (2)'!$B$4:$F$268,5,FALSE)</f>
        <v>B4</v>
      </c>
      <c r="E569" s="13" t="s">
        <v>354</v>
      </c>
      <c r="F569" s="13" t="s">
        <v>355</v>
      </c>
      <c r="G569" s="13" t="str">
        <f>VLOOKUP(E569,'[1]Sheet1 (2)'!$B$4:$H$268,7,FALSE)</f>
        <v>Umkhanyakude</v>
      </c>
      <c r="H569" s="13" t="s">
        <v>43</v>
      </c>
      <c r="I569" s="13" t="s">
        <v>54</v>
      </c>
      <c r="J569" s="13" t="s">
        <v>29</v>
      </c>
      <c r="K569" s="13" t="s">
        <v>150</v>
      </c>
      <c r="L569" s="6"/>
      <c r="M569" s="6"/>
      <c r="N569" s="5">
        <v>3000</v>
      </c>
      <c r="O569" s="6"/>
      <c r="P569" s="5">
        <v>125280</v>
      </c>
      <c r="Q569" s="19">
        <f t="shared" si="17"/>
        <v>128280</v>
      </c>
      <c r="R569" s="19">
        <f t="shared" si="18"/>
        <v>128280</v>
      </c>
    </row>
    <row r="570" spans="1:18" s="12" customFormat="1" x14ac:dyDescent="0.2">
      <c r="A570" s="12">
        <v>4</v>
      </c>
      <c r="B570" s="12" t="s">
        <v>716</v>
      </c>
      <c r="C570" s="13" t="s">
        <v>36</v>
      </c>
      <c r="D570" s="13" t="str">
        <f>VLOOKUP(E570,'[1]Sheet1 (2)'!$B$4:$F$268,5,FALSE)</f>
        <v>B4</v>
      </c>
      <c r="E570" s="13" t="s">
        <v>356</v>
      </c>
      <c r="F570" s="13" t="s">
        <v>357</v>
      </c>
      <c r="G570" s="13" t="str">
        <f>VLOOKUP(E570,'[1]Sheet1 (2)'!$B$4:$H$268,7,FALSE)</f>
        <v>Umkhanyakude</v>
      </c>
      <c r="H570" s="13" t="s">
        <v>39</v>
      </c>
      <c r="I570" s="13" t="s">
        <v>18</v>
      </c>
      <c r="J570" s="13" t="s">
        <v>358</v>
      </c>
      <c r="K570" s="13" t="s">
        <v>359</v>
      </c>
      <c r="L570" s="6"/>
      <c r="M570" s="5">
        <v>3400000</v>
      </c>
      <c r="N570" s="6"/>
      <c r="O570" s="5">
        <v>1924795</v>
      </c>
      <c r="P570" s="6"/>
      <c r="Q570" s="19">
        <f t="shared" si="17"/>
        <v>1924795</v>
      </c>
      <c r="R570" s="19">
        <f t="shared" si="18"/>
        <v>1924795</v>
      </c>
    </row>
    <row r="571" spans="1:18" s="12" customFormat="1" x14ac:dyDescent="0.2">
      <c r="A571" s="12">
        <v>4</v>
      </c>
      <c r="B571" s="12" t="s">
        <v>716</v>
      </c>
      <c r="C571" s="13" t="s">
        <v>36</v>
      </c>
      <c r="D571" s="13" t="str">
        <f>VLOOKUP(E571,'[1]Sheet1 (2)'!$B$4:$F$268,5,FALSE)</f>
        <v>B4</v>
      </c>
      <c r="E571" s="13" t="s">
        <v>356</v>
      </c>
      <c r="F571" s="13" t="s">
        <v>357</v>
      </c>
      <c r="G571" s="13" t="str">
        <f>VLOOKUP(E571,'[1]Sheet1 (2)'!$B$4:$H$268,7,FALSE)</f>
        <v>Umkhanyakude</v>
      </c>
      <c r="H571" s="13" t="s">
        <v>39</v>
      </c>
      <c r="I571" s="13" t="s">
        <v>18</v>
      </c>
      <c r="J571" s="13" t="s">
        <v>21</v>
      </c>
      <c r="K571" s="13" t="s">
        <v>104</v>
      </c>
      <c r="L571" s="5">
        <v>1000000</v>
      </c>
      <c r="M571" s="5">
        <v>1000000</v>
      </c>
      <c r="N571" s="6"/>
      <c r="O571" s="5">
        <v>198910</v>
      </c>
      <c r="P571" s="6"/>
      <c r="Q571" s="19">
        <f t="shared" si="17"/>
        <v>198910</v>
      </c>
      <c r="R571" s="19">
        <f t="shared" si="18"/>
        <v>198910</v>
      </c>
    </row>
    <row r="572" spans="1:18" s="12" customFormat="1" x14ac:dyDescent="0.2">
      <c r="A572" s="12">
        <v>4</v>
      </c>
      <c r="B572" s="12" t="s">
        <v>716</v>
      </c>
      <c r="C572" s="13" t="s">
        <v>36</v>
      </c>
      <c r="D572" s="13" t="str">
        <f>VLOOKUP(E572,'[1]Sheet1 (2)'!$B$4:$F$268,5,FALSE)</f>
        <v>B4</v>
      </c>
      <c r="E572" s="13" t="s">
        <v>356</v>
      </c>
      <c r="F572" s="13" t="s">
        <v>357</v>
      </c>
      <c r="G572" s="13" t="str">
        <f>VLOOKUP(E572,'[1]Sheet1 (2)'!$B$4:$H$268,7,FALSE)</f>
        <v>Umkhanyakude</v>
      </c>
      <c r="H572" s="13" t="s">
        <v>39</v>
      </c>
      <c r="I572" s="13" t="s">
        <v>18</v>
      </c>
      <c r="J572" s="13" t="s">
        <v>21</v>
      </c>
      <c r="K572" s="13" t="s">
        <v>360</v>
      </c>
      <c r="L572" s="6"/>
      <c r="M572" s="6"/>
      <c r="N572" s="5">
        <v>184680</v>
      </c>
      <c r="O572" s="6"/>
      <c r="P572" s="5">
        <v>5340</v>
      </c>
      <c r="Q572" s="19">
        <f t="shared" si="17"/>
        <v>190020</v>
      </c>
      <c r="R572" s="19">
        <f t="shared" si="18"/>
        <v>190020</v>
      </c>
    </row>
    <row r="573" spans="1:18" s="12" customFormat="1" x14ac:dyDescent="0.2">
      <c r="A573" s="12">
        <v>4</v>
      </c>
      <c r="B573" s="12" t="s">
        <v>716</v>
      </c>
      <c r="C573" s="13" t="s">
        <v>36</v>
      </c>
      <c r="D573" s="13" t="str">
        <f>VLOOKUP(E573,'[1]Sheet1 (2)'!$B$4:$F$268,5,FALSE)</f>
        <v>B4</v>
      </c>
      <c r="E573" s="13" t="s">
        <v>356</v>
      </c>
      <c r="F573" s="13" t="s">
        <v>357</v>
      </c>
      <c r="G573" s="13" t="str">
        <f>VLOOKUP(E573,'[1]Sheet1 (2)'!$B$4:$H$268,7,FALSE)</f>
        <v>Umkhanyakude</v>
      </c>
      <c r="H573" s="13" t="s">
        <v>39</v>
      </c>
      <c r="I573" s="13" t="s">
        <v>54</v>
      </c>
      <c r="J573" s="13" t="s">
        <v>358</v>
      </c>
      <c r="K573" s="13" t="s">
        <v>359</v>
      </c>
      <c r="L573" s="6"/>
      <c r="M573" s="6"/>
      <c r="N573" s="5">
        <v>47293</v>
      </c>
      <c r="O573" s="6"/>
      <c r="P573" s="6"/>
      <c r="Q573" s="19">
        <f t="shared" si="17"/>
        <v>47293</v>
      </c>
      <c r="R573" s="19">
        <f t="shared" si="18"/>
        <v>47293</v>
      </c>
    </row>
    <row r="574" spans="1:18" s="12" customFormat="1" x14ac:dyDescent="0.2">
      <c r="A574" s="12">
        <v>4</v>
      </c>
      <c r="B574" s="12" t="s">
        <v>716</v>
      </c>
      <c r="C574" s="13" t="s">
        <v>36</v>
      </c>
      <c r="D574" s="13" t="str">
        <f>VLOOKUP(E574,'[1]Sheet1 (2)'!$B$4:$F$268,5,FALSE)</f>
        <v>B4</v>
      </c>
      <c r="E574" s="13" t="s">
        <v>356</v>
      </c>
      <c r="F574" s="13" t="s">
        <v>357</v>
      </c>
      <c r="G574" s="13" t="str">
        <f>VLOOKUP(E574,'[1]Sheet1 (2)'!$B$4:$H$268,7,FALSE)</f>
        <v>Umkhanyakude</v>
      </c>
      <c r="H574" s="13" t="s">
        <v>39</v>
      </c>
      <c r="I574" s="13" t="s">
        <v>54</v>
      </c>
      <c r="J574" s="13" t="s">
        <v>358</v>
      </c>
      <c r="K574" s="13" t="s">
        <v>298</v>
      </c>
      <c r="L574" s="6"/>
      <c r="M574" s="6"/>
      <c r="N574" s="6"/>
      <c r="O574" s="6"/>
      <c r="P574" s="5">
        <v>46301</v>
      </c>
      <c r="Q574" s="19">
        <f t="shared" si="17"/>
        <v>46301</v>
      </c>
      <c r="R574" s="19">
        <f t="shared" si="18"/>
        <v>46301</v>
      </c>
    </row>
    <row r="575" spans="1:18" s="12" customFormat="1" x14ac:dyDescent="0.2">
      <c r="A575" s="12">
        <v>4</v>
      </c>
      <c r="B575" s="12" t="s">
        <v>716</v>
      </c>
      <c r="C575" s="13" t="s">
        <v>36</v>
      </c>
      <c r="D575" s="13" t="str">
        <f>VLOOKUP(E575,'[1]Sheet1 (2)'!$B$4:$F$268,5,FALSE)</f>
        <v>B3</v>
      </c>
      <c r="E575" s="13" t="s">
        <v>361</v>
      </c>
      <c r="F575" s="13" t="s">
        <v>362</v>
      </c>
      <c r="G575" s="13" t="str">
        <f>VLOOKUP(E575,'[1]Sheet1 (2)'!$B$4:$H$268,7,FALSE)</f>
        <v>Umkhanyakude</v>
      </c>
      <c r="H575" s="13" t="s">
        <v>39</v>
      </c>
      <c r="I575" s="13" t="s">
        <v>18</v>
      </c>
      <c r="J575" s="13" t="s">
        <v>21</v>
      </c>
      <c r="K575" s="13" t="s">
        <v>122</v>
      </c>
      <c r="L575" s="5">
        <v>100000</v>
      </c>
      <c r="M575" s="5">
        <v>100000</v>
      </c>
      <c r="N575" s="6"/>
      <c r="O575" s="6"/>
      <c r="P575" s="6"/>
      <c r="Q575" s="19">
        <f t="shared" si="17"/>
        <v>0</v>
      </c>
      <c r="R575" s="19">
        <f t="shared" si="18"/>
        <v>0</v>
      </c>
    </row>
    <row r="576" spans="1:18" s="12" customFormat="1" x14ac:dyDescent="0.2">
      <c r="A576" s="12">
        <v>4</v>
      </c>
      <c r="B576" s="12" t="s">
        <v>716</v>
      </c>
      <c r="C576" s="13" t="s">
        <v>36</v>
      </c>
      <c r="D576" s="13" t="str">
        <f>VLOOKUP(E576,'[1]Sheet1 (2)'!$B$4:$F$268,5,FALSE)</f>
        <v>B3</v>
      </c>
      <c r="E576" s="13" t="s">
        <v>361</v>
      </c>
      <c r="F576" s="13" t="s">
        <v>362</v>
      </c>
      <c r="G576" s="13" t="str">
        <f>VLOOKUP(E576,'[1]Sheet1 (2)'!$B$4:$H$268,7,FALSE)</f>
        <v>Umkhanyakude</v>
      </c>
      <c r="H576" s="13" t="s">
        <v>39</v>
      </c>
      <c r="I576" s="13" t="s">
        <v>54</v>
      </c>
      <c r="J576" s="13" t="s">
        <v>21</v>
      </c>
      <c r="K576" s="13" t="s">
        <v>67</v>
      </c>
      <c r="L576" s="5">
        <v>150000</v>
      </c>
      <c r="M576" s="5">
        <v>150000</v>
      </c>
      <c r="N576" s="6"/>
      <c r="O576" s="6"/>
      <c r="P576" s="6"/>
      <c r="Q576" s="19">
        <f t="shared" si="17"/>
        <v>0</v>
      </c>
      <c r="R576" s="19">
        <f t="shared" si="18"/>
        <v>0</v>
      </c>
    </row>
    <row r="577" spans="1:18" s="12" customFormat="1" x14ac:dyDescent="0.2">
      <c r="A577" s="12">
        <v>4</v>
      </c>
      <c r="B577" s="12" t="s">
        <v>716</v>
      </c>
      <c r="C577" s="13" t="s">
        <v>36</v>
      </c>
      <c r="D577" s="13" t="str">
        <f>VLOOKUP(E577,'[1]Sheet1 (2)'!$B$4:$F$268,5,FALSE)</f>
        <v>B3</v>
      </c>
      <c r="E577" s="13" t="s">
        <v>361</v>
      </c>
      <c r="F577" s="13" t="s">
        <v>362</v>
      </c>
      <c r="G577" s="13" t="str">
        <f>VLOOKUP(E577,'[1]Sheet1 (2)'!$B$4:$H$268,7,FALSE)</f>
        <v>Umkhanyakude</v>
      </c>
      <c r="H577" s="13" t="s">
        <v>39</v>
      </c>
      <c r="I577" s="13" t="s">
        <v>54</v>
      </c>
      <c r="J577" s="13" t="s">
        <v>21</v>
      </c>
      <c r="K577" s="13" t="s">
        <v>363</v>
      </c>
      <c r="L577" s="5">
        <v>1000000</v>
      </c>
      <c r="M577" s="5">
        <v>1000000</v>
      </c>
      <c r="N577" s="6"/>
      <c r="O577" s="6"/>
      <c r="P577" s="6"/>
      <c r="Q577" s="19">
        <f t="shared" si="17"/>
        <v>0</v>
      </c>
      <c r="R577" s="19">
        <f t="shared" si="18"/>
        <v>0</v>
      </c>
    </row>
    <row r="578" spans="1:18" s="12" customFormat="1" x14ac:dyDescent="0.2">
      <c r="A578" s="12">
        <v>4</v>
      </c>
      <c r="B578" s="12" t="s">
        <v>716</v>
      </c>
      <c r="C578" s="13" t="s">
        <v>36</v>
      </c>
      <c r="D578" s="13" t="str">
        <f>VLOOKUP(E578,'[1]Sheet1 (2)'!$B$4:$F$268,5,FALSE)</f>
        <v>B3</v>
      </c>
      <c r="E578" s="13" t="s">
        <v>361</v>
      </c>
      <c r="F578" s="13" t="s">
        <v>362</v>
      </c>
      <c r="G578" s="13" t="str">
        <f>VLOOKUP(E578,'[1]Sheet1 (2)'!$B$4:$H$268,7,FALSE)</f>
        <v>Umkhanyakude</v>
      </c>
      <c r="H578" s="13" t="s">
        <v>39</v>
      </c>
      <c r="I578" s="13" t="s">
        <v>54</v>
      </c>
      <c r="J578" s="13" t="s">
        <v>21</v>
      </c>
      <c r="K578" s="13" t="s">
        <v>124</v>
      </c>
      <c r="L578" s="5">
        <v>250000</v>
      </c>
      <c r="M578" s="5">
        <v>250000</v>
      </c>
      <c r="N578" s="6"/>
      <c r="O578" s="6"/>
      <c r="P578" s="6"/>
      <c r="Q578" s="19">
        <f t="shared" si="17"/>
        <v>0</v>
      </c>
      <c r="R578" s="19">
        <f t="shared" si="18"/>
        <v>0</v>
      </c>
    </row>
    <row r="579" spans="1:18" s="12" customFormat="1" x14ac:dyDescent="0.2">
      <c r="A579" s="12">
        <v>4</v>
      </c>
      <c r="B579" s="12" t="s">
        <v>716</v>
      </c>
      <c r="C579" s="13" t="s">
        <v>36</v>
      </c>
      <c r="D579" s="13" t="str">
        <f>VLOOKUP(E579,'[1]Sheet1 (2)'!$B$4:$F$268,5,FALSE)</f>
        <v>B3</v>
      </c>
      <c r="E579" s="13" t="s">
        <v>364</v>
      </c>
      <c r="F579" s="13" t="s">
        <v>365</v>
      </c>
      <c r="G579" s="13" t="str">
        <f>VLOOKUP(E579,'[1]Sheet1 (2)'!$B$4:$H$268,7,FALSE)</f>
        <v>Umkhanyakude</v>
      </c>
      <c r="H579" s="13" t="s">
        <v>39</v>
      </c>
      <c r="I579" s="13" t="s">
        <v>18</v>
      </c>
      <c r="J579" s="13" t="s">
        <v>21</v>
      </c>
      <c r="K579" s="13" t="s">
        <v>213</v>
      </c>
      <c r="L579" s="6"/>
      <c r="M579" s="5">
        <v>900000</v>
      </c>
      <c r="N579" s="6"/>
      <c r="O579" s="6"/>
      <c r="P579" s="6"/>
      <c r="Q579" s="19">
        <f t="shared" si="17"/>
        <v>0</v>
      </c>
      <c r="R579" s="19">
        <f t="shared" si="18"/>
        <v>0</v>
      </c>
    </row>
    <row r="580" spans="1:18" s="12" customFormat="1" x14ac:dyDescent="0.2">
      <c r="A580" s="12">
        <v>4</v>
      </c>
      <c r="B580" s="12" t="s">
        <v>716</v>
      </c>
      <c r="C580" s="13" t="s">
        <v>36</v>
      </c>
      <c r="D580" s="13" t="str">
        <f>VLOOKUP(E580,'[1]Sheet1 (2)'!$B$4:$F$268,5,FALSE)</f>
        <v>B3</v>
      </c>
      <c r="E580" s="13" t="s">
        <v>364</v>
      </c>
      <c r="F580" s="13" t="s">
        <v>365</v>
      </c>
      <c r="G580" s="13" t="str">
        <f>VLOOKUP(E580,'[1]Sheet1 (2)'!$B$4:$H$268,7,FALSE)</f>
        <v>Umkhanyakude</v>
      </c>
      <c r="H580" s="13" t="s">
        <v>39</v>
      </c>
      <c r="I580" s="13" t="s">
        <v>18</v>
      </c>
      <c r="J580" s="13" t="s">
        <v>21</v>
      </c>
      <c r="K580" s="13" t="s">
        <v>141</v>
      </c>
      <c r="L580" s="5">
        <v>100000</v>
      </c>
      <c r="M580" s="5">
        <v>100000</v>
      </c>
      <c r="N580" s="6"/>
      <c r="O580" s="6"/>
      <c r="P580" s="6"/>
      <c r="Q580" s="19">
        <f t="shared" si="17"/>
        <v>0</v>
      </c>
      <c r="R580" s="19">
        <f t="shared" si="18"/>
        <v>0</v>
      </c>
    </row>
    <row r="581" spans="1:18" s="12" customFormat="1" x14ac:dyDescent="0.2">
      <c r="A581" s="12">
        <v>4</v>
      </c>
      <c r="B581" s="12" t="s">
        <v>716</v>
      </c>
      <c r="C581" s="13" t="s">
        <v>61</v>
      </c>
      <c r="D581" s="13" t="str">
        <f>VLOOKUP(E581,'[1]Sheet1 (2)'!$B$4:$F$268,5,FALSE)</f>
        <v>C2</v>
      </c>
      <c r="E581" s="13" t="s">
        <v>366</v>
      </c>
      <c r="F581" s="13" t="s">
        <v>367</v>
      </c>
      <c r="G581" s="13" t="str">
        <f>VLOOKUP(E581,'[1]Sheet1 (2)'!$B$4:$H$268,7,FALSE)</f>
        <v>Umkhanyakude</v>
      </c>
      <c r="H581" s="13" t="s">
        <v>43</v>
      </c>
      <c r="I581" s="13" t="s">
        <v>18</v>
      </c>
      <c r="J581" s="13" t="s">
        <v>21</v>
      </c>
      <c r="K581" s="13" t="s">
        <v>23</v>
      </c>
      <c r="L581" s="5">
        <v>596000</v>
      </c>
      <c r="M581" s="5">
        <v>596000</v>
      </c>
      <c r="N581" s="6"/>
      <c r="O581" s="6"/>
      <c r="P581" s="5">
        <v>363498</v>
      </c>
      <c r="Q581" s="19">
        <f t="shared" si="17"/>
        <v>363498</v>
      </c>
      <c r="R581" s="19">
        <f t="shared" si="18"/>
        <v>363498</v>
      </c>
    </row>
    <row r="582" spans="1:18" s="12" customFormat="1" x14ac:dyDescent="0.2">
      <c r="A582" s="12">
        <v>4</v>
      </c>
      <c r="B582" s="12" t="s">
        <v>716</v>
      </c>
      <c r="C582" s="13" t="s">
        <v>61</v>
      </c>
      <c r="D582" s="13" t="str">
        <f>VLOOKUP(E582,'[1]Sheet1 (2)'!$B$4:$F$268,5,FALSE)</f>
        <v>C2</v>
      </c>
      <c r="E582" s="13" t="s">
        <v>366</v>
      </c>
      <c r="F582" s="13" t="s">
        <v>367</v>
      </c>
      <c r="G582" s="13" t="str">
        <f>VLOOKUP(E582,'[1]Sheet1 (2)'!$B$4:$H$268,7,FALSE)</f>
        <v>Umkhanyakude</v>
      </c>
      <c r="H582" s="13" t="s">
        <v>43</v>
      </c>
      <c r="I582" s="13" t="s">
        <v>18</v>
      </c>
      <c r="J582" s="13" t="s">
        <v>21</v>
      </c>
      <c r="K582" s="13" t="s">
        <v>20</v>
      </c>
      <c r="L582" s="5">
        <v>1000000</v>
      </c>
      <c r="M582" s="5">
        <v>1000000</v>
      </c>
      <c r="N582" s="6"/>
      <c r="O582" s="6"/>
      <c r="P582" s="6"/>
      <c r="Q582" s="19">
        <f t="shared" si="17"/>
        <v>0</v>
      </c>
      <c r="R582" s="19">
        <f t="shared" si="18"/>
        <v>0</v>
      </c>
    </row>
    <row r="583" spans="1:18" s="12" customFormat="1" x14ac:dyDescent="0.2">
      <c r="A583" s="12">
        <v>4</v>
      </c>
      <c r="B583" s="12" t="s">
        <v>716</v>
      </c>
      <c r="C583" s="13" t="s">
        <v>36</v>
      </c>
      <c r="D583" s="13" t="str">
        <f>VLOOKUP(E583,'[1]Sheet1 (2)'!$B$4:$F$268,5,FALSE)</f>
        <v>B4</v>
      </c>
      <c r="E583" s="13" t="s">
        <v>368</v>
      </c>
      <c r="F583" s="13" t="s">
        <v>369</v>
      </c>
      <c r="G583" s="13" t="str">
        <f>VLOOKUP(E583,'[1]Sheet1 (2)'!$B$4:$H$268,7,FALSE)</f>
        <v>King Cetshwayo</v>
      </c>
      <c r="H583" s="13" t="s">
        <v>43</v>
      </c>
      <c r="I583" s="13" t="s">
        <v>18</v>
      </c>
      <c r="J583" s="13" t="s">
        <v>21</v>
      </c>
      <c r="K583" s="13" t="s">
        <v>67</v>
      </c>
      <c r="L583" s="5">
        <v>110000</v>
      </c>
      <c r="M583" s="6"/>
      <c r="N583" s="6"/>
      <c r="O583" s="6"/>
      <c r="P583" s="6"/>
      <c r="Q583" s="19">
        <f t="shared" si="17"/>
        <v>0</v>
      </c>
      <c r="R583" s="19">
        <f t="shared" si="18"/>
        <v>0</v>
      </c>
    </row>
    <row r="584" spans="1:18" s="12" customFormat="1" x14ac:dyDescent="0.2">
      <c r="A584" s="12">
        <v>4</v>
      </c>
      <c r="B584" s="12" t="s">
        <v>716</v>
      </c>
      <c r="C584" s="13" t="s">
        <v>36</v>
      </c>
      <c r="D584" s="13" t="str">
        <f>VLOOKUP(E584,'[1]Sheet1 (2)'!$B$4:$F$268,5,FALSE)</f>
        <v>B4</v>
      </c>
      <c r="E584" s="13" t="s">
        <v>368</v>
      </c>
      <c r="F584" s="13" t="s">
        <v>369</v>
      </c>
      <c r="G584" s="13" t="str">
        <f>VLOOKUP(E584,'[1]Sheet1 (2)'!$B$4:$H$268,7,FALSE)</f>
        <v>King Cetshwayo</v>
      </c>
      <c r="H584" s="13" t="s">
        <v>43</v>
      </c>
      <c r="I584" s="13" t="s">
        <v>18</v>
      </c>
      <c r="J584" s="13" t="s">
        <v>29</v>
      </c>
      <c r="K584" s="13" t="s">
        <v>102</v>
      </c>
      <c r="L584" s="5">
        <v>10000</v>
      </c>
      <c r="M584" s="6"/>
      <c r="N584" s="6"/>
      <c r="O584" s="6"/>
      <c r="P584" s="6"/>
      <c r="Q584" s="19">
        <f t="shared" ref="Q584:Q647" si="19">SUM(N584:P584)</f>
        <v>0</v>
      </c>
      <c r="R584" s="19">
        <f t="shared" ref="R584:R647" si="20">SUM(N584:P584)</f>
        <v>0</v>
      </c>
    </row>
    <row r="585" spans="1:18" s="12" customFormat="1" x14ac:dyDescent="0.2">
      <c r="A585" s="12">
        <v>4</v>
      </c>
      <c r="B585" s="12" t="s">
        <v>716</v>
      </c>
      <c r="C585" s="13" t="s">
        <v>36</v>
      </c>
      <c r="D585" s="13" t="str">
        <f>VLOOKUP(E585,'[1]Sheet1 (2)'!$B$4:$F$268,5,FALSE)</f>
        <v>B4</v>
      </c>
      <c r="E585" s="13" t="s">
        <v>368</v>
      </c>
      <c r="F585" s="13" t="s">
        <v>369</v>
      </c>
      <c r="G585" s="13" t="str">
        <f>VLOOKUP(E585,'[1]Sheet1 (2)'!$B$4:$H$268,7,FALSE)</f>
        <v>King Cetshwayo</v>
      </c>
      <c r="H585" s="13" t="s">
        <v>43</v>
      </c>
      <c r="I585" s="13" t="s">
        <v>18</v>
      </c>
      <c r="J585" s="13" t="s">
        <v>29</v>
      </c>
      <c r="K585" s="13" t="s">
        <v>122</v>
      </c>
      <c r="L585" s="5">
        <v>5000</v>
      </c>
      <c r="M585" s="5">
        <v>5000</v>
      </c>
      <c r="N585" s="6"/>
      <c r="O585" s="6"/>
      <c r="P585" s="6"/>
      <c r="Q585" s="19">
        <f t="shared" si="19"/>
        <v>0</v>
      </c>
      <c r="R585" s="19">
        <f t="shared" si="20"/>
        <v>0</v>
      </c>
    </row>
    <row r="586" spans="1:18" s="12" customFormat="1" x14ac:dyDescent="0.2">
      <c r="A586" s="12">
        <v>4</v>
      </c>
      <c r="B586" s="12" t="s">
        <v>716</v>
      </c>
      <c r="C586" s="13" t="s">
        <v>36</v>
      </c>
      <c r="D586" s="13" t="str">
        <f>VLOOKUP(E586,'[1]Sheet1 (2)'!$B$4:$F$268,5,FALSE)</f>
        <v>B4</v>
      </c>
      <c r="E586" s="13" t="s">
        <v>368</v>
      </c>
      <c r="F586" s="13" t="s">
        <v>369</v>
      </c>
      <c r="G586" s="13" t="str">
        <f>VLOOKUP(E586,'[1]Sheet1 (2)'!$B$4:$H$268,7,FALSE)</f>
        <v>King Cetshwayo</v>
      </c>
      <c r="H586" s="13" t="s">
        <v>43</v>
      </c>
      <c r="I586" s="13" t="s">
        <v>18</v>
      </c>
      <c r="J586" s="13" t="s">
        <v>35</v>
      </c>
      <c r="K586" s="13" t="s">
        <v>305</v>
      </c>
      <c r="L586" s="5">
        <v>20000</v>
      </c>
      <c r="M586" s="5">
        <v>20000</v>
      </c>
      <c r="N586" s="6"/>
      <c r="O586" s="6"/>
      <c r="P586" s="6"/>
      <c r="Q586" s="19">
        <f t="shared" si="19"/>
        <v>0</v>
      </c>
      <c r="R586" s="19">
        <f t="shared" si="20"/>
        <v>0</v>
      </c>
    </row>
    <row r="587" spans="1:18" s="12" customFormat="1" x14ac:dyDescent="0.2">
      <c r="A587" s="12">
        <v>4</v>
      </c>
      <c r="B587" s="12" t="s">
        <v>716</v>
      </c>
      <c r="C587" s="13" t="s">
        <v>36</v>
      </c>
      <c r="D587" s="13" t="str">
        <f>VLOOKUP(E587,'[1]Sheet1 (2)'!$B$4:$F$268,5,FALSE)</f>
        <v>B4</v>
      </c>
      <c r="E587" s="13" t="s">
        <v>368</v>
      </c>
      <c r="F587" s="13" t="s">
        <v>369</v>
      </c>
      <c r="G587" s="13" t="str">
        <f>VLOOKUP(E587,'[1]Sheet1 (2)'!$B$4:$H$268,7,FALSE)</f>
        <v>King Cetshwayo</v>
      </c>
      <c r="H587" s="13" t="s">
        <v>43</v>
      </c>
      <c r="I587" s="13" t="s">
        <v>18</v>
      </c>
      <c r="J587" s="13" t="s">
        <v>35</v>
      </c>
      <c r="K587" s="13" t="s">
        <v>102</v>
      </c>
      <c r="L587" s="5">
        <v>10000</v>
      </c>
      <c r="M587" s="5">
        <v>10000</v>
      </c>
      <c r="N587" s="6"/>
      <c r="O587" s="6"/>
      <c r="P587" s="6"/>
      <c r="Q587" s="19">
        <f t="shared" si="19"/>
        <v>0</v>
      </c>
      <c r="R587" s="19">
        <f t="shared" si="20"/>
        <v>0</v>
      </c>
    </row>
    <row r="588" spans="1:18" s="12" customFormat="1" x14ac:dyDescent="0.2">
      <c r="A588" s="12">
        <v>4</v>
      </c>
      <c r="B588" s="12" t="s">
        <v>716</v>
      </c>
      <c r="C588" s="13" t="s">
        <v>36</v>
      </c>
      <c r="D588" s="13" t="str">
        <f>VLOOKUP(E588,'[1]Sheet1 (2)'!$B$4:$F$268,5,FALSE)</f>
        <v>B4</v>
      </c>
      <c r="E588" s="13" t="s">
        <v>368</v>
      </c>
      <c r="F588" s="13" t="s">
        <v>369</v>
      </c>
      <c r="G588" s="13" t="str">
        <f>VLOOKUP(E588,'[1]Sheet1 (2)'!$B$4:$H$268,7,FALSE)</f>
        <v>King Cetshwayo</v>
      </c>
      <c r="H588" s="13" t="s">
        <v>43</v>
      </c>
      <c r="I588" s="13" t="s">
        <v>18</v>
      </c>
      <c r="J588" s="13" t="s">
        <v>35</v>
      </c>
      <c r="K588" s="13" t="s">
        <v>260</v>
      </c>
      <c r="L588" s="5">
        <v>20000</v>
      </c>
      <c r="M588" s="5">
        <v>20000</v>
      </c>
      <c r="N588" s="6"/>
      <c r="O588" s="6"/>
      <c r="P588" s="6"/>
      <c r="Q588" s="19">
        <f t="shared" si="19"/>
        <v>0</v>
      </c>
      <c r="R588" s="19">
        <f t="shared" si="20"/>
        <v>0</v>
      </c>
    </row>
    <row r="589" spans="1:18" s="12" customFormat="1" x14ac:dyDescent="0.2">
      <c r="A589" s="12">
        <v>4</v>
      </c>
      <c r="B589" s="12" t="s">
        <v>716</v>
      </c>
      <c r="C589" s="13" t="s">
        <v>36</v>
      </c>
      <c r="D589" s="13" t="str">
        <f>VLOOKUP(E589,'[1]Sheet1 (2)'!$B$4:$F$268,5,FALSE)</f>
        <v>B4</v>
      </c>
      <c r="E589" s="13" t="s">
        <v>368</v>
      </c>
      <c r="F589" s="13" t="s">
        <v>369</v>
      </c>
      <c r="G589" s="13" t="str">
        <f>VLOOKUP(E589,'[1]Sheet1 (2)'!$B$4:$H$268,7,FALSE)</f>
        <v>King Cetshwayo</v>
      </c>
      <c r="H589" s="13" t="s">
        <v>43</v>
      </c>
      <c r="I589" s="13" t="s">
        <v>18</v>
      </c>
      <c r="J589" s="13" t="s">
        <v>35</v>
      </c>
      <c r="K589" s="13" t="s">
        <v>67</v>
      </c>
      <c r="L589" s="5">
        <v>20000</v>
      </c>
      <c r="M589" s="5">
        <v>20000</v>
      </c>
      <c r="N589" s="6"/>
      <c r="O589" s="6"/>
      <c r="P589" s="6"/>
      <c r="Q589" s="19">
        <f t="shared" si="19"/>
        <v>0</v>
      </c>
      <c r="R589" s="19">
        <f t="shared" si="20"/>
        <v>0</v>
      </c>
    </row>
    <row r="590" spans="1:18" s="12" customFormat="1" x14ac:dyDescent="0.2">
      <c r="A590" s="12">
        <v>4</v>
      </c>
      <c r="B590" s="12" t="s">
        <v>716</v>
      </c>
      <c r="C590" s="13" t="s">
        <v>36</v>
      </c>
      <c r="D590" s="13" t="str">
        <f>VLOOKUP(E590,'[1]Sheet1 (2)'!$B$4:$F$268,5,FALSE)</f>
        <v>B4</v>
      </c>
      <c r="E590" s="13" t="s">
        <v>368</v>
      </c>
      <c r="F590" s="13" t="s">
        <v>369</v>
      </c>
      <c r="G590" s="13" t="str">
        <f>VLOOKUP(E590,'[1]Sheet1 (2)'!$B$4:$H$268,7,FALSE)</f>
        <v>King Cetshwayo</v>
      </c>
      <c r="H590" s="13" t="s">
        <v>43</v>
      </c>
      <c r="I590" s="13" t="s">
        <v>18</v>
      </c>
      <c r="J590" s="13" t="s">
        <v>35</v>
      </c>
      <c r="K590" s="13" t="s">
        <v>20</v>
      </c>
      <c r="L590" s="5">
        <v>20000</v>
      </c>
      <c r="M590" s="5">
        <v>20000</v>
      </c>
      <c r="N590" s="6"/>
      <c r="O590" s="6"/>
      <c r="P590" s="6"/>
      <c r="Q590" s="19">
        <f t="shared" si="19"/>
        <v>0</v>
      </c>
      <c r="R590" s="19">
        <f t="shared" si="20"/>
        <v>0</v>
      </c>
    </row>
    <row r="591" spans="1:18" s="12" customFormat="1" x14ac:dyDescent="0.2">
      <c r="A591" s="12">
        <v>4</v>
      </c>
      <c r="B591" s="12" t="s">
        <v>716</v>
      </c>
      <c r="C591" s="13" t="s">
        <v>36</v>
      </c>
      <c r="D591" s="13" t="str">
        <f>VLOOKUP(E591,'[1]Sheet1 (2)'!$B$4:$F$268,5,FALSE)</f>
        <v>B4</v>
      </c>
      <c r="E591" s="13" t="s">
        <v>368</v>
      </c>
      <c r="F591" s="13" t="s">
        <v>369</v>
      </c>
      <c r="G591" s="13" t="str">
        <f>VLOOKUP(E591,'[1]Sheet1 (2)'!$B$4:$H$268,7,FALSE)</f>
        <v>King Cetshwayo</v>
      </c>
      <c r="H591" s="13" t="s">
        <v>43</v>
      </c>
      <c r="I591" s="13" t="s">
        <v>18</v>
      </c>
      <c r="J591" s="13" t="s">
        <v>35</v>
      </c>
      <c r="K591" s="13" t="s">
        <v>121</v>
      </c>
      <c r="L591" s="5">
        <v>10000</v>
      </c>
      <c r="M591" s="5">
        <v>10000</v>
      </c>
      <c r="N591" s="6"/>
      <c r="O591" s="6"/>
      <c r="P591" s="6"/>
      <c r="Q591" s="19">
        <f t="shared" si="19"/>
        <v>0</v>
      </c>
      <c r="R591" s="19">
        <f t="shared" si="20"/>
        <v>0</v>
      </c>
    </row>
    <row r="592" spans="1:18" s="12" customFormat="1" x14ac:dyDescent="0.2">
      <c r="A592" s="12">
        <v>4</v>
      </c>
      <c r="B592" s="12" t="s">
        <v>716</v>
      </c>
      <c r="C592" s="13" t="s">
        <v>36</v>
      </c>
      <c r="D592" s="13" t="str">
        <f>VLOOKUP(E592,'[1]Sheet1 (2)'!$B$4:$F$268,5,FALSE)</f>
        <v>B4</v>
      </c>
      <c r="E592" s="13" t="s">
        <v>368</v>
      </c>
      <c r="F592" s="13" t="s">
        <v>369</v>
      </c>
      <c r="G592" s="13" t="str">
        <f>VLOOKUP(E592,'[1]Sheet1 (2)'!$B$4:$H$268,7,FALSE)</f>
        <v>King Cetshwayo</v>
      </c>
      <c r="H592" s="13" t="s">
        <v>43</v>
      </c>
      <c r="I592" s="13" t="s">
        <v>18</v>
      </c>
      <c r="J592" s="13" t="s">
        <v>35</v>
      </c>
      <c r="K592" s="13" t="s">
        <v>27</v>
      </c>
      <c r="L592" s="5">
        <v>200000</v>
      </c>
      <c r="M592" s="5">
        <v>200000</v>
      </c>
      <c r="N592" s="6"/>
      <c r="O592" s="6"/>
      <c r="P592" s="6"/>
      <c r="Q592" s="19">
        <f t="shared" si="19"/>
        <v>0</v>
      </c>
      <c r="R592" s="19">
        <f t="shared" si="20"/>
        <v>0</v>
      </c>
    </row>
    <row r="593" spans="1:18" s="12" customFormat="1" x14ac:dyDescent="0.2">
      <c r="A593" s="12">
        <v>4</v>
      </c>
      <c r="B593" s="12" t="s">
        <v>716</v>
      </c>
      <c r="C593" s="13" t="s">
        <v>36</v>
      </c>
      <c r="D593" s="13" t="str">
        <f>VLOOKUP(E593,'[1]Sheet1 (2)'!$B$4:$F$268,5,FALSE)</f>
        <v>B4</v>
      </c>
      <c r="E593" s="13" t="s">
        <v>368</v>
      </c>
      <c r="F593" s="13" t="s">
        <v>369</v>
      </c>
      <c r="G593" s="13" t="str">
        <f>VLOOKUP(E593,'[1]Sheet1 (2)'!$B$4:$H$268,7,FALSE)</f>
        <v>King Cetshwayo</v>
      </c>
      <c r="H593" s="13" t="s">
        <v>43</v>
      </c>
      <c r="I593" s="13" t="s">
        <v>54</v>
      </c>
      <c r="J593" s="13" t="s">
        <v>21</v>
      </c>
      <c r="K593" s="13" t="s">
        <v>20</v>
      </c>
      <c r="L593" s="6"/>
      <c r="M593" s="5">
        <v>1000000</v>
      </c>
      <c r="N593" s="6"/>
      <c r="O593" s="6"/>
      <c r="P593" s="6"/>
      <c r="Q593" s="19">
        <f t="shared" si="19"/>
        <v>0</v>
      </c>
      <c r="R593" s="19">
        <f t="shared" si="20"/>
        <v>0</v>
      </c>
    </row>
    <row r="594" spans="1:18" s="12" customFormat="1" x14ac:dyDescent="0.2">
      <c r="A594" s="12">
        <v>4</v>
      </c>
      <c r="B594" s="12" t="s">
        <v>716</v>
      </c>
      <c r="C594" s="13" t="s">
        <v>36</v>
      </c>
      <c r="D594" s="13" t="str">
        <f>VLOOKUP(E594,'[1]Sheet1 (2)'!$B$4:$F$268,5,FALSE)</f>
        <v>B4</v>
      </c>
      <c r="E594" s="13" t="s">
        <v>368</v>
      </c>
      <c r="F594" s="13" t="s">
        <v>369</v>
      </c>
      <c r="G594" s="13" t="str">
        <f>VLOOKUP(E594,'[1]Sheet1 (2)'!$B$4:$H$268,7,FALSE)</f>
        <v>King Cetshwayo</v>
      </c>
      <c r="H594" s="13" t="s">
        <v>43</v>
      </c>
      <c r="I594" s="13" t="s">
        <v>54</v>
      </c>
      <c r="J594" s="13" t="s">
        <v>21</v>
      </c>
      <c r="K594" s="13" t="s">
        <v>141</v>
      </c>
      <c r="L594" s="5">
        <v>1850000</v>
      </c>
      <c r="M594" s="5">
        <v>3460000</v>
      </c>
      <c r="N594" s="6"/>
      <c r="O594" s="5">
        <v>388470</v>
      </c>
      <c r="P594" s="5">
        <v>31950</v>
      </c>
      <c r="Q594" s="19">
        <f t="shared" si="19"/>
        <v>420420</v>
      </c>
      <c r="R594" s="19">
        <f t="shared" si="20"/>
        <v>420420</v>
      </c>
    </row>
    <row r="595" spans="1:18" s="12" customFormat="1" x14ac:dyDescent="0.2">
      <c r="A595" s="12">
        <v>4</v>
      </c>
      <c r="B595" s="12" t="s">
        <v>716</v>
      </c>
      <c r="C595" s="13" t="s">
        <v>36</v>
      </c>
      <c r="D595" s="13" t="str">
        <f>VLOOKUP(E595,'[1]Sheet1 (2)'!$B$4:$F$268,5,FALSE)</f>
        <v>B4</v>
      </c>
      <c r="E595" s="13" t="s">
        <v>368</v>
      </c>
      <c r="F595" s="13" t="s">
        <v>369</v>
      </c>
      <c r="G595" s="13" t="str">
        <f>VLOOKUP(E595,'[1]Sheet1 (2)'!$B$4:$H$268,7,FALSE)</f>
        <v>King Cetshwayo</v>
      </c>
      <c r="H595" s="13" t="s">
        <v>43</v>
      </c>
      <c r="I595" s="13" t="s">
        <v>54</v>
      </c>
      <c r="J595" s="13" t="s">
        <v>35</v>
      </c>
      <c r="K595" s="13" t="s">
        <v>67</v>
      </c>
      <c r="L595" s="5">
        <v>80000</v>
      </c>
      <c r="M595" s="5">
        <v>80000</v>
      </c>
      <c r="N595" s="6"/>
      <c r="O595" s="6"/>
      <c r="P595" s="6"/>
      <c r="Q595" s="19">
        <f t="shared" si="19"/>
        <v>0</v>
      </c>
      <c r="R595" s="19">
        <f t="shared" si="20"/>
        <v>0</v>
      </c>
    </row>
    <row r="596" spans="1:18" s="12" customFormat="1" x14ac:dyDescent="0.2">
      <c r="A596" s="12">
        <v>4</v>
      </c>
      <c r="B596" s="12" t="s">
        <v>716</v>
      </c>
      <c r="C596" s="13" t="s">
        <v>36</v>
      </c>
      <c r="D596" s="13" t="str">
        <f>VLOOKUP(E596,'[1]Sheet1 (2)'!$B$4:$F$268,5,FALSE)</f>
        <v>B4</v>
      </c>
      <c r="E596" s="13" t="s">
        <v>370</v>
      </c>
      <c r="F596" s="13" t="s">
        <v>371</v>
      </c>
      <c r="G596" s="13" t="str">
        <f>VLOOKUP(E596,'[1]Sheet1 (2)'!$B$4:$H$268,7,FALSE)</f>
        <v>King Cetshwayo</v>
      </c>
      <c r="H596" s="13" t="s">
        <v>39</v>
      </c>
      <c r="I596" s="13" t="s">
        <v>18</v>
      </c>
      <c r="J596" s="13" t="s">
        <v>21</v>
      </c>
      <c r="K596" s="13" t="s">
        <v>102</v>
      </c>
      <c r="L596" s="5">
        <v>100000</v>
      </c>
      <c r="M596" s="5">
        <v>100000</v>
      </c>
      <c r="N596" s="6"/>
      <c r="O596" s="6"/>
      <c r="P596" s="6"/>
      <c r="Q596" s="19">
        <f t="shared" si="19"/>
        <v>0</v>
      </c>
      <c r="R596" s="19">
        <f t="shared" si="20"/>
        <v>0</v>
      </c>
    </row>
    <row r="597" spans="1:18" s="12" customFormat="1" x14ac:dyDescent="0.2">
      <c r="A597" s="12">
        <v>4</v>
      </c>
      <c r="B597" s="12" t="s">
        <v>716</v>
      </c>
      <c r="C597" s="13" t="s">
        <v>36</v>
      </c>
      <c r="D597" s="13" t="str">
        <f>VLOOKUP(E597,'[1]Sheet1 (2)'!$B$4:$F$268,5,FALSE)</f>
        <v>B4</v>
      </c>
      <c r="E597" s="13" t="s">
        <v>370</v>
      </c>
      <c r="F597" s="13" t="s">
        <v>371</v>
      </c>
      <c r="G597" s="13" t="str">
        <f>VLOOKUP(E597,'[1]Sheet1 (2)'!$B$4:$H$268,7,FALSE)</f>
        <v>King Cetshwayo</v>
      </c>
      <c r="H597" s="13" t="s">
        <v>39</v>
      </c>
      <c r="I597" s="13" t="s">
        <v>18</v>
      </c>
      <c r="J597" s="13" t="s">
        <v>21</v>
      </c>
      <c r="K597" s="13" t="s">
        <v>23</v>
      </c>
      <c r="L597" s="5">
        <v>75000</v>
      </c>
      <c r="M597" s="5">
        <v>75000</v>
      </c>
      <c r="N597" s="6"/>
      <c r="O597" s="6"/>
      <c r="P597" s="6"/>
      <c r="Q597" s="19">
        <f t="shared" si="19"/>
        <v>0</v>
      </c>
      <c r="R597" s="19">
        <f t="shared" si="20"/>
        <v>0</v>
      </c>
    </row>
    <row r="598" spans="1:18" s="12" customFormat="1" x14ac:dyDescent="0.2">
      <c r="A598" s="12">
        <v>4</v>
      </c>
      <c r="B598" s="12" t="s">
        <v>716</v>
      </c>
      <c r="C598" s="13" t="s">
        <v>36</v>
      </c>
      <c r="D598" s="13" t="str">
        <f>VLOOKUP(E598,'[1]Sheet1 (2)'!$B$4:$F$268,5,FALSE)</f>
        <v>B4</v>
      </c>
      <c r="E598" s="13" t="s">
        <v>370</v>
      </c>
      <c r="F598" s="13" t="s">
        <v>371</v>
      </c>
      <c r="G598" s="13" t="str">
        <f>VLOOKUP(E598,'[1]Sheet1 (2)'!$B$4:$H$268,7,FALSE)</f>
        <v>King Cetshwayo</v>
      </c>
      <c r="H598" s="13" t="s">
        <v>39</v>
      </c>
      <c r="I598" s="13" t="s">
        <v>18</v>
      </c>
      <c r="J598" s="13" t="s">
        <v>21</v>
      </c>
      <c r="K598" s="13" t="s">
        <v>167</v>
      </c>
      <c r="L598" s="5">
        <v>25000</v>
      </c>
      <c r="M598" s="5">
        <v>25000</v>
      </c>
      <c r="N598" s="6"/>
      <c r="O598" s="6"/>
      <c r="P598" s="6"/>
      <c r="Q598" s="19">
        <f t="shared" si="19"/>
        <v>0</v>
      </c>
      <c r="R598" s="19">
        <f t="shared" si="20"/>
        <v>0</v>
      </c>
    </row>
    <row r="599" spans="1:18" s="12" customFormat="1" x14ac:dyDescent="0.2">
      <c r="A599" s="12">
        <v>4</v>
      </c>
      <c r="B599" s="12" t="s">
        <v>716</v>
      </c>
      <c r="C599" s="13" t="s">
        <v>36</v>
      </c>
      <c r="D599" s="13" t="str">
        <f>VLOOKUP(E599,'[1]Sheet1 (2)'!$B$4:$F$268,5,FALSE)</f>
        <v>B4</v>
      </c>
      <c r="E599" s="13" t="s">
        <v>370</v>
      </c>
      <c r="F599" s="13" t="s">
        <v>371</v>
      </c>
      <c r="G599" s="13" t="str">
        <f>VLOOKUP(E599,'[1]Sheet1 (2)'!$B$4:$H$268,7,FALSE)</f>
        <v>King Cetshwayo</v>
      </c>
      <c r="H599" s="13" t="s">
        <v>39</v>
      </c>
      <c r="I599" s="13" t="s">
        <v>54</v>
      </c>
      <c r="J599" s="13" t="s">
        <v>21</v>
      </c>
      <c r="K599" s="13" t="s">
        <v>180</v>
      </c>
      <c r="L599" s="6"/>
      <c r="M599" s="5">
        <v>100000</v>
      </c>
      <c r="N599" s="6"/>
      <c r="O599" s="6"/>
      <c r="P599" s="6"/>
      <c r="Q599" s="19">
        <f t="shared" si="19"/>
        <v>0</v>
      </c>
      <c r="R599" s="19">
        <f t="shared" si="20"/>
        <v>0</v>
      </c>
    </row>
    <row r="600" spans="1:18" s="12" customFormat="1" x14ac:dyDescent="0.2">
      <c r="A600" s="12">
        <v>4</v>
      </c>
      <c r="B600" s="12" t="s">
        <v>716</v>
      </c>
      <c r="C600" s="13" t="s">
        <v>36</v>
      </c>
      <c r="D600" s="13" t="str">
        <f>VLOOKUP(E600,'[1]Sheet1 (2)'!$B$4:$F$268,5,FALSE)</f>
        <v>B4</v>
      </c>
      <c r="E600" s="13" t="s">
        <v>370</v>
      </c>
      <c r="F600" s="13" t="s">
        <v>371</v>
      </c>
      <c r="G600" s="13" t="str">
        <f>VLOOKUP(E600,'[1]Sheet1 (2)'!$B$4:$H$268,7,FALSE)</f>
        <v>King Cetshwayo</v>
      </c>
      <c r="H600" s="13" t="s">
        <v>39</v>
      </c>
      <c r="I600" s="13" t="s">
        <v>54</v>
      </c>
      <c r="J600" s="13" t="s">
        <v>21</v>
      </c>
      <c r="K600" s="13" t="s">
        <v>103</v>
      </c>
      <c r="L600" s="6"/>
      <c r="M600" s="5">
        <v>400000</v>
      </c>
      <c r="N600" s="6"/>
      <c r="O600" s="6"/>
      <c r="P600" s="6"/>
      <c r="Q600" s="19">
        <f t="shared" si="19"/>
        <v>0</v>
      </c>
      <c r="R600" s="19">
        <f t="shared" si="20"/>
        <v>0</v>
      </c>
    </row>
    <row r="601" spans="1:18" s="12" customFormat="1" x14ac:dyDescent="0.2">
      <c r="A601" s="12">
        <v>4</v>
      </c>
      <c r="B601" s="12" t="s">
        <v>716</v>
      </c>
      <c r="C601" s="13" t="s">
        <v>36</v>
      </c>
      <c r="D601" s="13" t="str">
        <f>VLOOKUP(E601,'[1]Sheet1 (2)'!$B$4:$F$268,5,FALSE)</f>
        <v>B4</v>
      </c>
      <c r="E601" s="13" t="s">
        <v>370</v>
      </c>
      <c r="F601" s="13" t="s">
        <v>371</v>
      </c>
      <c r="G601" s="13" t="str">
        <f>VLOOKUP(E601,'[1]Sheet1 (2)'!$B$4:$H$268,7,FALSE)</f>
        <v>King Cetshwayo</v>
      </c>
      <c r="H601" s="13" t="s">
        <v>39</v>
      </c>
      <c r="I601" s="13" t="s">
        <v>54</v>
      </c>
      <c r="J601" s="13" t="s">
        <v>21</v>
      </c>
      <c r="K601" s="13" t="s">
        <v>96</v>
      </c>
      <c r="L601" s="6"/>
      <c r="M601" s="5">
        <v>100000</v>
      </c>
      <c r="N601" s="6"/>
      <c r="O601" s="6"/>
      <c r="P601" s="6"/>
      <c r="Q601" s="19">
        <f t="shared" si="19"/>
        <v>0</v>
      </c>
      <c r="R601" s="19">
        <f t="shared" si="20"/>
        <v>0</v>
      </c>
    </row>
    <row r="602" spans="1:18" s="12" customFormat="1" x14ac:dyDescent="0.2">
      <c r="A602" s="12">
        <v>4</v>
      </c>
      <c r="B602" s="12" t="s">
        <v>716</v>
      </c>
      <c r="C602" s="13" t="s">
        <v>36</v>
      </c>
      <c r="D602" s="13" t="str">
        <f>VLOOKUP(E602,'[1]Sheet1 (2)'!$B$4:$F$268,5,FALSE)</f>
        <v>B4</v>
      </c>
      <c r="E602" s="13" t="s">
        <v>370</v>
      </c>
      <c r="F602" s="13" t="s">
        <v>371</v>
      </c>
      <c r="G602" s="13" t="str">
        <f>VLOOKUP(E602,'[1]Sheet1 (2)'!$B$4:$H$268,7,FALSE)</f>
        <v>King Cetshwayo</v>
      </c>
      <c r="H602" s="13" t="s">
        <v>39</v>
      </c>
      <c r="I602" s="13" t="s">
        <v>54</v>
      </c>
      <c r="J602" s="13" t="s">
        <v>21</v>
      </c>
      <c r="K602" s="13" t="s">
        <v>188</v>
      </c>
      <c r="L602" s="6"/>
      <c r="M602" s="5">
        <v>200000</v>
      </c>
      <c r="N602" s="6"/>
      <c r="O602" s="6"/>
      <c r="P602" s="6"/>
      <c r="Q602" s="19">
        <f t="shared" si="19"/>
        <v>0</v>
      </c>
      <c r="R602" s="19">
        <f t="shared" si="20"/>
        <v>0</v>
      </c>
    </row>
    <row r="603" spans="1:18" s="12" customFormat="1" x14ac:dyDescent="0.2">
      <c r="A603" s="12">
        <v>4</v>
      </c>
      <c r="B603" s="12" t="s">
        <v>716</v>
      </c>
      <c r="C603" s="13" t="s">
        <v>36</v>
      </c>
      <c r="D603" s="13" t="str">
        <f>VLOOKUP(E603,'[1]Sheet1 (2)'!$B$4:$F$268,5,FALSE)</f>
        <v>B4</v>
      </c>
      <c r="E603" s="13" t="s">
        <v>370</v>
      </c>
      <c r="F603" s="13" t="s">
        <v>371</v>
      </c>
      <c r="G603" s="13" t="str">
        <f>VLOOKUP(E603,'[1]Sheet1 (2)'!$B$4:$H$268,7,FALSE)</f>
        <v>King Cetshwayo</v>
      </c>
      <c r="H603" s="13" t="s">
        <v>39</v>
      </c>
      <c r="I603" s="13" t="s">
        <v>54</v>
      </c>
      <c r="J603" s="13" t="s">
        <v>21</v>
      </c>
      <c r="K603" s="13" t="s">
        <v>172</v>
      </c>
      <c r="L603" s="8"/>
      <c r="M603" s="5">
        <v>300000</v>
      </c>
      <c r="N603" s="6"/>
      <c r="O603" s="6"/>
      <c r="P603" s="6"/>
      <c r="Q603" s="19">
        <f t="shared" si="19"/>
        <v>0</v>
      </c>
      <c r="R603" s="19">
        <f t="shared" si="20"/>
        <v>0</v>
      </c>
    </row>
    <row r="604" spans="1:18" s="12" customFormat="1" x14ac:dyDescent="0.2">
      <c r="A604" s="12">
        <v>4</v>
      </c>
      <c r="B604" s="12" t="s">
        <v>716</v>
      </c>
      <c r="C604" s="13" t="s">
        <v>36</v>
      </c>
      <c r="D604" s="13" t="str">
        <f>VLOOKUP(E604,'[1]Sheet1 (2)'!$B$4:$F$268,5,FALSE)</f>
        <v>B4</v>
      </c>
      <c r="E604" s="13" t="s">
        <v>370</v>
      </c>
      <c r="F604" s="13" t="s">
        <v>371</v>
      </c>
      <c r="G604" s="13" t="str">
        <f>VLOOKUP(E604,'[1]Sheet1 (2)'!$B$4:$H$268,7,FALSE)</f>
        <v>King Cetshwayo</v>
      </c>
      <c r="H604" s="13" t="s">
        <v>39</v>
      </c>
      <c r="I604" s="13" t="s">
        <v>54</v>
      </c>
      <c r="J604" s="13" t="s">
        <v>21</v>
      </c>
      <c r="K604" s="13" t="s">
        <v>141</v>
      </c>
      <c r="L604" s="5">
        <v>800000</v>
      </c>
      <c r="M604" s="5">
        <v>800000</v>
      </c>
      <c r="N604" s="5">
        <v>19968</v>
      </c>
      <c r="O604" s="5">
        <v>37595</v>
      </c>
      <c r="P604" s="5">
        <v>25169</v>
      </c>
      <c r="Q604" s="19">
        <f t="shared" si="19"/>
        <v>82732</v>
      </c>
      <c r="R604" s="19">
        <f t="shared" si="20"/>
        <v>82732</v>
      </c>
    </row>
    <row r="605" spans="1:18" s="12" customFormat="1" x14ac:dyDescent="0.2">
      <c r="A605" s="12">
        <v>4</v>
      </c>
      <c r="B605" s="12" t="s">
        <v>716</v>
      </c>
      <c r="C605" s="13" t="s">
        <v>36</v>
      </c>
      <c r="D605" s="13" t="str">
        <f>VLOOKUP(E605,'[1]Sheet1 (2)'!$B$4:$F$268,5,FALSE)</f>
        <v>B3</v>
      </c>
      <c r="E605" s="13" t="s">
        <v>372</v>
      </c>
      <c r="F605" s="13" t="s">
        <v>373</v>
      </c>
      <c r="G605" s="13" t="str">
        <f>VLOOKUP(E605,'[1]Sheet1 (2)'!$B$4:$H$268,7,FALSE)</f>
        <v>King Cetshwayo</v>
      </c>
      <c r="H605" s="13" t="s">
        <v>39</v>
      </c>
      <c r="I605" s="13" t="s">
        <v>54</v>
      </c>
      <c r="J605" s="13" t="s">
        <v>21</v>
      </c>
      <c r="K605" s="13" t="s">
        <v>295</v>
      </c>
      <c r="L605" s="5">
        <v>100000</v>
      </c>
      <c r="M605" s="5">
        <v>100000</v>
      </c>
      <c r="N605" s="6"/>
      <c r="O605" s="6"/>
      <c r="P605" s="5">
        <v>128975</v>
      </c>
      <c r="Q605" s="19">
        <f t="shared" si="19"/>
        <v>128975</v>
      </c>
      <c r="R605" s="19">
        <f t="shared" si="20"/>
        <v>128975</v>
      </c>
    </row>
    <row r="606" spans="1:18" s="12" customFormat="1" x14ac:dyDescent="0.2">
      <c r="A606" s="12">
        <v>4</v>
      </c>
      <c r="B606" s="12" t="s">
        <v>716</v>
      </c>
      <c r="C606" s="13" t="s">
        <v>36</v>
      </c>
      <c r="D606" s="13" t="str">
        <f>VLOOKUP(E606,'[1]Sheet1 (2)'!$B$4:$F$268,5,FALSE)</f>
        <v>B3</v>
      </c>
      <c r="E606" s="13" t="s">
        <v>372</v>
      </c>
      <c r="F606" s="13" t="s">
        <v>373</v>
      </c>
      <c r="G606" s="13" t="str">
        <f>VLOOKUP(E606,'[1]Sheet1 (2)'!$B$4:$H$268,7,FALSE)</f>
        <v>King Cetshwayo</v>
      </c>
      <c r="H606" s="13" t="s">
        <v>39</v>
      </c>
      <c r="I606" s="13" t="s">
        <v>54</v>
      </c>
      <c r="J606" s="13" t="s">
        <v>21</v>
      </c>
      <c r="K606" s="13" t="s">
        <v>141</v>
      </c>
      <c r="L606" s="5">
        <v>750000</v>
      </c>
      <c r="M606" s="5">
        <v>900000</v>
      </c>
      <c r="N606" s="6"/>
      <c r="O606" s="6"/>
      <c r="P606" s="5">
        <v>420000</v>
      </c>
      <c r="Q606" s="19">
        <f t="shared" si="19"/>
        <v>420000</v>
      </c>
      <c r="R606" s="19">
        <f t="shared" si="20"/>
        <v>420000</v>
      </c>
    </row>
    <row r="607" spans="1:18" s="12" customFormat="1" x14ac:dyDescent="0.2">
      <c r="A607" s="12">
        <v>4</v>
      </c>
      <c r="B607" s="12" t="s">
        <v>716</v>
      </c>
      <c r="C607" s="13" t="s">
        <v>36</v>
      </c>
      <c r="D607" s="13" t="str">
        <f>VLOOKUP(E607,'[1]Sheet1 (2)'!$B$4:$F$268,5,FALSE)</f>
        <v>B4</v>
      </c>
      <c r="E607" s="13" t="s">
        <v>374</v>
      </c>
      <c r="F607" s="13" t="s">
        <v>375</v>
      </c>
      <c r="G607" s="13" t="str">
        <f>VLOOKUP(E607,'[1]Sheet1 (2)'!$B$4:$H$268,7,FALSE)</f>
        <v>King Cetshwayo</v>
      </c>
      <c r="H607" s="13" t="s">
        <v>43</v>
      </c>
      <c r="I607" s="13" t="s">
        <v>18</v>
      </c>
      <c r="J607" s="13" t="s">
        <v>21</v>
      </c>
      <c r="K607" s="13" t="s">
        <v>27</v>
      </c>
      <c r="L607" s="5">
        <v>322940</v>
      </c>
      <c r="M607" s="5">
        <v>322940</v>
      </c>
      <c r="N607" s="6"/>
      <c r="O607" s="6"/>
      <c r="P607" s="6"/>
      <c r="Q607" s="19">
        <f t="shared" si="19"/>
        <v>0</v>
      </c>
      <c r="R607" s="19">
        <f t="shared" si="20"/>
        <v>0</v>
      </c>
    </row>
    <row r="608" spans="1:18" s="12" customFormat="1" x14ac:dyDescent="0.2">
      <c r="A608" s="12">
        <v>4</v>
      </c>
      <c r="B608" s="12" t="s">
        <v>716</v>
      </c>
      <c r="C608" s="13" t="s">
        <v>61</v>
      </c>
      <c r="D608" s="13" t="str">
        <f>VLOOKUP(E608,'[1]Sheet1 (2)'!$B$4:$F$268,5,FALSE)</f>
        <v>C2</v>
      </c>
      <c r="E608" s="13" t="s">
        <v>376</v>
      </c>
      <c r="F608" s="13" t="s">
        <v>377</v>
      </c>
      <c r="G608" s="13" t="str">
        <f>VLOOKUP(E608,'[1]Sheet1 (2)'!$B$4:$H$268,7,FALSE)</f>
        <v>King Cetshwayo</v>
      </c>
      <c r="H608" s="13" t="s">
        <v>17</v>
      </c>
      <c r="I608" s="13" t="s">
        <v>54</v>
      </c>
      <c r="J608" s="13" t="s">
        <v>21</v>
      </c>
      <c r="K608" s="13" t="s">
        <v>22</v>
      </c>
      <c r="L608" s="6"/>
      <c r="M608" s="5">
        <v>12000</v>
      </c>
      <c r="N608" s="6"/>
      <c r="O608" s="6"/>
      <c r="P608" s="6"/>
      <c r="Q608" s="19">
        <f t="shared" si="19"/>
        <v>0</v>
      </c>
      <c r="R608" s="19">
        <f t="shared" si="20"/>
        <v>0</v>
      </c>
    </row>
    <row r="609" spans="1:18" s="12" customFormat="1" x14ac:dyDescent="0.2">
      <c r="A609" s="12">
        <v>4</v>
      </c>
      <c r="B609" s="12" t="s">
        <v>716</v>
      </c>
      <c r="C609" s="13" t="s">
        <v>61</v>
      </c>
      <c r="D609" s="13" t="str">
        <f>VLOOKUP(E609,'[1]Sheet1 (2)'!$B$4:$F$268,5,FALSE)</f>
        <v>C2</v>
      </c>
      <c r="E609" s="13" t="s">
        <v>376</v>
      </c>
      <c r="F609" s="13" t="s">
        <v>377</v>
      </c>
      <c r="G609" s="13" t="str">
        <f>VLOOKUP(E609,'[1]Sheet1 (2)'!$B$4:$H$268,7,FALSE)</f>
        <v>King Cetshwayo</v>
      </c>
      <c r="H609" s="13" t="s">
        <v>17</v>
      </c>
      <c r="I609" s="13" t="s">
        <v>54</v>
      </c>
      <c r="J609" s="13" t="s">
        <v>21</v>
      </c>
      <c r="K609" s="13" t="s">
        <v>64</v>
      </c>
      <c r="L609" s="5">
        <v>200000</v>
      </c>
      <c r="M609" s="5">
        <v>185000</v>
      </c>
      <c r="N609" s="5">
        <v>48780</v>
      </c>
      <c r="O609" s="5">
        <v>17326</v>
      </c>
      <c r="P609" s="6"/>
      <c r="Q609" s="19">
        <f t="shared" si="19"/>
        <v>66106</v>
      </c>
      <c r="R609" s="19">
        <f t="shared" si="20"/>
        <v>66106</v>
      </c>
    </row>
    <row r="610" spans="1:18" s="12" customFormat="1" x14ac:dyDescent="0.2">
      <c r="A610" s="12">
        <v>4</v>
      </c>
      <c r="B610" s="12" t="s">
        <v>716</v>
      </c>
      <c r="C610" s="13" t="s">
        <v>61</v>
      </c>
      <c r="D610" s="13" t="str">
        <f>VLOOKUP(E610,'[1]Sheet1 (2)'!$B$4:$F$268,5,FALSE)</f>
        <v>C2</v>
      </c>
      <c r="E610" s="13" t="s">
        <v>376</v>
      </c>
      <c r="F610" s="13" t="s">
        <v>377</v>
      </c>
      <c r="G610" s="13" t="str">
        <f>VLOOKUP(E610,'[1]Sheet1 (2)'!$B$4:$H$268,7,FALSE)</f>
        <v>King Cetshwayo</v>
      </c>
      <c r="H610" s="13" t="s">
        <v>17</v>
      </c>
      <c r="I610" s="13" t="s">
        <v>54</v>
      </c>
      <c r="J610" s="13" t="s">
        <v>21</v>
      </c>
      <c r="K610" s="13" t="s">
        <v>213</v>
      </c>
      <c r="L610" s="6"/>
      <c r="M610" s="5">
        <v>50000</v>
      </c>
      <c r="N610" s="6"/>
      <c r="O610" s="6"/>
      <c r="P610" s="6"/>
      <c r="Q610" s="19">
        <f t="shared" si="19"/>
        <v>0</v>
      </c>
      <c r="R610" s="19">
        <f t="shared" si="20"/>
        <v>0</v>
      </c>
    </row>
    <row r="611" spans="1:18" s="12" customFormat="1" x14ac:dyDescent="0.2">
      <c r="A611" s="12">
        <v>4</v>
      </c>
      <c r="B611" s="12" t="s">
        <v>716</v>
      </c>
      <c r="C611" s="13" t="s">
        <v>61</v>
      </c>
      <c r="D611" s="13" t="str">
        <f>VLOOKUP(E611,'[1]Sheet1 (2)'!$B$4:$F$268,5,FALSE)</f>
        <v>C2</v>
      </c>
      <c r="E611" s="13" t="s">
        <v>376</v>
      </c>
      <c r="F611" s="13" t="s">
        <v>377</v>
      </c>
      <c r="G611" s="13" t="str">
        <f>VLOOKUP(E611,'[1]Sheet1 (2)'!$B$4:$H$268,7,FALSE)</f>
        <v>King Cetshwayo</v>
      </c>
      <c r="H611" s="13" t="s">
        <v>17</v>
      </c>
      <c r="I611" s="13" t="s">
        <v>54</v>
      </c>
      <c r="J611" s="13" t="s">
        <v>21</v>
      </c>
      <c r="K611" s="13" t="s">
        <v>67</v>
      </c>
      <c r="L611" s="5">
        <v>420000</v>
      </c>
      <c r="M611" s="5">
        <v>420000</v>
      </c>
      <c r="N611" s="6"/>
      <c r="O611" s="6"/>
      <c r="P611" s="6"/>
      <c r="Q611" s="19">
        <f t="shared" si="19"/>
        <v>0</v>
      </c>
      <c r="R611" s="19">
        <f t="shared" si="20"/>
        <v>0</v>
      </c>
    </row>
    <row r="612" spans="1:18" s="12" customFormat="1" x14ac:dyDescent="0.2">
      <c r="A612" s="12">
        <v>4</v>
      </c>
      <c r="B612" s="12" t="s">
        <v>716</v>
      </c>
      <c r="C612" s="13" t="s">
        <v>61</v>
      </c>
      <c r="D612" s="13" t="str">
        <f>VLOOKUP(E612,'[1]Sheet1 (2)'!$B$4:$F$268,5,FALSE)</f>
        <v>C2</v>
      </c>
      <c r="E612" s="13" t="s">
        <v>376</v>
      </c>
      <c r="F612" s="13" t="s">
        <v>377</v>
      </c>
      <c r="G612" s="13" t="str">
        <f>VLOOKUP(E612,'[1]Sheet1 (2)'!$B$4:$H$268,7,FALSE)</f>
        <v>King Cetshwayo</v>
      </c>
      <c r="H612" s="13" t="s">
        <v>17</v>
      </c>
      <c r="I612" s="13" t="s">
        <v>54</v>
      </c>
      <c r="J612" s="13" t="s">
        <v>21</v>
      </c>
      <c r="K612" s="13" t="s">
        <v>76</v>
      </c>
      <c r="L612" s="6"/>
      <c r="M612" s="5">
        <v>36000</v>
      </c>
      <c r="N612" s="6"/>
      <c r="O612" s="6"/>
      <c r="P612" s="6"/>
      <c r="Q612" s="19">
        <f t="shared" si="19"/>
        <v>0</v>
      </c>
      <c r="R612" s="19">
        <f t="shared" si="20"/>
        <v>0</v>
      </c>
    </row>
    <row r="613" spans="1:18" s="12" customFormat="1" x14ac:dyDescent="0.2">
      <c r="A613" s="12">
        <v>4</v>
      </c>
      <c r="B613" s="12" t="s">
        <v>716</v>
      </c>
      <c r="C613" s="13" t="s">
        <v>61</v>
      </c>
      <c r="D613" s="13" t="str">
        <f>VLOOKUP(E613,'[1]Sheet1 (2)'!$B$4:$F$268,5,FALSE)</f>
        <v>C2</v>
      </c>
      <c r="E613" s="13" t="s">
        <v>376</v>
      </c>
      <c r="F613" s="13" t="s">
        <v>377</v>
      </c>
      <c r="G613" s="13" t="str">
        <f>VLOOKUP(E613,'[1]Sheet1 (2)'!$B$4:$H$268,7,FALSE)</f>
        <v>King Cetshwayo</v>
      </c>
      <c r="H613" s="13" t="s">
        <v>17</v>
      </c>
      <c r="I613" s="13" t="s">
        <v>54</v>
      </c>
      <c r="J613" s="13" t="s">
        <v>21</v>
      </c>
      <c r="K613" s="13" t="s">
        <v>20</v>
      </c>
      <c r="L613" s="5">
        <v>100000</v>
      </c>
      <c r="M613" s="5">
        <v>115000</v>
      </c>
      <c r="N613" s="6"/>
      <c r="O613" s="6"/>
      <c r="P613" s="5">
        <v>6509900</v>
      </c>
      <c r="Q613" s="19">
        <f t="shared" si="19"/>
        <v>6509900</v>
      </c>
      <c r="R613" s="19">
        <f t="shared" si="20"/>
        <v>6509900</v>
      </c>
    </row>
    <row r="614" spans="1:18" s="12" customFormat="1" x14ac:dyDescent="0.2">
      <c r="A614" s="12">
        <v>4</v>
      </c>
      <c r="B614" s="12" t="s">
        <v>716</v>
      </c>
      <c r="C614" s="13" t="s">
        <v>61</v>
      </c>
      <c r="D614" s="13" t="str">
        <f>VLOOKUP(E614,'[1]Sheet1 (2)'!$B$4:$F$268,5,FALSE)</f>
        <v>C2</v>
      </c>
      <c r="E614" s="13" t="s">
        <v>376</v>
      </c>
      <c r="F614" s="13" t="s">
        <v>377</v>
      </c>
      <c r="G614" s="13" t="str">
        <f>VLOOKUP(E614,'[1]Sheet1 (2)'!$B$4:$H$268,7,FALSE)</f>
        <v>King Cetshwayo</v>
      </c>
      <c r="H614" s="13" t="s">
        <v>17</v>
      </c>
      <c r="I614" s="13" t="s">
        <v>54</v>
      </c>
      <c r="J614" s="13" t="s">
        <v>21</v>
      </c>
      <c r="K614" s="13" t="s">
        <v>378</v>
      </c>
      <c r="L614" s="5">
        <v>100000</v>
      </c>
      <c r="M614" s="5">
        <v>100000</v>
      </c>
      <c r="N614" s="6"/>
      <c r="O614" s="6"/>
      <c r="P614" s="5">
        <v>8750</v>
      </c>
      <c r="Q614" s="19">
        <f t="shared" si="19"/>
        <v>8750</v>
      </c>
      <c r="R614" s="19">
        <f t="shared" si="20"/>
        <v>8750</v>
      </c>
    </row>
    <row r="615" spans="1:18" s="12" customFormat="1" x14ac:dyDescent="0.2">
      <c r="A615" s="12">
        <v>4</v>
      </c>
      <c r="B615" s="12" t="s">
        <v>716</v>
      </c>
      <c r="C615" s="13" t="s">
        <v>61</v>
      </c>
      <c r="D615" s="13" t="str">
        <f>VLOOKUP(E615,'[1]Sheet1 (2)'!$B$4:$F$268,5,FALSE)</f>
        <v>C2</v>
      </c>
      <c r="E615" s="13" t="s">
        <v>376</v>
      </c>
      <c r="F615" s="13" t="s">
        <v>377</v>
      </c>
      <c r="G615" s="13" t="str">
        <f>VLOOKUP(E615,'[1]Sheet1 (2)'!$B$4:$H$268,7,FALSE)</f>
        <v>King Cetshwayo</v>
      </c>
      <c r="H615" s="13" t="s">
        <v>17</v>
      </c>
      <c r="I615" s="13" t="s">
        <v>54</v>
      </c>
      <c r="J615" s="13" t="s">
        <v>21</v>
      </c>
      <c r="K615" s="13" t="s">
        <v>92</v>
      </c>
      <c r="L615" s="5">
        <v>450000</v>
      </c>
      <c r="M615" s="5">
        <v>450000</v>
      </c>
      <c r="N615" s="6"/>
      <c r="O615" s="6"/>
      <c r="P615" s="6"/>
      <c r="Q615" s="19">
        <f t="shared" si="19"/>
        <v>0</v>
      </c>
      <c r="R615" s="19">
        <f t="shared" si="20"/>
        <v>0</v>
      </c>
    </row>
    <row r="616" spans="1:18" s="12" customFormat="1" x14ac:dyDescent="0.2">
      <c r="A616" s="12">
        <v>4</v>
      </c>
      <c r="B616" s="12" t="s">
        <v>716</v>
      </c>
      <c r="C616" s="13" t="s">
        <v>61</v>
      </c>
      <c r="D616" s="13" t="str">
        <f>VLOOKUP(E616,'[1]Sheet1 (2)'!$B$4:$F$268,5,FALSE)</f>
        <v>C2</v>
      </c>
      <c r="E616" s="13" t="s">
        <v>376</v>
      </c>
      <c r="F616" s="13" t="s">
        <v>377</v>
      </c>
      <c r="G616" s="13" t="str">
        <f>VLOOKUP(E616,'[1]Sheet1 (2)'!$B$4:$H$268,7,FALSE)</f>
        <v>King Cetshwayo</v>
      </c>
      <c r="H616" s="13" t="s">
        <v>17</v>
      </c>
      <c r="I616" s="13" t="s">
        <v>54</v>
      </c>
      <c r="J616" s="13" t="s">
        <v>21</v>
      </c>
      <c r="K616" s="13" t="s">
        <v>27</v>
      </c>
      <c r="L616" s="5">
        <v>100000</v>
      </c>
      <c r="M616" s="5">
        <v>100000</v>
      </c>
      <c r="N616" s="6"/>
      <c r="O616" s="6"/>
      <c r="P616" s="5">
        <v>10500</v>
      </c>
      <c r="Q616" s="19">
        <f t="shared" si="19"/>
        <v>10500</v>
      </c>
      <c r="R616" s="19">
        <f t="shared" si="20"/>
        <v>10500</v>
      </c>
    </row>
    <row r="617" spans="1:18" s="12" customFormat="1" x14ac:dyDescent="0.2">
      <c r="A617" s="12">
        <v>4</v>
      </c>
      <c r="B617" s="12" t="s">
        <v>716</v>
      </c>
      <c r="C617" s="13" t="s">
        <v>61</v>
      </c>
      <c r="D617" s="13" t="str">
        <f>VLOOKUP(E617,'[1]Sheet1 (2)'!$B$4:$F$268,5,FALSE)</f>
        <v>C2</v>
      </c>
      <c r="E617" s="13" t="s">
        <v>376</v>
      </c>
      <c r="F617" s="13" t="s">
        <v>377</v>
      </c>
      <c r="G617" s="13" t="str">
        <f>VLOOKUP(E617,'[1]Sheet1 (2)'!$B$4:$H$268,7,FALSE)</f>
        <v>King Cetshwayo</v>
      </c>
      <c r="H617" s="13" t="s">
        <v>17</v>
      </c>
      <c r="I617" s="13" t="s">
        <v>54</v>
      </c>
      <c r="J617" s="13" t="s">
        <v>379</v>
      </c>
      <c r="K617" s="13" t="s">
        <v>20</v>
      </c>
      <c r="L617" s="6"/>
      <c r="M617" s="5">
        <v>70078</v>
      </c>
      <c r="N617" s="6"/>
      <c r="O617" s="6"/>
      <c r="P617" s="6"/>
      <c r="Q617" s="19">
        <f t="shared" si="19"/>
        <v>0</v>
      </c>
      <c r="R617" s="19">
        <f t="shared" si="20"/>
        <v>0</v>
      </c>
    </row>
    <row r="618" spans="1:18" s="12" customFormat="1" x14ac:dyDescent="0.2">
      <c r="A618" s="12">
        <v>4</v>
      </c>
      <c r="B618" s="12" t="s">
        <v>716</v>
      </c>
      <c r="C618" s="13" t="s">
        <v>36</v>
      </c>
      <c r="D618" s="13" t="str">
        <f>VLOOKUP(E618,'[1]Sheet1 (2)'!$B$4:$F$268,5,FALSE)</f>
        <v>B4</v>
      </c>
      <c r="E618" s="13" t="s">
        <v>380</v>
      </c>
      <c r="F618" s="13" t="s">
        <v>381</v>
      </c>
      <c r="G618" s="13" t="str">
        <f>VLOOKUP(E618,'[1]Sheet1 (2)'!$B$4:$H$268,7,FALSE)</f>
        <v>iLembe</v>
      </c>
      <c r="H618" s="13" t="s">
        <v>39</v>
      </c>
      <c r="I618" s="13" t="s">
        <v>54</v>
      </c>
      <c r="J618" s="13" t="s">
        <v>21</v>
      </c>
      <c r="K618" s="13" t="s">
        <v>20</v>
      </c>
      <c r="L618" s="5">
        <v>550000</v>
      </c>
      <c r="M618" s="5">
        <v>550000</v>
      </c>
      <c r="N618" s="6"/>
      <c r="O618" s="6"/>
      <c r="P618" s="6"/>
      <c r="Q618" s="19">
        <f t="shared" si="19"/>
        <v>0</v>
      </c>
      <c r="R618" s="19">
        <f t="shared" si="20"/>
        <v>0</v>
      </c>
    </row>
    <row r="619" spans="1:18" s="12" customFormat="1" x14ac:dyDescent="0.2">
      <c r="A619" s="12">
        <v>4</v>
      </c>
      <c r="B619" s="12" t="s">
        <v>716</v>
      </c>
      <c r="C619" s="13" t="s">
        <v>36</v>
      </c>
      <c r="D619" s="13" t="str">
        <f>VLOOKUP(E619,'[1]Sheet1 (2)'!$B$4:$F$268,5,FALSE)</f>
        <v>B4</v>
      </c>
      <c r="E619" s="13" t="s">
        <v>380</v>
      </c>
      <c r="F619" s="13" t="s">
        <v>381</v>
      </c>
      <c r="G619" s="13" t="str">
        <f>VLOOKUP(E619,'[1]Sheet1 (2)'!$B$4:$H$268,7,FALSE)</f>
        <v>iLembe</v>
      </c>
      <c r="H619" s="13" t="s">
        <v>39</v>
      </c>
      <c r="I619" s="13" t="s">
        <v>54</v>
      </c>
      <c r="J619" s="13" t="s">
        <v>29</v>
      </c>
      <c r="K619" s="13" t="s">
        <v>382</v>
      </c>
      <c r="L619" s="5">
        <v>80000</v>
      </c>
      <c r="M619" s="5">
        <v>80000</v>
      </c>
      <c r="N619" s="6"/>
      <c r="O619" s="6"/>
      <c r="P619" s="6"/>
      <c r="Q619" s="19">
        <f t="shared" si="19"/>
        <v>0</v>
      </c>
      <c r="R619" s="19">
        <f t="shared" si="20"/>
        <v>0</v>
      </c>
    </row>
    <row r="620" spans="1:18" s="12" customFormat="1" x14ac:dyDescent="0.2">
      <c r="A620" s="12">
        <v>4</v>
      </c>
      <c r="B620" s="12" t="s">
        <v>716</v>
      </c>
      <c r="C620" s="13" t="s">
        <v>36</v>
      </c>
      <c r="D620" s="13" t="str">
        <f>VLOOKUP(E620,'[1]Sheet1 (2)'!$B$4:$F$268,5,FALSE)</f>
        <v>B4</v>
      </c>
      <c r="E620" s="13" t="s">
        <v>380</v>
      </c>
      <c r="F620" s="13" t="s">
        <v>381</v>
      </c>
      <c r="G620" s="13" t="str">
        <f>VLOOKUP(E620,'[1]Sheet1 (2)'!$B$4:$H$268,7,FALSE)</f>
        <v>iLembe</v>
      </c>
      <c r="H620" s="13" t="s">
        <v>39</v>
      </c>
      <c r="I620" s="13" t="s">
        <v>54</v>
      </c>
      <c r="J620" s="13" t="s">
        <v>48</v>
      </c>
      <c r="K620" s="13" t="s">
        <v>80</v>
      </c>
      <c r="L620" s="5">
        <v>452840</v>
      </c>
      <c r="M620" s="5">
        <v>452840</v>
      </c>
      <c r="N620" s="5">
        <v>68800</v>
      </c>
      <c r="O620" s="5">
        <v>73129</v>
      </c>
      <c r="P620" s="6"/>
      <c r="Q620" s="19">
        <f t="shared" si="19"/>
        <v>141929</v>
      </c>
      <c r="R620" s="19">
        <f t="shared" si="20"/>
        <v>141929</v>
      </c>
    </row>
    <row r="621" spans="1:18" s="12" customFormat="1" x14ac:dyDescent="0.2">
      <c r="A621" s="12">
        <v>4</v>
      </c>
      <c r="B621" s="12" t="s">
        <v>716</v>
      </c>
      <c r="C621" s="13" t="s">
        <v>36</v>
      </c>
      <c r="D621" s="13" t="str">
        <f>VLOOKUP(E621,'[1]Sheet1 (2)'!$B$4:$F$268,5,FALSE)</f>
        <v>B4</v>
      </c>
      <c r="E621" s="13" t="s">
        <v>380</v>
      </c>
      <c r="F621" s="13" t="s">
        <v>381</v>
      </c>
      <c r="G621" s="13" t="str">
        <f>VLOOKUP(E621,'[1]Sheet1 (2)'!$B$4:$H$268,7,FALSE)</f>
        <v>iLembe</v>
      </c>
      <c r="H621" s="13" t="s">
        <v>39</v>
      </c>
      <c r="I621" s="13" t="s">
        <v>54</v>
      </c>
      <c r="J621" s="13" t="s">
        <v>48</v>
      </c>
      <c r="K621" s="13" t="s">
        <v>27</v>
      </c>
      <c r="L621" s="5">
        <v>292150</v>
      </c>
      <c r="M621" s="5">
        <v>292150</v>
      </c>
      <c r="N621" s="6"/>
      <c r="O621" s="6"/>
      <c r="P621" s="6"/>
      <c r="Q621" s="19">
        <f t="shared" si="19"/>
        <v>0</v>
      </c>
      <c r="R621" s="19">
        <f t="shared" si="20"/>
        <v>0</v>
      </c>
    </row>
    <row r="622" spans="1:18" s="12" customFormat="1" x14ac:dyDescent="0.2">
      <c r="A622" s="12">
        <v>4</v>
      </c>
      <c r="B622" s="12" t="s">
        <v>716</v>
      </c>
      <c r="C622" s="13" t="s">
        <v>36</v>
      </c>
      <c r="D622" s="13" t="str">
        <f>VLOOKUP(E622,'[1]Sheet1 (2)'!$B$4:$F$268,5,FALSE)</f>
        <v>B2</v>
      </c>
      <c r="E622" s="13" t="s">
        <v>383</v>
      </c>
      <c r="F622" s="13" t="s">
        <v>384</v>
      </c>
      <c r="G622" s="13" t="str">
        <f>VLOOKUP(E622,'[1]Sheet1 (2)'!$B$4:$H$268,7,FALSE)</f>
        <v>iLembe</v>
      </c>
      <c r="H622" s="13" t="s">
        <v>17</v>
      </c>
      <c r="I622" s="13" t="s">
        <v>18</v>
      </c>
      <c r="J622" s="13" t="s">
        <v>21</v>
      </c>
      <c r="K622" s="13" t="s">
        <v>80</v>
      </c>
      <c r="L622" s="6"/>
      <c r="M622" s="5">
        <v>4385815</v>
      </c>
      <c r="N622" s="6"/>
      <c r="O622" s="6"/>
      <c r="P622" s="5">
        <v>188784</v>
      </c>
      <c r="Q622" s="19">
        <f t="shared" si="19"/>
        <v>188784</v>
      </c>
      <c r="R622" s="19">
        <f t="shared" si="20"/>
        <v>188784</v>
      </c>
    </row>
    <row r="623" spans="1:18" s="12" customFormat="1" x14ac:dyDescent="0.2">
      <c r="A623" s="12">
        <v>4</v>
      </c>
      <c r="B623" s="12" t="s">
        <v>716</v>
      </c>
      <c r="C623" s="13" t="s">
        <v>36</v>
      </c>
      <c r="D623" s="13" t="str">
        <f>VLOOKUP(E623,'[1]Sheet1 (2)'!$B$4:$F$268,5,FALSE)</f>
        <v>B2</v>
      </c>
      <c r="E623" s="13" t="s">
        <v>383</v>
      </c>
      <c r="F623" s="13" t="s">
        <v>384</v>
      </c>
      <c r="G623" s="13" t="str">
        <f>VLOOKUP(E623,'[1]Sheet1 (2)'!$B$4:$H$268,7,FALSE)</f>
        <v>iLembe</v>
      </c>
      <c r="H623" s="13" t="s">
        <v>17</v>
      </c>
      <c r="I623" s="13" t="s">
        <v>18</v>
      </c>
      <c r="J623" s="13" t="s">
        <v>35</v>
      </c>
      <c r="K623" s="13" t="s">
        <v>80</v>
      </c>
      <c r="L623" s="5">
        <v>799968</v>
      </c>
      <c r="M623" s="5">
        <v>599976</v>
      </c>
      <c r="N623" s="5">
        <v>59575</v>
      </c>
      <c r="O623" s="5">
        <v>120689</v>
      </c>
      <c r="P623" s="5">
        <v>-162639</v>
      </c>
      <c r="Q623" s="19">
        <f t="shared" si="19"/>
        <v>17625</v>
      </c>
      <c r="R623" s="19">
        <f t="shared" si="20"/>
        <v>17625</v>
      </c>
    </row>
    <row r="624" spans="1:18" s="12" customFormat="1" x14ac:dyDescent="0.2">
      <c r="A624" s="12">
        <v>4</v>
      </c>
      <c r="B624" s="12" t="s">
        <v>716</v>
      </c>
      <c r="C624" s="13" t="s">
        <v>36</v>
      </c>
      <c r="D624" s="13" t="str">
        <f>VLOOKUP(E624,'[1]Sheet1 (2)'!$B$4:$F$268,5,FALSE)</f>
        <v>B2</v>
      </c>
      <c r="E624" s="13" t="s">
        <v>383</v>
      </c>
      <c r="F624" s="13" t="s">
        <v>384</v>
      </c>
      <c r="G624" s="13" t="str">
        <f>VLOOKUP(E624,'[1]Sheet1 (2)'!$B$4:$H$268,7,FALSE)</f>
        <v>iLembe</v>
      </c>
      <c r="H624" s="13" t="s">
        <v>17</v>
      </c>
      <c r="I624" s="13" t="s">
        <v>18</v>
      </c>
      <c r="J624" s="13" t="s">
        <v>48</v>
      </c>
      <c r="K624" s="13" t="s">
        <v>80</v>
      </c>
      <c r="L624" s="5">
        <v>894000</v>
      </c>
      <c r="M624" s="5">
        <v>894000</v>
      </c>
      <c r="N624" s="6"/>
      <c r="O624" s="5">
        <v>267754</v>
      </c>
      <c r="P624" s="6"/>
      <c r="Q624" s="19">
        <f t="shared" si="19"/>
        <v>267754</v>
      </c>
      <c r="R624" s="19">
        <f t="shared" si="20"/>
        <v>267754</v>
      </c>
    </row>
    <row r="625" spans="1:18" s="12" customFormat="1" x14ac:dyDescent="0.2">
      <c r="A625" s="12">
        <v>4</v>
      </c>
      <c r="B625" s="12" t="s">
        <v>716</v>
      </c>
      <c r="C625" s="13" t="s">
        <v>36</v>
      </c>
      <c r="D625" s="13" t="str">
        <f>VLOOKUP(E625,'[1]Sheet1 (2)'!$B$4:$F$268,5,FALSE)</f>
        <v>B4</v>
      </c>
      <c r="E625" s="13" t="s">
        <v>385</v>
      </c>
      <c r="F625" s="13" t="s">
        <v>386</v>
      </c>
      <c r="G625" s="13" t="str">
        <f>VLOOKUP(E625,'[1]Sheet1 (2)'!$B$4:$H$268,7,FALSE)</f>
        <v>iLembe</v>
      </c>
      <c r="H625" s="13" t="s">
        <v>39</v>
      </c>
      <c r="I625" s="13" t="s">
        <v>18</v>
      </c>
      <c r="J625" s="13" t="s">
        <v>21</v>
      </c>
      <c r="K625" s="13" t="s">
        <v>22</v>
      </c>
      <c r="L625" s="6"/>
      <c r="M625" s="5">
        <v>250000</v>
      </c>
      <c r="N625" s="6"/>
      <c r="O625" s="6"/>
      <c r="P625" s="6"/>
      <c r="Q625" s="19">
        <f t="shared" si="19"/>
        <v>0</v>
      </c>
      <c r="R625" s="19">
        <f t="shared" si="20"/>
        <v>0</v>
      </c>
    </row>
    <row r="626" spans="1:18" s="12" customFormat="1" x14ac:dyDescent="0.2">
      <c r="A626" s="12">
        <v>4</v>
      </c>
      <c r="B626" s="12" t="s">
        <v>716</v>
      </c>
      <c r="C626" s="13" t="s">
        <v>36</v>
      </c>
      <c r="D626" s="13" t="str">
        <f>VLOOKUP(E626,'[1]Sheet1 (2)'!$B$4:$F$268,5,FALSE)</f>
        <v>B4</v>
      </c>
      <c r="E626" s="13" t="s">
        <v>385</v>
      </c>
      <c r="F626" s="13" t="s">
        <v>386</v>
      </c>
      <c r="G626" s="13" t="str">
        <f>VLOOKUP(E626,'[1]Sheet1 (2)'!$B$4:$H$268,7,FALSE)</f>
        <v>iLembe</v>
      </c>
      <c r="H626" s="13" t="s">
        <v>39</v>
      </c>
      <c r="I626" s="13" t="s">
        <v>18</v>
      </c>
      <c r="J626" s="13" t="s">
        <v>21</v>
      </c>
      <c r="K626" s="13" t="s">
        <v>180</v>
      </c>
      <c r="L626" s="6"/>
      <c r="M626" s="5">
        <v>577000</v>
      </c>
      <c r="N626" s="6"/>
      <c r="O626" s="6"/>
      <c r="P626" s="6"/>
      <c r="Q626" s="19">
        <f t="shared" si="19"/>
        <v>0</v>
      </c>
      <c r="R626" s="19">
        <f t="shared" si="20"/>
        <v>0</v>
      </c>
    </row>
    <row r="627" spans="1:18" s="12" customFormat="1" x14ac:dyDescent="0.2">
      <c r="A627" s="12">
        <v>4</v>
      </c>
      <c r="B627" s="12" t="s">
        <v>716</v>
      </c>
      <c r="C627" s="13" t="s">
        <v>36</v>
      </c>
      <c r="D627" s="13" t="str">
        <f>VLOOKUP(E627,'[1]Sheet1 (2)'!$B$4:$F$268,5,FALSE)</f>
        <v>B4</v>
      </c>
      <c r="E627" s="13" t="s">
        <v>385</v>
      </c>
      <c r="F627" s="13" t="s">
        <v>386</v>
      </c>
      <c r="G627" s="13" t="str">
        <f>VLOOKUP(E627,'[1]Sheet1 (2)'!$B$4:$H$268,7,FALSE)</f>
        <v>iLembe</v>
      </c>
      <c r="H627" s="13" t="s">
        <v>39</v>
      </c>
      <c r="I627" s="13" t="s">
        <v>18</v>
      </c>
      <c r="J627" s="13" t="s">
        <v>21</v>
      </c>
      <c r="K627" s="13" t="s">
        <v>102</v>
      </c>
      <c r="L627" s="6"/>
      <c r="M627" s="6"/>
      <c r="N627" s="5">
        <v>442109</v>
      </c>
      <c r="O627" s="5">
        <v>-442109</v>
      </c>
      <c r="P627" s="6"/>
      <c r="Q627" s="19">
        <f t="shared" si="19"/>
        <v>0</v>
      </c>
      <c r="R627" s="19">
        <f t="shared" si="20"/>
        <v>0</v>
      </c>
    </row>
    <row r="628" spans="1:18" s="12" customFormat="1" x14ac:dyDescent="0.2">
      <c r="A628" s="12">
        <v>4</v>
      </c>
      <c r="B628" s="12" t="s">
        <v>716</v>
      </c>
      <c r="C628" s="13" t="s">
        <v>36</v>
      </c>
      <c r="D628" s="13" t="str">
        <f>VLOOKUP(E628,'[1]Sheet1 (2)'!$B$4:$F$268,5,FALSE)</f>
        <v>B4</v>
      </c>
      <c r="E628" s="13" t="s">
        <v>385</v>
      </c>
      <c r="F628" s="13" t="s">
        <v>386</v>
      </c>
      <c r="G628" s="13" t="str">
        <f>VLOOKUP(E628,'[1]Sheet1 (2)'!$B$4:$H$268,7,FALSE)</f>
        <v>iLembe</v>
      </c>
      <c r="H628" s="13" t="s">
        <v>39</v>
      </c>
      <c r="I628" s="13" t="s">
        <v>18</v>
      </c>
      <c r="J628" s="13" t="s">
        <v>21</v>
      </c>
      <c r="K628" s="13" t="s">
        <v>64</v>
      </c>
      <c r="L628" s="6"/>
      <c r="M628" s="5">
        <v>500000</v>
      </c>
      <c r="N628" s="6"/>
      <c r="O628" s="6"/>
      <c r="P628" s="6"/>
      <c r="Q628" s="19">
        <f t="shared" si="19"/>
        <v>0</v>
      </c>
      <c r="R628" s="19">
        <f t="shared" si="20"/>
        <v>0</v>
      </c>
    </row>
    <row r="629" spans="1:18" s="12" customFormat="1" x14ac:dyDescent="0.2">
      <c r="A629" s="12">
        <v>4</v>
      </c>
      <c r="B629" s="12" t="s">
        <v>716</v>
      </c>
      <c r="C629" s="13" t="s">
        <v>36</v>
      </c>
      <c r="D629" s="13" t="str">
        <f>VLOOKUP(E629,'[1]Sheet1 (2)'!$B$4:$F$268,5,FALSE)</f>
        <v>B4</v>
      </c>
      <c r="E629" s="13" t="s">
        <v>385</v>
      </c>
      <c r="F629" s="13" t="s">
        <v>386</v>
      </c>
      <c r="G629" s="13" t="str">
        <f>VLOOKUP(E629,'[1]Sheet1 (2)'!$B$4:$H$268,7,FALSE)</f>
        <v>iLembe</v>
      </c>
      <c r="H629" s="13" t="s">
        <v>39</v>
      </c>
      <c r="I629" s="13" t="s">
        <v>18</v>
      </c>
      <c r="J629" s="13" t="s">
        <v>21</v>
      </c>
      <c r="K629" s="13" t="s">
        <v>345</v>
      </c>
      <c r="L629" s="6"/>
      <c r="M629" s="5">
        <v>1500000</v>
      </c>
      <c r="N629" s="6"/>
      <c r="O629" s="6"/>
      <c r="P629" s="6"/>
      <c r="Q629" s="19">
        <f t="shared" si="19"/>
        <v>0</v>
      </c>
      <c r="R629" s="19">
        <f t="shared" si="20"/>
        <v>0</v>
      </c>
    </row>
    <row r="630" spans="1:18" s="12" customFormat="1" x14ac:dyDescent="0.2">
      <c r="A630" s="12">
        <v>4</v>
      </c>
      <c r="B630" s="12" t="s">
        <v>716</v>
      </c>
      <c r="C630" s="13" t="s">
        <v>36</v>
      </c>
      <c r="D630" s="13" t="str">
        <f>VLOOKUP(E630,'[1]Sheet1 (2)'!$B$4:$F$268,5,FALSE)</f>
        <v>B4</v>
      </c>
      <c r="E630" s="13" t="s">
        <v>385</v>
      </c>
      <c r="F630" s="13" t="s">
        <v>386</v>
      </c>
      <c r="G630" s="13" t="str">
        <f>VLOOKUP(E630,'[1]Sheet1 (2)'!$B$4:$H$268,7,FALSE)</f>
        <v>iLembe</v>
      </c>
      <c r="H630" s="13" t="s">
        <v>39</v>
      </c>
      <c r="I630" s="13" t="s">
        <v>18</v>
      </c>
      <c r="J630" s="13" t="s">
        <v>21</v>
      </c>
      <c r="K630" s="13" t="s">
        <v>113</v>
      </c>
      <c r="L630" s="7"/>
      <c r="M630" s="5">
        <v>600000</v>
      </c>
      <c r="N630" s="6"/>
      <c r="O630" s="6"/>
      <c r="P630" s="6"/>
      <c r="Q630" s="19">
        <f t="shared" si="19"/>
        <v>0</v>
      </c>
      <c r="R630" s="19">
        <f t="shared" si="20"/>
        <v>0</v>
      </c>
    </row>
    <row r="631" spans="1:18" s="12" customFormat="1" x14ac:dyDescent="0.2">
      <c r="A631" s="12">
        <v>4</v>
      </c>
      <c r="B631" s="12" t="s">
        <v>716</v>
      </c>
      <c r="C631" s="13" t="s">
        <v>36</v>
      </c>
      <c r="D631" s="13" t="str">
        <f>VLOOKUP(E631,'[1]Sheet1 (2)'!$B$4:$F$268,5,FALSE)</f>
        <v>B4</v>
      </c>
      <c r="E631" s="13" t="s">
        <v>385</v>
      </c>
      <c r="F631" s="13" t="s">
        <v>386</v>
      </c>
      <c r="G631" s="13" t="str">
        <f>VLOOKUP(E631,'[1]Sheet1 (2)'!$B$4:$H$268,7,FALSE)</f>
        <v>iLembe</v>
      </c>
      <c r="H631" s="13" t="s">
        <v>39</v>
      </c>
      <c r="I631" s="13" t="s">
        <v>18</v>
      </c>
      <c r="J631" s="13" t="s">
        <v>21</v>
      </c>
      <c r="K631" s="13" t="s">
        <v>106</v>
      </c>
      <c r="L631" s="6"/>
      <c r="M631" s="5">
        <v>14000000</v>
      </c>
      <c r="N631" s="6"/>
      <c r="O631" s="6"/>
      <c r="P631" s="6"/>
      <c r="Q631" s="19">
        <f t="shared" si="19"/>
        <v>0</v>
      </c>
      <c r="R631" s="19">
        <f t="shared" si="20"/>
        <v>0</v>
      </c>
    </row>
    <row r="632" spans="1:18" s="12" customFormat="1" x14ac:dyDescent="0.2">
      <c r="A632" s="12">
        <v>4</v>
      </c>
      <c r="B632" s="12" t="s">
        <v>716</v>
      </c>
      <c r="C632" s="13" t="s">
        <v>36</v>
      </c>
      <c r="D632" s="13" t="str">
        <f>VLOOKUP(E632,'[1]Sheet1 (2)'!$B$4:$F$268,5,FALSE)</f>
        <v>B4</v>
      </c>
      <c r="E632" s="13" t="s">
        <v>385</v>
      </c>
      <c r="F632" s="13" t="s">
        <v>386</v>
      </c>
      <c r="G632" s="13" t="str">
        <f>VLOOKUP(E632,'[1]Sheet1 (2)'!$B$4:$H$268,7,FALSE)</f>
        <v>iLembe</v>
      </c>
      <c r="H632" s="13" t="s">
        <v>39</v>
      </c>
      <c r="I632" s="13" t="s">
        <v>18</v>
      </c>
      <c r="J632" s="13" t="s">
        <v>21</v>
      </c>
      <c r="K632" s="13" t="s">
        <v>203</v>
      </c>
      <c r="L632" s="6"/>
      <c r="M632" s="5">
        <v>1000000</v>
      </c>
      <c r="N632" s="6"/>
      <c r="O632" s="6"/>
      <c r="P632" s="6"/>
      <c r="Q632" s="19">
        <f t="shared" si="19"/>
        <v>0</v>
      </c>
      <c r="R632" s="19">
        <f t="shared" si="20"/>
        <v>0</v>
      </c>
    </row>
    <row r="633" spans="1:18" s="12" customFormat="1" x14ac:dyDescent="0.2">
      <c r="A633" s="12">
        <v>4</v>
      </c>
      <c r="B633" s="12" t="s">
        <v>716</v>
      </c>
      <c r="C633" s="13" t="s">
        <v>36</v>
      </c>
      <c r="D633" s="13" t="str">
        <f>VLOOKUP(E633,'[1]Sheet1 (2)'!$B$4:$F$268,5,FALSE)</f>
        <v>B4</v>
      </c>
      <c r="E633" s="13" t="s">
        <v>385</v>
      </c>
      <c r="F633" s="13" t="s">
        <v>386</v>
      </c>
      <c r="G633" s="13" t="str">
        <f>VLOOKUP(E633,'[1]Sheet1 (2)'!$B$4:$H$268,7,FALSE)</f>
        <v>iLembe</v>
      </c>
      <c r="H633" s="13" t="s">
        <v>39</v>
      </c>
      <c r="I633" s="13" t="s">
        <v>18</v>
      </c>
      <c r="J633" s="13" t="s">
        <v>21</v>
      </c>
      <c r="K633" s="13" t="s">
        <v>24</v>
      </c>
      <c r="L633" s="7"/>
      <c r="M633" s="5">
        <v>500000</v>
      </c>
      <c r="N633" s="6"/>
      <c r="O633" s="6"/>
      <c r="P633" s="6"/>
      <c r="Q633" s="19">
        <f t="shared" si="19"/>
        <v>0</v>
      </c>
      <c r="R633" s="19">
        <f t="shared" si="20"/>
        <v>0</v>
      </c>
    </row>
    <row r="634" spans="1:18" s="12" customFormat="1" x14ac:dyDescent="0.2">
      <c r="A634" s="12">
        <v>4</v>
      </c>
      <c r="B634" s="12" t="s">
        <v>716</v>
      </c>
      <c r="C634" s="13" t="s">
        <v>36</v>
      </c>
      <c r="D634" s="13" t="str">
        <f>VLOOKUP(E634,'[1]Sheet1 (2)'!$B$4:$F$268,5,FALSE)</f>
        <v>B4</v>
      </c>
      <c r="E634" s="13" t="s">
        <v>385</v>
      </c>
      <c r="F634" s="13" t="s">
        <v>386</v>
      </c>
      <c r="G634" s="13" t="str">
        <f>VLOOKUP(E634,'[1]Sheet1 (2)'!$B$4:$H$268,7,FALSE)</f>
        <v>iLembe</v>
      </c>
      <c r="H634" s="13" t="s">
        <v>39</v>
      </c>
      <c r="I634" s="13" t="s">
        <v>18</v>
      </c>
      <c r="J634" s="13" t="s">
        <v>21</v>
      </c>
      <c r="K634" s="13" t="s">
        <v>190</v>
      </c>
      <c r="L634" s="6"/>
      <c r="M634" s="5">
        <v>2500000</v>
      </c>
      <c r="N634" s="6"/>
      <c r="O634" s="6"/>
      <c r="P634" s="6"/>
      <c r="Q634" s="19">
        <f t="shared" si="19"/>
        <v>0</v>
      </c>
      <c r="R634" s="19">
        <f t="shared" si="20"/>
        <v>0</v>
      </c>
    </row>
    <row r="635" spans="1:18" s="12" customFormat="1" x14ac:dyDescent="0.2">
      <c r="A635" s="12">
        <v>4</v>
      </c>
      <c r="B635" s="12" t="s">
        <v>716</v>
      </c>
      <c r="C635" s="13" t="s">
        <v>36</v>
      </c>
      <c r="D635" s="13" t="str">
        <f>VLOOKUP(E635,'[1]Sheet1 (2)'!$B$4:$F$268,5,FALSE)</f>
        <v>B4</v>
      </c>
      <c r="E635" s="13" t="s">
        <v>385</v>
      </c>
      <c r="F635" s="13" t="s">
        <v>386</v>
      </c>
      <c r="G635" s="13" t="str">
        <f>VLOOKUP(E635,'[1]Sheet1 (2)'!$B$4:$H$268,7,FALSE)</f>
        <v>iLembe</v>
      </c>
      <c r="H635" s="13" t="s">
        <v>39</v>
      </c>
      <c r="I635" s="13" t="s">
        <v>18</v>
      </c>
      <c r="J635" s="13" t="s">
        <v>21</v>
      </c>
      <c r="K635" s="13" t="s">
        <v>141</v>
      </c>
      <c r="L635" s="6"/>
      <c r="M635" s="5">
        <v>5000000</v>
      </c>
      <c r="N635" s="6"/>
      <c r="O635" s="6"/>
      <c r="P635" s="6"/>
      <c r="Q635" s="19">
        <f t="shared" si="19"/>
        <v>0</v>
      </c>
      <c r="R635" s="19">
        <f t="shared" si="20"/>
        <v>0</v>
      </c>
    </row>
    <row r="636" spans="1:18" s="12" customFormat="1" x14ac:dyDescent="0.2">
      <c r="A636" s="12">
        <v>4</v>
      </c>
      <c r="B636" s="12" t="s">
        <v>716</v>
      </c>
      <c r="C636" s="13" t="s">
        <v>36</v>
      </c>
      <c r="D636" s="13" t="str">
        <f>VLOOKUP(E636,'[1]Sheet1 (2)'!$B$4:$F$268,5,FALSE)</f>
        <v>B4</v>
      </c>
      <c r="E636" s="13" t="s">
        <v>385</v>
      </c>
      <c r="F636" s="13" t="s">
        <v>386</v>
      </c>
      <c r="G636" s="13" t="str">
        <f>VLOOKUP(E636,'[1]Sheet1 (2)'!$B$4:$H$268,7,FALSE)</f>
        <v>iLembe</v>
      </c>
      <c r="H636" s="13" t="s">
        <v>39</v>
      </c>
      <c r="I636" s="13" t="s">
        <v>18</v>
      </c>
      <c r="J636" s="13" t="s">
        <v>21</v>
      </c>
      <c r="K636" s="13" t="s">
        <v>236</v>
      </c>
      <c r="L636" s="6"/>
      <c r="M636" s="5">
        <v>3000000</v>
      </c>
      <c r="N636" s="6"/>
      <c r="O636" s="6"/>
      <c r="P636" s="6"/>
      <c r="Q636" s="19">
        <f t="shared" si="19"/>
        <v>0</v>
      </c>
      <c r="R636" s="19">
        <f t="shared" si="20"/>
        <v>0</v>
      </c>
    </row>
    <row r="637" spans="1:18" s="12" customFormat="1" x14ac:dyDescent="0.2">
      <c r="A637" s="12">
        <v>4</v>
      </c>
      <c r="B637" s="12" t="s">
        <v>716</v>
      </c>
      <c r="C637" s="13" t="s">
        <v>36</v>
      </c>
      <c r="D637" s="13" t="str">
        <f>VLOOKUP(E637,'[1]Sheet1 (2)'!$B$4:$F$268,5,FALSE)</f>
        <v>B4</v>
      </c>
      <c r="E637" s="13" t="s">
        <v>385</v>
      </c>
      <c r="F637" s="13" t="s">
        <v>386</v>
      </c>
      <c r="G637" s="13" t="str">
        <f>VLOOKUP(E637,'[1]Sheet1 (2)'!$B$4:$H$268,7,FALSE)</f>
        <v>iLembe</v>
      </c>
      <c r="H637" s="13" t="s">
        <v>39</v>
      </c>
      <c r="I637" s="13" t="s">
        <v>18</v>
      </c>
      <c r="J637" s="13" t="s">
        <v>21</v>
      </c>
      <c r="K637" s="13" t="s">
        <v>25</v>
      </c>
      <c r="L637" s="6"/>
      <c r="M637" s="5">
        <v>350000</v>
      </c>
      <c r="N637" s="6"/>
      <c r="O637" s="6"/>
      <c r="P637" s="6"/>
      <c r="Q637" s="19">
        <f t="shared" si="19"/>
        <v>0</v>
      </c>
      <c r="R637" s="19">
        <f t="shared" si="20"/>
        <v>0</v>
      </c>
    </row>
    <row r="638" spans="1:18" s="12" customFormat="1" x14ac:dyDescent="0.2">
      <c r="A638" s="12">
        <v>4</v>
      </c>
      <c r="B638" s="12" t="s">
        <v>716</v>
      </c>
      <c r="C638" s="13" t="s">
        <v>36</v>
      </c>
      <c r="D638" s="13" t="str">
        <f>VLOOKUP(E638,'[1]Sheet1 (2)'!$B$4:$F$268,5,FALSE)</f>
        <v>B4</v>
      </c>
      <c r="E638" s="13" t="s">
        <v>385</v>
      </c>
      <c r="F638" s="13" t="s">
        <v>386</v>
      </c>
      <c r="G638" s="13" t="str">
        <f>VLOOKUP(E638,'[1]Sheet1 (2)'!$B$4:$H$268,7,FALSE)</f>
        <v>iLembe</v>
      </c>
      <c r="H638" s="13" t="s">
        <v>39</v>
      </c>
      <c r="I638" s="13" t="s">
        <v>54</v>
      </c>
      <c r="J638" s="13" t="s">
        <v>21</v>
      </c>
      <c r="K638" s="13" t="s">
        <v>215</v>
      </c>
      <c r="L638" s="5">
        <v>950000</v>
      </c>
      <c r="M638" s="5">
        <v>950000</v>
      </c>
      <c r="N638" s="5">
        <v>37500</v>
      </c>
      <c r="O638" s="5">
        <v>65000</v>
      </c>
      <c r="P638" s="5">
        <v>65000</v>
      </c>
      <c r="Q638" s="19">
        <f t="shared" si="19"/>
        <v>167500</v>
      </c>
      <c r="R638" s="19">
        <f t="shared" si="20"/>
        <v>167500</v>
      </c>
    </row>
    <row r="639" spans="1:18" s="12" customFormat="1" x14ac:dyDescent="0.2">
      <c r="A639" s="12">
        <v>4</v>
      </c>
      <c r="B639" s="12" t="s">
        <v>716</v>
      </c>
      <c r="C639" s="13" t="s">
        <v>36</v>
      </c>
      <c r="D639" s="13" t="str">
        <f>VLOOKUP(E639,'[1]Sheet1 (2)'!$B$4:$F$268,5,FALSE)</f>
        <v>B4</v>
      </c>
      <c r="E639" s="13" t="s">
        <v>385</v>
      </c>
      <c r="F639" s="13" t="s">
        <v>386</v>
      </c>
      <c r="G639" s="13" t="str">
        <f>VLOOKUP(E639,'[1]Sheet1 (2)'!$B$4:$H$268,7,FALSE)</f>
        <v>iLembe</v>
      </c>
      <c r="H639" s="13" t="s">
        <v>39</v>
      </c>
      <c r="I639" s="13" t="s">
        <v>54</v>
      </c>
      <c r="J639" s="13" t="s">
        <v>21</v>
      </c>
      <c r="K639" s="13" t="s">
        <v>141</v>
      </c>
      <c r="L639" s="5">
        <v>900000</v>
      </c>
      <c r="M639" s="5">
        <v>900000</v>
      </c>
      <c r="N639" s="5">
        <v>25110</v>
      </c>
      <c r="O639" s="6"/>
      <c r="P639" s="5">
        <v>43269</v>
      </c>
      <c r="Q639" s="19">
        <f t="shared" si="19"/>
        <v>68379</v>
      </c>
      <c r="R639" s="19">
        <f t="shared" si="20"/>
        <v>68379</v>
      </c>
    </row>
    <row r="640" spans="1:18" s="12" customFormat="1" x14ac:dyDescent="0.2">
      <c r="A640" s="12">
        <v>4</v>
      </c>
      <c r="B640" s="12" t="s">
        <v>716</v>
      </c>
      <c r="C640" s="13" t="s">
        <v>36</v>
      </c>
      <c r="D640" s="13" t="str">
        <f>VLOOKUP(E640,'[1]Sheet1 (2)'!$B$4:$F$268,5,FALSE)</f>
        <v>B4</v>
      </c>
      <c r="E640" s="13" t="s">
        <v>385</v>
      </c>
      <c r="F640" s="13" t="s">
        <v>386</v>
      </c>
      <c r="G640" s="13" t="str">
        <f>VLOOKUP(E640,'[1]Sheet1 (2)'!$B$4:$H$268,7,FALSE)</f>
        <v>iLembe</v>
      </c>
      <c r="H640" s="13" t="s">
        <v>39</v>
      </c>
      <c r="I640" s="13" t="s">
        <v>54</v>
      </c>
      <c r="J640" s="13" t="s">
        <v>21</v>
      </c>
      <c r="K640" s="13" t="s">
        <v>27</v>
      </c>
      <c r="L640" s="5">
        <v>40000</v>
      </c>
      <c r="M640" s="5">
        <v>40000</v>
      </c>
      <c r="N640" s="6"/>
      <c r="O640" s="6"/>
      <c r="P640" s="6"/>
      <c r="Q640" s="19">
        <f t="shared" si="19"/>
        <v>0</v>
      </c>
      <c r="R640" s="19">
        <f t="shared" si="20"/>
        <v>0</v>
      </c>
    </row>
    <row r="641" spans="1:18" s="12" customFormat="1" x14ac:dyDescent="0.2">
      <c r="A641" s="12">
        <v>4</v>
      </c>
      <c r="B641" s="12" t="s">
        <v>716</v>
      </c>
      <c r="C641" s="13" t="s">
        <v>36</v>
      </c>
      <c r="D641" s="13" t="str">
        <f>VLOOKUP(E641,'[1]Sheet1 (2)'!$B$4:$F$268,5,FALSE)</f>
        <v>B4</v>
      </c>
      <c r="E641" s="13" t="s">
        <v>385</v>
      </c>
      <c r="F641" s="13" t="s">
        <v>386</v>
      </c>
      <c r="G641" s="13" t="str">
        <f>VLOOKUP(E641,'[1]Sheet1 (2)'!$B$4:$H$268,7,FALSE)</f>
        <v>iLembe</v>
      </c>
      <c r="H641" s="13" t="s">
        <v>39</v>
      </c>
      <c r="I641" s="13" t="s">
        <v>54</v>
      </c>
      <c r="J641" s="13" t="s">
        <v>48</v>
      </c>
      <c r="K641" s="13" t="s">
        <v>141</v>
      </c>
      <c r="L641" s="5">
        <v>745000</v>
      </c>
      <c r="M641" s="5">
        <v>745000</v>
      </c>
      <c r="N641" s="6"/>
      <c r="O641" s="6"/>
      <c r="P641" s="6"/>
      <c r="Q641" s="19">
        <f t="shared" si="19"/>
        <v>0</v>
      </c>
      <c r="R641" s="19">
        <f t="shared" si="20"/>
        <v>0</v>
      </c>
    </row>
    <row r="642" spans="1:18" s="12" customFormat="1" x14ac:dyDescent="0.2">
      <c r="A642" s="12">
        <v>4</v>
      </c>
      <c r="B642" s="12" t="s">
        <v>716</v>
      </c>
      <c r="C642" s="13" t="s">
        <v>36</v>
      </c>
      <c r="D642" s="13" t="str">
        <f>VLOOKUP(E642,'[1]Sheet1 (2)'!$B$4:$F$268,5,FALSE)</f>
        <v>B4</v>
      </c>
      <c r="E642" s="13" t="s">
        <v>387</v>
      </c>
      <c r="F642" s="13" t="s">
        <v>388</v>
      </c>
      <c r="G642" s="13" t="str">
        <f>VLOOKUP(E642,'[1]Sheet1 (2)'!$B$4:$H$268,7,FALSE)</f>
        <v>iLembe</v>
      </c>
      <c r="H642" s="13" t="s">
        <v>43</v>
      </c>
      <c r="I642" s="13" t="s">
        <v>18</v>
      </c>
      <c r="J642" s="13" t="s">
        <v>21</v>
      </c>
      <c r="K642" s="13" t="s">
        <v>389</v>
      </c>
      <c r="L642" s="5">
        <v>870000</v>
      </c>
      <c r="M642" s="5">
        <v>870000</v>
      </c>
      <c r="N642" s="6"/>
      <c r="O642" s="6"/>
      <c r="P642" s="6"/>
      <c r="Q642" s="19">
        <f t="shared" si="19"/>
        <v>0</v>
      </c>
      <c r="R642" s="19">
        <f t="shared" si="20"/>
        <v>0</v>
      </c>
    </row>
    <row r="643" spans="1:18" s="12" customFormat="1" x14ac:dyDescent="0.2">
      <c r="A643" s="12">
        <v>4</v>
      </c>
      <c r="B643" s="12" t="s">
        <v>716</v>
      </c>
      <c r="C643" s="13" t="s">
        <v>36</v>
      </c>
      <c r="D643" s="13" t="str">
        <f>VLOOKUP(E643,'[1]Sheet1 (2)'!$B$4:$F$268,5,FALSE)</f>
        <v>B4</v>
      </c>
      <c r="E643" s="13" t="s">
        <v>387</v>
      </c>
      <c r="F643" s="13" t="s">
        <v>388</v>
      </c>
      <c r="G643" s="13" t="str">
        <f>VLOOKUP(E643,'[1]Sheet1 (2)'!$B$4:$H$268,7,FALSE)</f>
        <v>iLembe</v>
      </c>
      <c r="H643" s="13" t="s">
        <v>43</v>
      </c>
      <c r="I643" s="13" t="s">
        <v>18</v>
      </c>
      <c r="J643" s="13" t="s">
        <v>21</v>
      </c>
      <c r="K643" s="13" t="s">
        <v>95</v>
      </c>
      <c r="L643" s="5">
        <v>50000</v>
      </c>
      <c r="M643" s="5">
        <v>50000</v>
      </c>
      <c r="N643" s="6"/>
      <c r="O643" s="6"/>
      <c r="P643" s="6"/>
      <c r="Q643" s="19">
        <f t="shared" si="19"/>
        <v>0</v>
      </c>
      <c r="R643" s="19">
        <f t="shared" si="20"/>
        <v>0</v>
      </c>
    </row>
    <row r="644" spans="1:18" s="12" customFormat="1" x14ac:dyDescent="0.2">
      <c r="A644" s="12">
        <v>4</v>
      </c>
      <c r="B644" s="12" t="s">
        <v>716</v>
      </c>
      <c r="C644" s="13" t="s">
        <v>36</v>
      </c>
      <c r="D644" s="13" t="str">
        <f>VLOOKUP(E644,'[1]Sheet1 (2)'!$B$4:$F$268,5,FALSE)</f>
        <v>B4</v>
      </c>
      <c r="E644" s="13" t="s">
        <v>387</v>
      </c>
      <c r="F644" s="13" t="s">
        <v>388</v>
      </c>
      <c r="G644" s="13" t="str">
        <f>VLOOKUP(E644,'[1]Sheet1 (2)'!$B$4:$H$268,7,FALSE)</f>
        <v>iLembe</v>
      </c>
      <c r="H644" s="13" t="s">
        <v>43</v>
      </c>
      <c r="I644" s="13" t="s">
        <v>18</v>
      </c>
      <c r="J644" s="13" t="s">
        <v>21</v>
      </c>
      <c r="K644" s="13" t="s">
        <v>390</v>
      </c>
      <c r="L644" s="5">
        <v>350000</v>
      </c>
      <c r="M644" s="5">
        <v>350000</v>
      </c>
      <c r="N644" s="6"/>
      <c r="O644" s="6"/>
      <c r="P644" s="6"/>
      <c r="Q644" s="19">
        <f t="shared" si="19"/>
        <v>0</v>
      </c>
      <c r="R644" s="19">
        <f t="shared" si="20"/>
        <v>0</v>
      </c>
    </row>
    <row r="645" spans="1:18" s="12" customFormat="1" x14ac:dyDescent="0.2">
      <c r="A645" s="12">
        <v>4</v>
      </c>
      <c r="B645" s="12" t="s">
        <v>716</v>
      </c>
      <c r="C645" s="13" t="s">
        <v>36</v>
      </c>
      <c r="D645" s="13" t="str">
        <f>VLOOKUP(E645,'[1]Sheet1 (2)'!$B$4:$F$268,5,FALSE)</f>
        <v>B4</v>
      </c>
      <c r="E645" s="13" t="s">
        <v>387</v>
      </c>
      <c r="F645" s="13" t="s">
        <v>388</v>
      </c>
      <c r="G645" s="13" t="str">
        <f>VLOOKUP(E645,'[1]Sheet1 (2)'!$B$4:$H$268,7,FALSE)</f>
        <v>iLembe</v>
      </c>
      <c r="H645" s="13" t="s">
        <v>43</v>
      </c>
      <c r="I645" s="13" t="s">
        <v>18</v>
      </c>
      <c r="J645" s="13" t="s">
        <v>21</v>
      </c>
      <c r="K645" s="13" t="s">
        <v>141</v>
      </c>
      <c r="L645" s="5">
        <v>250000</v>
      </c>
      <c r="M645" s="5">
        <v>250000</v>
      </c>
      <c r="N645" s="6"/>
      <c r="O645" s="6"/>
      <c r="P645" s="6"/>
      <c r="Q645" s="19">
        <f t="shared" si="19"/>
        <v>0</v>
      </c>
      <c r="R645" s="19">
        <f t="shared" si="20"/>
        <v>0</v>
      </c>
    </row>
    <row r="646" spans="1:18" s="12" customFormat="1" x14ac:dyDescent="0.2">
      <c r="A646" s="12">
        <v>4</v>
      </c>
      <c r="B646" s="12" t="s">
        <v>716</v>
      </c>
      <c r="C646" s="13" t="s">
        <v>36</v>
      </c>
      <c r="D646" s="13" t="str">
        <f>VLOOKUP(E646,'[1]Sheet1 (2)'!$B$4:$F$268,5,FALSE)</f>
        <v>B4</v>
      </c>
      <c r="E646" s="13" t="s">
        <v>387</v>
      </c>
      <c r="F646" s="13" t="s">
        <v>388</v>
      </c>
      <c r="G646" s="13" t="str">
        <f>VLOOKUP(E646,'[1]Sheet1 (2)'!$B$4:$H$268,7,FALSE)</f>
        <v>iLembe</v>
      </c>
      <c r="H646" s="13" t="s">
        <v>43</v>
      </c>
      <c r="I646" s="13" t="s">
        <v>18</v>
      </c>
      <c r="J646" s="13" t="s">
        <v>21</v>
      </c>
      <c r="K646" s="13" t="s">
        <v>298</v>
      </c>
      <c r="L646" s="5">
        <v>20000</v>
      </c>
      <c r="M646" s="5">
        <v>20000</v>
      </c>
      <c r="N646" s="6"/>
      <c r="O646" s="6"/>
      <c r="P646" s="6"/>
      <c r="Q646" s="19">
        <f t="shared" si="19"/>
        <v>0</v>
      </c>
      <c r="R646" s="19">
        <f t="shared" si="20"/>
        <v>0</v>
      </c>
    </row>
    <row r="647" spans="1:18" s="12" customFormat="1" x14ac:dyDescent="0.2">
      <c r="A647" s="12">
        <v>4</v>
      </c>
      <c r="B647" s="12" t="s">
        <v>716</v>
      </c>
      <c r="C647" s="13" t="s">
        <v>36</v>
      </c>
      <c r="D647" s="13" t="str">
        <f>VLOOKUP(E647,'[1]Sheet1 (2)'!$B$4:$F$268,5,FALSE)</f>
        <v>B4</v>
      </c>
      <c r="E647" s="13" t="s">
        <v>387</v>
      </c>
      <c r="F647" s="13" t="s">
        <v>388</v>
      </c>
      <c r="G647" s="13" t="str">
        <f>VLOOKUP(E647,'[1]Sheet1 (2)'!$B$4:$H$268,7,FALSE)</f>
        <v>iLembe</v>
      </c>
      <c r="H647" s="13" t="s">
        <v>43</v>
      </c>
      <c r="I647" s="13" t="s">
        <v>54</v>
      </c>
      <c r="J647" s="13" t="s">
        <v>21</v>
      </c>
      <c r="K647" s="13" t="s">
        <v>331</v>
      </c>
      <c r="L647" s="5">
        <v>400000</v>
      </c>
      <c r="M647" s="5">
        <v>400000</v>
      </c>
      <c r="N647" s="5">
        <v>6670</v>
      </c>
      <c r="O647" s="6"/>
      <c r="P647" s="6"/>
      <c r="Q647" s="19">
        <f t="shared" si="19"/>
        <v>6670</v>
      </c>
      <c r="R647" s="19">
        <f t="shared" si="20"/>
        <v>6670</v>
      </c>
    </row>
    <row r="648" spans="1:18" s="12" customFormat="1" x14ac:dyDescent="0.2">
      <c r="A648" s="12">
        <v>4</v>
      </c>
      <c r="B648" s="12" t="s">
        <v>716</v>
      </c>
      <c r="C648" s="13" t="s">
        <v>36</v>
      </c>
      <c r="D648" s="13" t="str">
        <f>VLOOKUP(E648,'[1]Sheet1 (2)'!$B$4:$F$268,5,FALSE)</f>
        <v>B4</v>
      </c>
      <c r="E648" s="13" t="s">
        <v>387</v>
      </c>
      <c r="F648" s="13" t="s">
        <v>388</v>
      </c>
      <c r="G648" s="13" t="str">
        <f>VLOOKUP(E648,'[1]Sheet1 (2)'!$B$4:$H$268,7,FALSE)</f>
        <v>iLembe</v>
      </c>
      <c r="H648" s="13" t="s">
        <v>43</v>
      </c>
      <c r="I648" s="13" t="s">
        <v>54</v>
      </c>
      <c r="J648" s="13" t="s">
        <v>53</v>
      </c>
      <c r="K648" s="13" t="s">
        <v>52</v>
      </c>
      <c r="L648" s="6"/>
      <c r="M648" s="5">
        <v>200000</v>
      </c>
      <c r="N648" s="6"/>
      <c r="O648" s="5">
        <v>140926</v>
      </c>
      <c r="P648" s="6"/>
      <c r="Q648" s="19">
        <f t="shared" ref="Q648:Q711" si="21">SUM(N648:P648)</f>
        <v>140926</v>
      </c>
      <c r="R648" s="19">
        <f t="shared" ref="R648:R711" si="22">SUM(N648:P648)</f>
        <v>140926</v>
      </c>
    </row>
    <row r="649" spans="1:18" s="12" customFormat="1" x14ac:dyDescent="0.2">
      <c r="A649" s="12">
        <v>4</v>
      </c>
      <c r="B649" s="12" t="s">
        <v>716</v>
      </c>
      <c r="C649" s="13" t="s">
        <v>36</v>
      </c>
      <c r="D649" s="13" t="str">
        <f>VLOOKUP(E649,'[1]Sheet1 (2)'!$B$4:$F$268,5,FALSE)</f>
        <v>B4</v>
      </c>
      <c r="E649" s="13" t="s">
        <v>387</v>
      </c>
      <c r="F649" s="13" t="s">
        <v>388</v>
      </c>
      <c r="G649" s="13" t="str">
        <f>VLOOKUP(E649,'[1]Sheet1 (2)'!$B$4:$H$268,7,FALSE)</f>
        <v>iLembe</v>
      </c>
      <c r="H649" s="13" t="s">
        <v>43</v>
      </c>
      <c r="I649" s="13" t="s">
        <v>54</v>
      </c>
      <c r="J649" s="13" t="s">
        <v>48</v>
      </c>
      <c r="K649" s="13" t="s">
        <v>52</v>
      </c>
      <c r="L649" s="6"/>
      <c r="M649" s="5">
        <v>346050</v>
      </c>
      <c r="N649" s="6"/>
      <c r="O649" s="5">
        <v>346050</v>
      </c>
      <c r="P649" s="6"/>
      <c r="Q649" s="19">
        <f t="shared" si="21"/>
        <v>346050</v>
      </c>
      <c r="R649" s="19">
        <f t="shared" si="22"/>
        <v>346050</v>
      </c>
    </row>
    <row r="650" spans="1:18" s="12" customFormat="1" x14ac:dyDescent="0.2">
      <c r="A650" s="12">
        <v>4</v>
      </c>
      <c r="B650" s="12" t="s">
        <v>716</v>
      </c>
      <c r="C650" s="13" t="s">
        <v>61</v>
      </c>
      <c r="D650" s="13" t="str">
        <f>VLOOKUP(E650,'[1]Sheet1 (2)'!$B$4:$F$268,5,FALSE)</f>
        <v>C2</v>
      </c>
      <c r="E650" s="13" t="s">
        <v>391</v>
      </c>
      <c r="F650" s="13" t="s">
        <v>392</v>
      </c>
      <c r="G650" s="13" t="str">
        <f>VLOOKUP(E650,'[1]Sheet1 (2)'!$B$4:$H$268,7,FALSE)</f>
        <v>iLembe</v>
      </c>
      <c r="H650" s="13" t="s">
        <v>39</v>
      </c>
      <c r="I650" s="13" t="s">
        <v>18</v>
      </c>
      <c r="J650" s="13" t="s">
        <v>21</v>
      </c>
      <c r="K650" s="13" t="s">
        <v>22</v>
      </c>
      <c r="L650" s="6"/>
      <c r="M650" s="5">
        <v>1000000</v>
      </c>
      <c r="N650" s="6"/>
      <c r="O650" s="6"/>
      <c r="P650" s="6"/>
      <c r="Q650" s="19">
        <f t="shared" si="21"/>
        <v>0</v>
      </c>
      <c r="R650" s="19">
        <f t="shared" si="22"/>
        <v>0</v>
      </c>
    </row>
    <row r="651" spans="1:18" s="12" customFormat="1" x14ac:dyDescent="0.2">
      <c r="A651" s="12">
        <v>4</v>
      </c>
      <c r="B651" s="12" t="s">
        <v>716</v>
      </c>
      <c r="C651" s="13" t="s">
        <v>61</v>
      </c>
      <c r="D651" s="13" t="str">
        <f>VLOOKUP(E651,'[1]Sheet1 (2)'!$B$4:$F$268,5,FALSE)</f>
        <v>C2</v>
      </c>
      <c r="E651" s="13" t="s">
        <v>391</v>
      </c>
      <c r="F651" s="13" t="s">
        <v>392</v>
      </c>
      <c r="G651" s="13" t="str">
        <f>VLOOKUP(E651,'[1]Sheet1 (2)'!$B$4:$H$268,7,FALSE)</f>
        <v>iLembe</v>
      </c>
      <c r="H651" s="13" t="s">
        <v>39</v>
      </c>
      <c r="I651" s="13" t="s">
        <v>18</v>
      </c>
      <c r="J651" s="13" t="s">
        <v>21</v>
      </c>
      <c r="K651" s="13" t="s">
        <v>102</v>
      </c>
      <c r="L651" s="5">
        <v>18408</v>
      </c>
      <c r="M651" s="5">
        <v>18408</v>
      </c>
      <c r="N651" s="6"/>
      <c r="O651" s="6"/>
      <c r="P651" s="6"/>
      <c r="Q651" s="19">
        <f t="shared" si="21"/>
        <v>0</v>
      </c>
      <c r="R651" s="19">
        <f t="shared" si="22"/>
        <v>0</v>
      </c>
    </row>
    <row r="652" spans="1:18" s="12" customFormat="1" x14ac:dyDescent="0.2">
      <c r="A652" s="12">
        <v>4</v>
      </c>
      <c r="B652" s="12" t="s">
        <v>716</v>
      </c>
      <c r="C652" s="13" t="s">
        <v>61</v>
      </c>
      <c r="D652" s="13" t="str">
        <f>VLOOKUP(E652,'[1]Sheet1 (2)'!$B$4:$F$268,5,FALSE)</f>
        <v>C2</v>
      </c>
      <c r="E652" s="13" t="s">
        <v>391</v>
      </c>
      <c r="F652" s="13" t="s">
        <v>392</v>
      </c>
      <c r="G652" s="13" t="str">
        <f>VLOOKUP(E652,'[1]Sheet1 (2)'!$B$4:$H$268,7,FALSE)</f>
        <v>iLembe</v>
      </c>
      <c r="H652" s="13" t="s">
        <v>39</v>
      </c>
      <c r="I652" s="13" t="s">
        <v>18</v>
      </c>
      <c r="J652" s="13" t="s">
        <v>21</v>
      </c>
      <c r="K652" s="13" t="s">
        <v>67</v>
      </c>
      <c r="L652" s="5">
        <v>40548</v>
      </c>
      <c r="M652" s="5">
        <v>40548</v>
      </c>
      <c r="N652" s="6"/>
      <c r="O652" s="6"/>
      <c r="P652" s="6"/>
      <c r="Q652" s="19">
        <f t="shared" si="21"/>
        <v>0</v>
      </c>
      <c r="R652" s="19">
        <f t="shared" si="22"/>
        <v>0</v>
      </c>
    </row>
    <row r="653" spans="1:18" s="12" customFormat="1" x14ac:dyDescent="0.2">
      <c r="A653" s="12">
        <v>4</v>
      </c>
      <c r="B653" s="12" t="s">
        <v>716</v>
      </c>
      <c r="C653" s="13" t="s">
        <v>61</v>
      </c>
      <c r="D653" s="13" t="str">
        <f>VLOOKUP(E653,'[1]Sheet1 (2)'!$B$4:$F$268,5,FALSE)</f>
        <v>C2</v>
      </c>
      <c r="E653" s="13" t="s">
        <v>391</v>
      </c>
      <c r="F653" s="13" t="s">
        <v>392</v>
      </c>
      <c r="G653" s="13" t="str">
        <f>VLOOKUP(E653,'[1]Sheet1 (2)'!$B$4:$H$268,7,FALSE)</f>
        <v>iLembe</v>
      </c>
      <c r="H653" s="13" t="s">
        <v>39</v>
      </c>
      <c r="I653" s="13" t="s">
        <v>18</v>
      </c>
      <c r="J653" s="13" t="s">
        <v>21</v>
      </c>
      <c r="K653" s="13" t="s">
        <v>23</v>
      </c>
      <c r="L653" s="5">
        <v>15048</v>
      </c>
      <c r="M653" s="5">
        <v>15048</v>
      </c>
      <c r="N653" s="6"/>
      <c r="O653" s="6"/>
      <c r="P653" s="6"/>
      <c r="Q653" s="19">
        <f t="shared" si="21"/>
        <v>0</v>
      </c>
      <c r="R653" s="19">
        <f t="shared" si="22"/>
        <v>0</v>
      </c>
    </row>
    <row r="654" spans="1:18" s="12" customFormat="1" x14ac:dyDescent="0.2">
      <c r="A654" s="12">
        <v>4</v>
      </c>
      <c r="B654" s="12" t="s">
        <v>716</v>
      </c>
      <c r="C654" s="13" t="s">
        <v>61</v>
      </c>
      <c r="D654" s="13" t="str">
        <f>VLOOKUP(E654,'[1]Sheet1 (2)'!$B$4:$F$268,5,FALSE)</f>
        <v>C2</v>
      </c>
      <c r="E654" s="13" t="s">
        <v>391</v>
      </c>
      <c r="F654" s="13" t="s">
        <v>392</v>
      </c>
      <c r="G654" s="13" t="str">
        <f>VLOOKUP(E654,'[1]Sheet1 (2)'!$B$4:$H$268,7,FALSE)</f>
        <v>iLembe</v>
      </c>
      <c r="H654" s="13" t="s">
        <v>39</v>
      </c>
      <c r="I654" s="13" t="s">
        <v>18</v>
      </c>
      <c r="J654" s="13" t="s">
        <v>21</v>
      </c>
      <c r="K654" s="13" t="s">
        <v>52</v>
      </c>
      <c r="L654" s="5">
        <v>6016068</v>
      </c>
      <c r="M654" s="5">
        <v>6521539</v>
      </c>
      <c r="N654" s="5">
        <v>3548</v>
      </c>
      <c r="O654" s="5">
        <v>174000</v>
      </c>
      <c r="P654" s="5">
        <v>232200</v>
      </c>
      <c r="Q654" s="19">
        <f t="shared" si="21"/>
        <v>409748</v>
      </c>
      <c r="R654" s="19">
        <f t="shared" si="22"/>
        <v>409748</v>
      </c>
    </row>
    <row r="655" spans="1:18" s="12" customFormat="1" x14ac:dyDescent="0.2">
      <c r="A655" s="12">
        <v>4</v>
      </c>
      <c r="B655" s="12" t="s">
        <v>716</v>
      </c>
      <c r="C655" s="13" t="s">
        <v>61</v>
      </c>
      <c r="D655" s="13" t="str">
        <f>VLOOKUP(E655,'[1]Sheet1 (2)'!$B$4:$F$268,5,FALSE)</f>
        <v>C2</v>
      </c>
      <c r="E655" s="13" t="s">
        <v>391</v>
      </c>
      <c r="F655" s="13" t="s">
        <v>392</v>
      </c>
      <c r="G655" s="13" t="str">
        <f>VLOOKUP(E655,'[1]Sheet1 (2)'!$B$4:$H$268,7,FALSE)</f>
        <v>iLembe</v>
      </c>
      <c r="H655" s="13" t="s">
        <v>39</v>
      </c>
      <c r="I655" s="13" t="s">
        <v>18</v>
      </c>
      <c r="J655" s="13" t="s">
        <v>21</v>
      </c>
      <c r="K655" s="13" t="s">
        <v>223</v>
      </c>
      <c r="L655" s="5">
        <v>86148</v>
      </c>
      <c r="M655" s="5">
        <v>86148</v>
      </c>
      <c r="N655" s="6"/>
      <c r="O655" s="6"/>
      <c r="P655" s="6"/>
      <c r="Q655" s="19">
        <f t="shared" si="21"/>
        <v>0</v>
      </c>
      <c r="R655" s="19">
        <f t="shared" si="22"/>
        <v>0</v>
      </c>
    </row>
    <row r="656" spans="1:18" s="12" customFormat="1" x14ac:dyDescent="0.2">
      <c r="A656" s="12">
        <v>4</v>
      </c>
      <c r="B656" s="12" t="s">
        <v>716</v>
      </c>
      <c r="C656" s="13" t="s">
        <v>61</v>
      </c>
      <c r="D656" s="13" t="str">
        <f>VLOOKUP(E656,'[1]Sheet1 (2)'!$B$4:$F$268,5,FALSE)</f>
        <v>C2</v>
      </c>
      <c r="E656" s="13" t="s">
        <v>391</v>
      </c>
      <c r="F656" s="13" t="s">
        <v>392</v>
      </c>
      <c r="G656" s="13" t="str">
        <f>VLOOKUP(E656,'[1]Sheet1 (2)'!$B$4:$H$268,7,FALSE)</f>
        <v>iLembe</v>
      </c>
      <c r="H656" s="13" t="s">
        <v>39</v>
      </c>
      <c r="I656" s="13" t="s">
        <v>18</v>
      </c>
      <c r="J656" s="13" t="s">
        <v>21</v>
      </c>
      <c r="K656" s="13" t="s">
        <v>165</v>
      </c>
      <c r="L656" s="5">
        <v>61272</v>
      </c>
      <c r="M656" s="5">
        <v>61272</v>
      </c>
      <c r="N656" s="6"/>
      <c r="O656" s="6"/>
      <c r="P656" s="6"/>
      <c r="Q656" s="19">
        <f t="shared" si="21"/>
        <v>0</v>
      </c>
      <c r="R656" s="19">
        <f t="shared" si="22"/>
        <v>0</v>
      </c>
    </row>
    <row r="657" spans="1:18" s="12" customFormat="1" x14ac:dyDescent="0.2">
      <c r="A657" s="12">
        <v>4</v>
      </c>
      <c r="B657" s="12" t="s">
        <v>716</v>
      </c>
      <c r="C657" s="13" t="s">
        <v>61</v>
      </c>
      <c r="D657" s="13" t="str">
        <f>VLOOKUP(E657,'[1]Sheet1 (2)'!$B$4:$F$268,5,FALSE)</f>
        <v>C2</v>
      </c>
      <c r="E657" s="13" t="s">
        <v>391</v>
      </c>
      <c r="F657" s="13" t="s">
        <v>392</v>
      </c>
      <c r="G657" s="13" t="str">
        <f>VLOOKUP(E657,'[1]Sheet1 (2)'!$B$4:$H$268,7,FALSE)</f>
        <v>iLembe</v>
      </c>
      <c r="H657" s="13" t="s">
        <v>39</v>
      </c>
      <c r="I657" s="13" t="s">
        <v>18</v>
      </c>
      <c r="J657" s="13" t="s">
        <v>21</v>
      </c>
      <c r="K657" s="13" t="s">
        <v>190</v>
      </c>
      <c r="L657" s="5">
        <v>200004</v>
      </c>
      <c r="M657" s="5">
        <v>200004</v>
      </c>
      <c r="N657" s="6"/>
      <c r="O657" s="6"/>
      <c r="P657" s="6"/>
      <c r="Q657" s="19">
        <f t="shared" si="21"/>
        <v>0</v>
      </c>
      <c r="R657" s="19">
        <f t="shared" si="22"/>
        <v>0</v>
      </c>
    </row>
    <row r="658" spans="1:18" s="12" customFormat="1" x14ac:dyDescent="0.2">
      <c r="A658" s="12">
        <v>4</v>
      </c>
      <c r="B658" s="12" t="s">
        <v>716</v>
      </c>
      <c r="C658" s="13" t="s">
        <v>61</v>
      </c>
      <c r="D658" s="13" t="str">
        <f>VLOOKUP(E658,'[1]Sheet1 (2)'!$B$4:$F$268,5,FALSE)</f>
        <v>C2</v>
      </c>
      <c r="E658" s="13" t="s">
        <v>391</v>
      </c>
      <c r="F658" s="13" t="s">
        <v>392</v>
      </c>
      <c r="G658" s="13" t="str">
        <f>VLOOKUP(E658,'[1]Sheet1 (2)'!$B$4:$H$268,7,FALSE)</f>
        <v>iLembe</v>
      </c>
      <c r="H658" s="13" t="s">
        <v>39</v>
      </c>
      <c r="I658" s="13" t="s">
        <v>18</v>
      </c>
      <c r="J658" s="13" t="s">
        <v>21</v>
      </c>
      <c r="K658" s="13" t="s">
        <v>27</v>
      </c>
      <c r="L658" s="5">
        <v>500004</v>
      </c>
      <c r="M658" s="5">
        <v>434783</v>
      </c>
      <c r="N658" s="5">
        <v>3812</v>
      </c>
      <c r="O658" s="6"/>
      <c r="P658" s="6"/>
      <c r="Q658" s="19">
        <f t="shared" si="21"/>
        <v>3812</v>
      </c>
      <c r="R658" s="19">
        <f t="shared" si="22"/>
        <v>3812</v>
      </c>
    </row>
    <row r="659" spans="1:18" s="12" customFormat="1" x14ac:dyDescent="0.2">
      <c r="A659" s="12">
        <v>4</v>
      </c>
      <c r="B659" s="12" t="s">
        <v>716</v>
      </c>
      <c r="C659" s="13" t="s">
        <v>61</v>
      </c>
      <c r="D659" s="13" t="str">
        <f>VLOOKUP(E659,'[1]Sheet1 (2)'!$B$4:$F$268,5,FALSE)</f>
        <v>C2</v>
      </c>
      <c r="E659" s="13" t="s">
        <v>391</v>
      </c>
      <c r="F659" s="13" t="s">
        <v>392</v>
      </c>
      <c r="G659" s="13" t="str">
        <f>VLOOKUP(E659,'[1]Sheet1 (2)'!$B$4:$H$268,7,FALSE)</f>
        <v>iLembe</v>
      </c>
      <c r="H659" s="13" t="s">
        <v>39</v>
      </c>
      <c r="I659" s="13" t="s">
        <v>18</v>
      </c>
      <c r="J659" s="13" t="s">
        <v>21</v>
      </c>
      <c r="K659" s="13" t="s">
        <v>393</v>
      </c>
      <c r="L659" s="6"/>
      <c r="M659" s="5">
        <v>12423300</v>
      </c>
      <c r="N659" s="6"/>
      <c r="O659" s="6"/>
      <c r="P659" s="6"/>
      <c r="Q659" s="19">
        <f t="shared" si="21"/>
        <v>0</v>
      </c>
      <c r="R659" s="19">
        <f t="shared" si="22"/>
        <v>0</v>
      </c>
    </row>
    <row r="660" spans="1:18" s="12" customFormat="1" x14ac:dyDescent="0.2">
      <c r="A660" s="12">
        <v>4</v>
      </c>
      <c r="B660" s="12" t="s">
        <v>716</v>
      </c>
      <c r="C660" s="13" t="s">
        <v>61</v>
      </c>
      <c r="D660" s="13" t="str">
        <f>VLOOKUP(E660,'[1]Sheet1 (2)'!$B$4:$F$268,5,FALSE)</f>
        <v>C2</v>
      </c>
      <c r="E660" s="13" t="s">
        <v>391</v>
      </c>
      <c r="F660" s="13" t="s">
        <v>392</v>
      </c>
      <c r="G660" s="13" t="str">
        <f>VLOOKUP(E660,'[1]Sheet1 (2)'!$B$4:$H$268,7,FALSE)</f>
        <v>iLembe</v>
      </c>
      <c r="H660" s="13" t="s">
        <v>39</v>
      </c>
      <c r="I660" s="13" t="s">
        <v>18</v>
      </c>
      <c r="J660" s="13" t="s">
        <v>21</v>
      </c>
      <c r="K660" s="13" t="s">
        <v>45</v>
      </c>
      <c r="L660" s="5">
        <v>993996</v>
      </c>
      <c r="M660" s="5">
        <v>12341822</v>
      </c>
      <c r="N660" s="6"/>
      <c r="O660" s="6"/>
      <c r="P660" s="6"/>
      <c r="Q660" s="19">
        <f t="shared" si="21"/>
        <v>0</v>
      </c>
      <c r="R660" s="19">
        <f t="shared" si="22"/>
        <v>0</v>
      </c>
    </row>
    <row r="661" spans="1:18" s="12" customFormat="1" x14ac:dyDescent="0.2">
      <c r="A661" s="12">
        <v>4</v>
      </c>
      <c r="B661" s="12" t="s">
        <v>716</v>
      </c>
      <c r="C661" s="13" t="s">
        <v>61</v>
      </c>
      <c r="D661" s="13" t="str">
        <f>VLOOKUP(E661,'[1]Sheet1 (2)'!$B$4:$F$268,5,FALSE)</f>
        <v>C2</v>
      </c>
      <c r="E661" s="13" t="s">
        <v>391</v>
      </c>
      <c r="F661" s="13" t="s">
        <v>392</v>
      </c>
      <c r="G661" s="13" t="str">
        <f>VLOOKUP(E661,'[1]Sheet1 (2)'!$B$4:$H$268,7,FALSE)</f>
        <v>iLembe</v>
      </c>
      <c r="H661" s="13" t="s">
        <v>39</v>
      </c>
      <c r="I661" s="13" t="s">
        <v>54</v>
      </c>
      <c r="J661" s="13" t="s">
        <v>21</v>
      </c>
      <c r="K661" s="13" t="s">
        <v>223</v>
      </c>
      <c r="L661" s="5">
        <v>459996</v>
      </c>
      <c r="M661" s="5">
        <v>459996</v>
      </c>
      <c r="N661" s="6"/>
      <c r="O661" s="6"/>
      <c r="P661" s="6"/>
      <c r="Q661" s="19">
        <f t="shared" si="21"/>
        <v>0</v>
      </c>
      <c r="R661" s="19">
        <f t="shared" si="22"/>
        <v>0</v>
      </c>
    </row>
    <row r="662" spans="1:18" s="12" customFormat="1" x14ac:dyDescent="0.2">
      <c r="A662" s="12">
        <v>4</v>
      </c>
      <c r="B662" s="12" t="s">
        <v>716</v>
      </c>
      <c r="C662" s="13" t="s">
        <v>36</v>
      </c>
      <c r="D662" s="13" t="str">
        <f>VLOOKUP(E662,'[1]Sheet1 (2)'!$B$4:$F$268,5,FALSE)</f>
        <v>B2</v>
      </c>
      <c r="E662" s="13" t="s">
        <v>394</v>
      </c>
      <c r="F662" s="13" t="s">
        <v>395</v>
      </c>
      <c r="G662" s="13" t="str">
        <f>VLOOKUP(E662,'[1]Sheet1 (2)'!$B$4:$H$268,7,FALSE)</f>
        <v>Harry Gwala</v>
      </c>
      <c r="H662" s="13" t="s">
        <v>39</v>
      </c>
      <c r="I662" s="13" t="s">
        <v>18</v>
      </c>
      <c r="J662" s="13" t="s">
        <v>21</v>
      </c>
      <c r="K662" s="13" t="s">
        <v>67</v>
      </c>
      <c r="L662" s="5">
        <v>150000</v>
      </c>
      <c r="M662" s="5">
        <v>150000</v>
      </c>
      <c r="N662" s="6"/>
      <c r="O662" s="6"/>
      <c r="P662" s="6"/>
      <c r="Q662" s="19">
        <f t="shared" si="21"/>
        <v>0</v>
      </c>
      <c r="R662" s="19">
        <f t="shared" si="22"/>
        <v>0</v>
      </c>
    </row>
    <row r="663" spans="1:18" s="12" customFormat="1" x14ac:dyDescent="0.2">
      <c r="A663" s="12">
        <v>4</v>
      </c>
      <c r="B663" s="12" t="s">
        <v>716</v>
      </c>
      <c r="C663" s="13" t="s">
        <v>36</v>
      </c>
      <c r="D663" s="13" t="str">
        <f>VLOOKUP(E663,'[1]Sheet1 (2)'!$B$4:$F$268,5,FALSE)</f>
        <v>B2</v>
      </c>
      <c r="E663" s="13" t="s">
        <v>394</v>
      </c>
      <c r="F663" s="13" t="s">
        <v>395</v>
      </c>
      <c r="G663" s="13" t="str">
        <f>VLOOKUP(E663,'[1]Sheet1 (2)'!$B$4:$H$268,7,FALSE)</f>
        <v>Harry Gwala</v>
      </c>
      <c r="H663" s="13" t="s">
        <v>39</v>
      </c>
      <c r="I663" s="13" t="s">
        <v>54</v>
      </c>
      <c r="J663" s="13" t="s">
        <v>35</v>
      </c>
      <c r="K663" s="13" t="s">
        <v>31</v>
      </c>
      <c r="L663" s="5">
        <v>150000</v>
      </c>
      <c r="M663" s="5">
        <v>150000</v>
      </c>
      <c r="N663" s="6"/>
      <c r="O663" s="5">
        <v>26025</v>
      </c>
      <c r="P663" s="5">
        <v>7252</v>
      </c>
      <c r="Q663" s="19">
        <f t="shared" si="21"/>
        <v>33277</v>
      </c>
      <c r="R663" s="19">
        <f t="shared" si="22"/>
        <v>33277</v>
      </c>
    </row>
    <row r="664" spans="1:18" s="12" customFormat="1" x14ac:dyDescent="0.2">
      <c r="A664" s="12">
        <v>4</v>
      </c>
      <c r="B664" s="12" t="s">
        <v>716</v>
      </c>
      <c r="C664" s="13" t="s">
        <v>36</v>
      </c>
      <c r="D664" s="13" t="str">
        <f>VLOOKUP(E664,'[1]Sheet1 (2)'!$B$4:$F$268,5,FALSE)</f>
        <v>B4</v>
      </c>
      <c r="E664" s="13" t="s">
        <v>396</v>
      </c>
      <c r="F664" s="13" t="s">
        <v>397</v>
      </c>
      <c r="G664" s="13" t="str">
        <f>VLOOKUP(E664,'[1]Sheet1 (2)'!$B$4:$H$268,7,FALSE)</f>
        <v>Harry Gwala</v>
      </c>
      <c r="H664" s="13" t="s">
        <v>39</v>
      </c>
      <c r="I664" s="13" t="s">
        <v>18</v>
      </c>
      <c r="J664" s="13" t="s">
        <v>21</v>
      </c>
      <c r="K664" s="13" t="s">
        <v>66</v>
      </c>
      <c r="L664" s="5">
        <v>47025</v>
      </c>
      <c r="M664" s="5">
        <v>47025</v>
      </c>
      <c r="N664" s="6"/>
      <c r="O664" s="6"/>
      <c r="P664" s="6"/>
      <c r="Q664" s="19">
        <f t="shared" si="21"/>
        <v>0</v>
      </c>
      <c r="R664" s="19">
        <f t="shared" si="22"/>
        <v>0</v>
      </c>
    </row>
    <row r="665" spans="1:18" s="12" customFormat="1" x14ac:dyDescent="0.2">
      <c r="A665" s="12">
        <v>4</v>
      </c>
      <c r="B665" s="12" t="s">
        <v>716</v>
      </c>
      <c r="C665" s="13" t="s">
        <v>36</v>
      </c>
      <c r="D665" s="13" t="str">
        <f>VLOOKUP(E665,'[1]Sheet1 (2)'!$B$4:$F$268,5,FALSE)</f>
        <v>B4</v>
      </c>
      <c r="E665" s="13" t="s">
        <v>396</v>
      </c>
      <c r="F665" s="13" t="s">
        <v>397</v>
      </c>
      <c r="G665" s="13" t="str">
        <f>VLOOKUP(E665,'[1]Sheet1 (2)'!$B$4:$H$268,7,FALSE)</f>
        <v>Harry Gwala</v>
      </c>
      <c r="H665" s="13" t="s">
        <v>39</v>
      </c>
      <c r="I665" s="13" t="s">
        <v>18</v>
      </c>
      <c r="J665" s="13" t="s">
        <v>21</v>
      </c>
      <c r="K665" s="13" t="s">
        <v>102</v>
      </c>
      <c r="L665" s="5">
        <v>22990</v>
      </c>
      <c r="M665" s="5">
        <v>22990</v>
      </c>
      <c r="N665" s="6"/>
      <c r="O665" s="6"/>
      <c r="P665" s="6"/>
      <c r="Q665" s="19">
        <f t="shared" si="21"/>
        <v>0</v>
      </c>
      <c r="R665" s="19">
        <f t="shared" si="22"/>
        <v>0</v>
      </c>
    </row>
    <row r="666" spans="1:18" s="12" customFormat="1" x14ac:dyDescent="0.2">
      <c r="A666" s="12">
        <v>4</v>
      </c>
      <c r="B666" s="12" t="s">
        <v>716</v>
      </c>
      <c r="C666" s="13" t="s">
        <v>36</v>
      </c>
      <c r="D666" s="13" t="str">
        <f>VLOOKUP(E666,'[1]Sheet1 (2)'!$B$4:$F$268,5,FALSE)</f>
        <v>B4</v>
      </c>
      <c r="E666" s="13" t="s">
        <v>396</v>
      </c>
      <c r="F666" s="13" t="s">
        <v>397</v>
      </c>
      <c r="G666" s="13" t="str">
        <f>VLOOKUP(E666,'[1]Sheet1 (2)'!$B$4:$H$268,7,FALSE)</f>
        <v>Harry Gwala</v>
      </c>
      <c r="H666" s="13" t="s">
        <v>39</v>
      </c>
      <c r="I666" s="13" t="s">
        <v>18</v>
      </c>
      <c r="J666" s="13" t="s">
        <v>21</v>
      </c>
      <c r="K666" s="13" t="s">
        <v>64</v>
      </c>
      <c r="L666" s="6"/>
      <c r="M666" s="5">
        <v>800000</v>
      </c>
      <c r="N666" s="6"/>
      <c r="O666" s="6"/>
      <c r="P666" s="6"/>
      <c r="Q666" s="19">
        <f t="shared" si="21"/>
        <v>0</v>
      </c>
      <c r="R666" s="19">
        <f t="shared" si="22"/>
        <v>0</v>
      </c>
    </row>
    <row r="667" spans="1:18" s="12" customFormat="1" x14ac:dyDescent="0.2">
      <c r="A667" s="12">
        <v>4</v>
      </c>
      <c r="B667" s="12" t="s">
        <v>716</v>
      </c>
      <c r="C667" s="13" t="s">
        <v>36</v>
      </c>
      <c r="D667" s="13" t="str">
        <f>VLOOKUP(E667,'[1]Sheet1 (2)'!$B$4:$F$268,5,FALSE)</f>
        <v>B4</v>
      </c>
      <c r="E667" s="13" t="s">
        <v>396</v>
      </c>
      <c r="F667" s="13" t="s">
        <v>397</v>
      </c>
      <c r="G667" s="13" t="str">
        <f>VLOOKUP(E667,'[1]Sheet1 (2)'!$B$4:$H$268,7,FALSE)</f>
        <v>Harry Gwala</v>
      </c>
      <c r="H667" s="13" t="s">
        <v>39</v>
      </c>
      <c r="I667" s="13" t="s">
        <v>18</v>
      </c>
      <c r="J667" s="13" t="s">
        <v>21</v>
      </c>
      <c r="K667" s="13" t="s">
        <v>67</v>
      </c>
      <c r="L667" s="5">
        <v>31350</v>
      </c>
      <c r="M667" s="5">
        <v>31350</v>
      </c>
      <c r="N667" s="6"/>
      <c r="O667" s="6"/>
      <c r="P667" s="6"/>
      <c r="Q667" s="19">
        <f t="shared" si="21"/>
        <v>0</v>
      </c>
      <c r="R667" s="19">
        <f t="shared" si="22"/>
        <v>0</v>
      </c>
    </row>
    <row r="668" spans="1:18" s="12" customFormat="1" x14ac:dyDescent="0.2">
      <c r="A668" s="12">
        <v>4</v>
      </c>
      <c r="B668" s="12" t="s">
        <v>716</v>
      </c>
      <c r="C668" s="13" t="s">
        <v>36</v>
      </c>
      <c r="D668" s="13" t="str">
        <f>VLOOKUP(E668,'[1]Sheet1 (2)'!$B$4:$F$268,5,FALSE)</f>
        <v>B4</v>
      </c>
      <c r="E668" s="13" t="s">
        <v>396</v>
      </c>
      <c r="F668" s="13" t="s">
        <v>397</v>
      </c>
      <c r="G668" s="13" t="str">
        <f>VLOOKUP(E668,'[1]Sheet1 (2)'!$B$4:$H$268,7,FALSE)</f>
        <v>Harry Gwala</v>
      </c>
      <c r="H668" s="13" t="s">
        <v>39</v>
      </c>
      <c r="I668" s="13" t="s">
        <v>18</v>
      </c>
      <c r="J668" s="13" t="s">
        <v>21</v>
      </c>
      <c r="K668" s="13" t="s">
        <v>20</v>
      </c>
      <c r="L668" s="5">
        <v>86526</v>
      </c>
      <c r="M668" s="5">
        <v>86526</v>
      </c>
      <c r="N668" s="6"/>
      <c r="O668" s="6"/>
      <c r="P668" s="6"/>
      <c r="Q668" s="19">
        <f t="shared" si="21"/>
        <v>0</v>
      </c>
      <c r="R668" s="19">
        <f t="shared" si="22"/>
        <v>0</v>
      </c>
    </row>
    <row r="669" spans="1:18" s="12" customFormat="1" x14ac:dyDescent="0.2">
      <c r="A669" s="12">
        <v>4</v>
      </c>
      <c r="B669" s="12" t="s">
        <v>716</v>
      </c>
      <c r="C669" s="13" t="s">
        <v>36</v>
      </c>
      <c r="D669" s="13" t="str">
        <f>VLOOKUP(E669,'[1]Sheet1 (2)'!$B$4:$F$268,5,FALSE)</f>
        <v>B4</v>
      </c>
      <c r="E669" s="13" t="s">
        <v>396</v>
      </c>
      <c r="F669" s="13" t="s">
        <v>397</v>
      </c>
      <c r="G669" s="13" t="str">
        <f>VLOOKUP(E669,'[1]Sheet1 (2)'!$B$4:$H$268,7,FALSE)</f>
        <v>Harry Gwala</v>
      </c>
      <c r="H669" s="13" t="s">
        <v>39</v>
      </c>
      <c r="I669" s="13" t="s">
        <v>18</v>
      </c>
      <c r="J669" s="13" t="s">
        <v>21</v>
      </c>
      <c r="K669" s="13" t="s">
        <v>77</v>
      </c>
      <c r="L669" s="5">
        <v>5225</v>
      </c>
      <c r="M669" s="5">
        <v>5225</v>
      </c>
      <c r="N669" s="6"/>
      <c r="O669" s="6"/>
      <c r="P669" s="6"/>
      <c r="Q669" s="19">
        <f t="shared" si="21"/>
        <v>0</v>
      </c>
      <c r="R669" s="19">
        <f t="shared" si="22"/>
        <v>0</v>
      </c>
    </row>
    <row r="670" spans="1:18" s="12" customFormat="1" x14ac:dyDescent="0.2">
      <c r="A670" s="12">
        <v>4</v>
      </c>
      <c r="B670" s="12" t="s">
        <v>716</v>
      </c>
      <c r="C670" s="13" t="s">
        <v>36</v>
      </c>
      <c r="D670" s="13" t="str">
        <f>VLOOKUP(E670,'[1]Sheet1 (2)'!$B$4:$F$268,5,FALSE)</f>
        <v>B4</v>
      </c>
      <c r="E670" s="13" t="s">
        <v>396</v>
      </c>
      <c r="F670" s="13" t="s">
        <v>397</v>
      </c>
      <c r="G670" s="13" t="str">
        <f>VLOOKUP(E670,'[1]Sheet1 (2)'!$B$4:$H$268,7,FALSE)</f>
        <v>Harry Gwala</v>
      </c>
      <c r="H670" s="13" t="s">
        <v>39</v>
      </c>
      <c r="I670" s="13" t="s">
        <v>18</v>
      </c>
      <c r="J670" s="13" t="s">
        <v>21</v>
      </c>
      <c r="K670" s="13" t="s">
        <v>78</v>
      </c>
      <c r="L670" s="5">
        <v>5225</v>
      </c>
      <c r="M670" s="5">
        <v>5225</v>
      </c>
      <c r="N670" s="6"/>
      <c r="O670" s="6"/>
      <c r="P670" s="6"/>
      <c r="Q670" s="19">
        <f t="shared" si="21"/>
        <v>0</v>
      </c>
      <c r="R670" s="19">
        <f t="shared" si="22"/>
        <v>0</v>
      </c>
    </row>
    <row r="671" spans="1:18" s="12" customFormat="1" x14ac:dyDescent="0.2">
      <c r="A671" s="12">
        <v>4</v>
      </c>
      <c r="B671" s="12" t="s">
        <v>716</v>
      </c>
      <c r="C671" s="13" t="s">
        <v>36</v>
      </c>
      <c r="D671" s="13" t="str">
        <f>VLOOKUP(E671,'[1]Sheet1 (2)'!$B$4:$F$268,5,FALSE)</f>
        <v>B4</v>
      </c>
      <c r="E671" s="13" t="s">
        <v>396</v>
      </c>
      <c r="F671" s="13" t="s">
        <v>397</v>
      </c>
      <c r="G671" s="13" t="str">
        <f>VLOOKUP(E671,'[1]Sheet1 (2)'!$B$4:$H$268,7,FALSE)</f>
        <v>Harry Gwala</v>
      </c>
      <c r="H671" s="13" t="s">
        <v>39</v>
      </c>
      <c r="I671" s="13" t="s">
        <v>18</v>
      </c>
      <c r="J671" s="13" t="s">
        <v>21</v>
      </c>
      <c r="K671" s="13" t="s">
        <v>80</v>
      </c>
      <c r="L671" s="5">
        <v>67967</v>
      </c>
      <c r="M671" s="5">
        <v>67967</v>
      </c>
      <c r="N671" s="6"/>
      <c r="O671" s="6"/>
      <c r="P671" s="5">
        <v>600</v>
      </c>
      <c r="Q671" s="19">
        <f t="shared" si="21"/>
        <v>600</v>
      </c>
      <c r="R671" s="19">
        <f t="shared" si="22"/>
        <v>600</v>
      </c>
    </row>
    <row r="672" spans="1:18" s="12" customFormat="1" x14ac:dyDescent="0.2">
      <c r="A672" s="12">
        <v>4</v>
      </c>
      <c r="B672" s="12" t="s">
        <v>716</v>
      </c>
      <c r="C672" s="13" t="s">
        <v>36</v>
      </c>
      <c r="D672" s="13" t="str">
        <f>VLOOKUP(E672,'[1]Sheet1 (2)'!$B$4:$F$268,5,FALSE)</f>
        <v>B4</v>
      </c>
      <c r="E672" s="13" t="s">
        <v>396</v>
      </c>
      <c r="F672" s="13" t="s">
        <v>397</v>
      </c>
      <c r="G672" s="13" t="str">
        <f>VLOOKUP(E672,'[1]Sheet1 (2)'!$B$4:$H$268,7,FALSE)</f>
        <v>Harry Gwala</v>
      </c>
      <c r="H672" s="13" t="s">
        <v>39</v>
      </c>
      <c r="I672" s="13" t="s">
        <v>18</v>
      </c>
      <c r="J672" s="13" t="s">
        <v>21</v>
      </c>
      <c r="K672" s="13" t="s">
        <v>27</v>
      </c>
      <c r="L672" s="5">
        <v>41800</v>
      </c>
      <c r="M672" s="5">
        <v>41800</v>
      </c>
      <c r="N672" s="6"/>
      <c r="O672" s="6"/>
      <c r="P672" s="6"/>
      <c r="Q672" s="19">
        <f t="shared" si="21"/>
        <v>0</v>
      </c>
      <c r="R672" s="19">
        <f t="shared" si="22"/>
        <v>0</v>
      </c>
    </row>
    <row r="673" spans="1:18" s="12" customFormat="1" x14ac:dyDescent="0.2">
      <c r="A673" s="12">
        <v>4</v>
      </c>
      <c r="B673" s="12" t="s">
        <v>716</v>
      </c>
      <c r="C673" s="13" t="s">
        <v>36</v>
      </c>
      <c r="D673" s="13" t="str">
        <f>VLOOKUP(E673,'[1]Sheet1 (2)'!$B$4:$F$268,5,FALSE)</f>
        <v>B4</v>
      </c>
      <c r="E673" s="13" t="s">
        <v>396</v>
      </c>
      <c r="F673" s="13" t="s">
        <v>397</v>
      </c>
      <c r="G673" s="13" t="str">
        <f>VLOOKUP(E673,'[1]Sheet1 (2)'!$B$4:$H$268,7,FALSE)</f>
        <v>Harry Gwala</v>
      </c>
      <c r="H673" s="13" t="s">
        <v>39</v>
      </c>
      <c r="I673" s="13" t="s">
        <v>18</v>
      </c>
      <c r="J673" s="13" t="s">
        <v>21</v>
      </c>
      <c r="K673" s="13" t="s">
        <v>25</v>
      </c>
      <c r="L673" s="6"/>
      <c r="M673" s="5">
        <v>200000</v>
      </c>
      <c r="N673" s="6"/>
      <c r="O673" s="6"/>
      <c r="P673" s="6"/>
      <c r="Q673" s="19">
        <f t="shared" si="21"/>
        <v>0</v>
      </c>
      <c r="R673" s="19">
        <f t="shared" si="22"/>
        <v>0</v>
      </c>
    </row>
    <row r="674" spans="1:18" s="12" customFormat="1" x14ac:dyDescent="0.2">
      <c r="A674" s="12">
        <v>4</v>
      </c>
      <c r="B674" s="12" t="s">
        <v>716</v>
      </c>
      <c r="C674" s="13" t="s">
        <v>36</v>
      </c>
      <c r="D674" s="13" t="str">
        <f>VLOOKUP(E674,'[1]Sheet1 (2)'!$B$4:$F$268,5,FALSE)</f>
        <v>B4</v>
      </c>
      <c r="E674" s="13" t="s">
        <v>396</v>
      </c>
      <c r="F674" s="13" t="s">
        <v>397</v>
      </c>
      <c r="G674" s="13" t="str">
        <f>VLOOKUP(E674,'[1]Sheet1 (2)'!$B$4:$H$268,7,FALSE)</f>
        <v>Harry Gwala</v>
      </c>
      <c r="H674" s="13" t="s">
        <v>39</v>
      </c>
      <c r="I674" s="13" t="s">
        <v>18</v>
      </c>
      <c r="J674" s="13" t="s">
        <v>48</v>
      </c>
      <c r="K674" s="13" t="s">
        <v>203</v>
      </c>
      <c r="L674" s="6"/>
      <c r="M674" s="6"/>
      <c r="N674" s="6"/>
      <c r="O674" s="6"/>
      <c r="P674" s="5">
        <v>160750</v>
      </c>
      <c r="Q674" s="19">
        <f t="shared" si="21"/>
        <v>160750</v>
      </c>
      <c r="R674" s="19">
        <f t="shared" si="22"/>
        <v>160750</v>
      </c>
    </row>
    <row r="675" spans="1:18" s="12" customFormat="1" x14ac:dyDescent="0.2">
      <c r="A675" s="12">
        <v>4</v>
      </c>
      <c r="B675" s="12" t="s">
        <v>716</v>
      </c>
      <c r="C675" s="13" t="s">
        <v>36</v>
      </c>
      <c r="D675" s="13" t="str">
        <f>VLOOKUP(E675,'[1]Sheet1 (2)'!$B$4:$F$268,5,FALSE)</f>
        <v>B4</v>
      </c>
      <c r="E675" s="13" t="s">
        <v>398</v>
      </c>
      <c r="F675" s="13" t="s">
        <v>399</v>
      </c>
      <c r="G675" s="13" t="str">
        <f>VLOOKUP(E675,'[1]Sheet1 (2)'!$B$4:$H$268,7,FALSE)</f>
        <v>Harry Gwala</v>
      </c>
      <c r="H675" s="13" t="s">
        <v>43</v>
      </c>
      <c r="I675" s="13" t="s">
        <v>18</v>
      </c>
      <c r="J675" s="13" t="s">
        <v>21</v>
      </c>
      <c r="K675" s="13" t="s">
        <v>276</v>
      </c>
      <c r="L675" s="5">
        <v>20000</v>
      </c>
      <c r="M675" s="5">
        <v>20000</v>
      </c>
      <c r="N675" s="6"/>
      <c r="O675" s="6"/>
      <c r="P675" s="6"/>
      <c r="Q675" s="19">
        <f t="shared" si="21"/>
        <v>0</v>
      </c>
      <c r="R675" s="19">
        <f t="shared" si="22"/>
        <v>0</v>
      </c>
    </row>
    <row r="676" spans="1:18" s="12" customFormat="1" x14ac:dyDescent="0.2">
      <c r="A676" s="12">
        <v>4</v>
      </c>
      <c r="B676" s="12" t="s">
        <v>716</v>
      </c>
      <c r="C676" s="13" t="s">
        <v>36</v>
      </c>
      <c r="D676" s="13" t="str">
        <f>VLOOKUP(E676,'[1]Sheet1 (2)'!$B$4:$F$268,5,FALSE)</f>
        <v>B4</v>
      </c>
      <c r="E676" s="13" t="s">
        <v>398</v>
      </c>
      <c r="F676" s="13" t="s">
        <v>399</v>
      </c>
      <c r="G676" s="13" t="str">
        <f>VLOOKUP(E676,'[1]Sheet1 (2)'!$B$4:$H$268,7,FALSE)</f>
        <v>Harry Gwala</v>
      </c>
      <c r="H676" s="13" t="s">
        <v>43</v>
      </c>
      <c r="I676" s="13" t="s">
        <v>18</v>
      </c>
      <c r="J676" s="13" t="s">
        <v>32</v>
      </c>
      <c r="K676" s="13" t="s">
        <v>20</v>
      </c>
      <c r="L676" s="5">
        <v>200000</v>
      </c>
      <c r="M676" s="5">
        <v>200000</v>
      </c>
      <c r="N676" s="6"/>
      <c r="O676" s="6"/>
      <c r="P676" s="6"/>
      <c r="Q676" s="19">
        <f t="shared" si="21"/>
        <v>0</v>
      </c>
      <c r="R676" s="19">
        <f t="shared" si="22"/>
        <v>0</v>
      </c>
    </row>
    <row r="677" spans="1:18" s="12" customFormat="1" x14ac:dyDescent="0.2">
      <c r="A677" s="12">
        <v>4</v>
      </c>
      <c r="B677" s="12" t="s">
        <v>716</v>
      </c>
      <c r="C677" s="13" t="s">
        <v>36</v>
      </c>
      <c r="D677" s="13" t="str">
        <f>VLOOKUP(E677,'[1]Sheet1 (2)'!$B$4:$F$268,5,FALSE)</f>
        <v>B4</v>
      </c>
      <c r="E677" s="13" t="s">
        <v>398</v>
      </c>
      <c r="F677" s="13" t="s">
        <v>399</v>
      </c>
      <c r="G677" s="13" t="str">
        <f>VLOOKUP(E677,'[1]Sheet1 (2)'!$B$4:$H$268,7,FALSE)</f>
        <v>Harry Gwala</v>
      </c>
      <c r="H677" s="13" t="s">
        <v>43</v>
      </c>
      <c r="I677" s="13" t="s">
        <v>54</v>
      </c>
      <c r="J677" s="13" t="s">
        <v>21</v>
      </c>
      <c r="K677" s="13" t="s">
        <v>276</v>
      </c>
      <c r="L677" s="5">
        <v>30000</v>
      </c>
      <c r="M677" s="5">
        <v>30000</v>
      </c>
      <c r="N677" s="6"/>
      <c r="O677" s="6"/>
      <c r="P677" s="6"/>
      <c r="Q677" s="19">
        <f t="shared" si="21"/>
        <v>0</v>
      </c>
      <c r="R677" s="19">
        <f t="shared" si="22"/>
        <v>0</v>
      </c>
    </row>
    <row r="678" spans="1:18" s="12" customFormat="1" x14ac:dyDescent="0.2">
      <c r="A678" s="12">
        <v>4</v>
      </c>
      <c r="B678" s="12" t="s">
        <v>716</v>
      </c>
      <c r="C678" s="13" t="s">
        <v>36</v>
      </c>
      <c r="D678" s="13" t="str">
        <f>VLOOKUP(E678,'[1]Sheet1 (2)'!$B$4:$F$268,5,FALSE)</f>
        <v>B4</v>
      </c>
      <c r="E678" s="13" t="s">
        <v>398</v>
      </c>
      <c r="F678" s="13" t="s">
        <v>399</v>
      </c>
      <c r="G678" s="13" t="str">
        <f>VLOOKUP(E678,'[1]Sheet1 (2)'!$B$4:$H$268,7,FALSE)</f>
        <v>Harry Gwala</v>
      </c>
      <c r="H678" s="13" t="s">
        <v>43</v>
      </c>
      <c r="I678" s="13" t="s">
        <v>54</v>
      </c>
      <c r="J678" s="13" t="s">
        <v>32</v>
      </c>
      <c r="K678" s="13" t="s">
        <v>20</v>
      </c>
      <c r="L678" s="5">
        <v>1000000</v>
      </c>
      <c r="M678" s="5">
        <v>1000000</v>
      </c>
      <c r="N678" s="6"/>
      <c r="O678" s="6"/>
      <c r="P678" s="6"/>
      <c r="Q678" s="19">
        <f t="shared" si="21"/>
        <v>0</v>
      </c>
      <c r="R678" s="19">
        <f t="shared" si="22"/>
        <v>0</v>
      </c>
    </row>
    <row r="679" spans="1:18" s="12" customFormat="1" x14ac:dyDescent="0.2">
      <c r="A679" s="12">
        <v>4</v>
      </c>
      <c r="B679" s="12" t="s">
        <v>716</v>
      </c>
      <c r="C679" s="13" t="s">
        <v>36</v>
      </c>
      <c r="D679" s="13" t="str">
        <f>VLOOKUP(E679,'[1]Sheet1 (2)'!$B$4:$F$268,5,FALSE)</f>
        <v>B3</v>
      </c>
      <c r="E679" s="13" t="s">
        <v>400</v>
      </c>
      <c r="F679" s="13" t="s">
        <v>401</v>
      </c>
      <c r="G679" s="13" t="str">
        <f>VLOOKUP(E679,'[1]Sheet1 (2)'!$B$4:$H$268,7,FALSE)</f>
        <v>Harry Gwala</v>
      </c>
      <c r="H679" s="13" t="s">
        <v>43</v>
      </c>
      <c r="I679" s="13" t="s">
        <v>18</v>
      </c>
      <c r="J679" s="13" t="s">
        <v>21</v>
      </c>
      <c r="K679" s="13" t="s">
        <v>64</v>
      </c>
      <c r="L679" s="6"/>
      <c r="M679" s="5">
        <v>400000</v>
      </c>
      <c r="N679" s="6"/>
      <c r="O679" s="6"/>
      <c r="P679" s="6"/>
      <c r="Q679" s="19">
        <f t="shared" si="21"/>
        <v>0</v>
      </c>
      <c r="R679" s="19">
        <f t="shared" si="22"/>
        <v>0</v>
      </c>
    </row>
    <row r="680" spans="1:18" s="12" customFormat="1" x14ac:dyDescent="0.2">
      <c r="A680" s="12">
        <v>4</v>
      </c>
      <c r="B680" s="12" t="s">
        <v>716</v>
      </c>
      <c r="C680" s="13" t="s">
        <v>36</v>
      </c>
      <c r="D680" s="13" t="str">
        <f>VLOOKUP(E680,'[1]Sheet1 (2)'!$B$4:$F$268,5,FALSE)</f>
        <v>B3</v>
      </c>
      <c r="E680" s="13" t="s">
        <v>400</v>
      </c>
      <c r="F680" s="13" t="s">
        <v>401</v>
      </c>
      <c r="G680" s="13" t="str">
        <f>VLOOKUP(E680,'[1]Sheet1 (2)'!$B$4:$H$268,7,FALSE)</f>
        <v>Harry Gwala</v>
      </c>
      <c r="H680" s="13" t="s">
        <v>43</v>
      </c>
      <c r="I680" s="13" t="s">
        <v>18</v>
      </c>
      <c r="J680" s="13" t="s">
        <v>21</v>
      </c>
      <c r="K680" s="13" t="s">
        <v>95</v>
      </c>
      <c r="L680" s="6"/>
      <c r="M680" s="5">
        <v>350000</v>
      </c>
      <c r="N680" s="6"/>
      <c r="O680" s="6"/>
      <c r="P680" s="6"/>
      <c r="Q680" s="19">
        <f t="shared" si="21"/>
        <v>0</v>
      </c>
      <c r="R680" s="19">
        <f t="shared" si="22"/>
        <v>0</v>
      </c>
    </row>
    <row r="681" spans="1:18" s="12" customFormat="1" x14ac:dyDescent="0.2">
      <c r="A681" s="12">
        <v>4</v>
      </c>
      <c r="B681" s="12" t="s">
        <v>716</v>
      </c>
      <c r="C681" s="13" t="s">
        <v>36</v>
      </c>
      <c r="D681" s="13" t="str">
        <f>VLOOKUP(E681,'[1]Sheet1 (2)'!$B$4:$F$268,5,FALSE)</f>
        <v>B3</v>
      </c>
      <c r="E681" s="13" t="s">
        <v>400</v>
      </c>
      <c r="F681" s="13" t="s">
        <v>401</v>
      </c>
      <c r="G681" s="13" t="str">
        <f>VLOOKUP(E681,'[1]Sheet1 (2)'!$B$4:$H$268,7,FALSE)</f>
        <v>Harry Gwala</v>
      </c>
      <c r="H681" s="13" t="s">
        <v>43</v>
      </c>
      <c r="I681" s="13" t="s">
        <v>18</v>
      </c>
      <c r="J681" s="13" t="s">
        <v>21</v>
      </c>
      <c r="K681" s="13" t="s">
        <v>188</v>
      </c>
      <c r="L681" s="6"/>
      <c r="M681" s="5">
        <v>252472</v>
      </c>
      <c r="N681" s="6"/>
      <c r="O681" s="6"/>
      <c r="P681" s="6"/>
      <c r="Q681" s="19">
        <f t="shared" si="21"/>
        <v>0</v>
      </c>
      <c r="R681" s="19">
        <f t="shared" si="22"/>
        <v>0</v>
      </c>
    </row>
    <row r="682" spans="1:18" s="12" customFormat="1" x14ac:dyDescent="0.2">
      <c r="A682" s="12">
        <v>4</v>
      </c>
      <c r="B682" s="12" t="s">
        <v>716</v>
      </c>
      <c r="C682" s="13" t="s">
        <v>36</v>
      </c>
      <c r="D682" s="13" t="str">
        <f>VLOOKUP(E682,'[1]Sheet1 (2)'!$B$4:$F$268,5,FALSE)</f>
        <v>B3</v>
      </c>
      <c r="E682" s="13" t="s">
        <v>400</v>
      </c>
      <c r="F682" s="13" t="s">
        <v>401</v>
      </c>
      <c r="G682" s="13" t="str">
        <f>VLOOKUP(E682,'[1]Sheet1 (2)'!$B$4:$H$268,7,FALSE)</f>
        <v>Harry Gwala</v>
      </c>
      <c r="H682" s="13" t="s">
        <v>43</v>
      </c>
      <c r="I682" s="13" t="s">
        <v>18</v>
      </c>
      <c r="J682" s="13" t="s">
        <v>21</v>
      </c>
      <c r="K682" s="13" t="s">
        <v>27</v>
      </c>
      <c r="L682" s="6"/>
      <c r="M682" s="5">
        <v>161645</v>
      </c>
      <c r="N682" s="6"/>
      <c r="O682" s="6"/>
      <c r="P682" s="6"/>
      <c r="Q682" s="19">
        <f t="shared" si="21"/>
        <v>0</v>
      </c>
      <c r="R682" s="19">
        <f t="shared" si="22"/>
        <v>0</v>
      </c>
    </row>
    <row r="683" spans="1:18" s="12" customFormat="1" x14ac:dyDescent="0.2">
      <c r="A683" s="12">
        <v>4</v>
      </c>
      <c r="B683" s="12" t="s">
        <v>716</v>
      </c>
      <c r="C683" s="13" t="s">
        <v>36</v>
      </c>
      <c r="D683" s="13" t="str">
        <f>VLOOKUP(E683,'[1]Sheet1 (2)'!$B$4:$F$268,5,FALSE)</f>
        <v>B3</v>
      </c>
      <c r="E683" s="13" t="s">
        <v>400</v>
      </c>
      <c r="F683" s="13" t="s">
        <v>401</v>
      </c>
      <c r="G683" s="13" t="str">
        <f>VLOOKUP(E683,'[1]Sheet1 (2)'!$B$4:$H$268,7,FALSE)</f>
        <v>Harry Gwala</v>
      </c>
      <c r="H683" s="13" t="s">
        <v>43</v>
      </c>
      <c r="I683" s="13" t="s">
        <v>18</v>
      </c>
      <c r="J683" s="13" t="s">
        <v>291</v>
      </c>
      <c r="K683" s="13" t="s">
        <v>88</v>
      </c>
      <c r="L683" s="5">
        <v>198800</v>
      </c>
      <c r="M683" s="6"/>
      <c r="N683" s="6"/>
      <c r="O683" s="5">
        <v>30000</v>
      </c>
      <c r="P683" s="6"/>
      <c r="Q683" s="19">
        <f t="shared" si="21"/>
        <v>30000</v>
      </c>
      <c r="R683" s="19">
        <f t="shared" si="22"/>
        <v>30000</v>
      </c>
    </row>
    <row r="684" spans="1:18" s="12" customFormat="1" x14ac:dyDescent="0.2">
      <c r="A684" s="12">
        <v>4</v>
      </c>
      <c r="B684" s="12" t="s">
        <v>716</v>
      </c>
      <c r="C684" s="13" t="s">
        <v>36</v>
      </c>
      <c r="D684" s="13" t="str">
        <f>VLOOKUP(E684,'[1]Sheet1 (2)'!$B$4:$F$268,5,FALSE)</f>
        <v>B3</v>
      </c>
      <c r="E684" s="13" t="s">
        <v>400</v>
      </c>
      <c r="F684" s="13" t="s">
        <v>401</v>
      </c>
      <c r="G684" s="13" t="str">
        <f>VLOOKUP(E684,'[1]Sheet1 (2)'!$B$4:$H$268,7,FALSE)</f>
        <v>Harry Gwala</v>
      </c>
      <c r="H684" s="13" t="s">
        <v>43</v>
      </c>
      <c r="I684" s="13" t="s">
        <v>18</v>
      </c>
      <c r="J684" s="13" t="s">
        <v>291</v>
      </c>
      <c r="K684" s="13" t="s">
        <v>80</v>
      </c>
      <c r="L684" s="5">
        <v>299555</v>
      </c>
      <c r="M684" s="6"/>
      <c r="N684" s="6"/>
      <c r="O684" s="5">
        <v>15607</v>
      </c>
      <c r="P684" s="5">
        <v>3200</v>
      </c>
      <c r="Q684" s="19">
        <f t="shared" si="21"/>
        <v>18807</v>
      </c>
      <c r="R684" s="19">
        <f t="shared" si="22"/>
        <v>18807</v>
      </c>
    </row>
    <row r="685" spans="1:18" s="12" customFormat="1" x14ac:dyDescent="0.2">
      <c r="A685" s="12">
        <v>4</v>
      </c>
      <c r="B685" s="12" t="s">
        <v>716</v>
      </c>
      <c r="C685" s="13" t="s">
        <v>36</v>
      </c>
      <c r="D685" s="13" t="str">
        <f>VLOOKUP(E685,'[1]Sheet1 (2)'!$B$4:$F$268,5,FALSE)</f>
        <v>B3</v>
      </c>
      <c r="E685" s="13" t="s">
        <v>400</v>
      </c>
      <c r="F685" s="13" t="s">
        <v>401</v>
      </c>
      <c r="G685" s="13" t="str">
        <f>VLOOKUP(E685,'[1]Sheet1 (2)'!$B$4:$H$268,7,FALSE)</f>
        <v>Harry Gwala</v>
      </c>
      <c r="H685" s="13" t="s">
        <v>43</v>
      </c>
      <c r="I685" s="13" t="s">
        <v>18</v>
      </c>
      <c r="J685" s="13" t="s">
        <v>291</v>
      </c>
      <c r="K685" s="13" t="s">
        <v>27</v>
      </c>
      <c r="L685" s="5">
        <v>161645</v>
      </c>
      <c r="M685" s="6"/>
      <c r="N685" s="6"/>
      <c r="O685" s="6"/>
      <c r="P685" s="5">
        <v>11250</v>
      </c>
      <c r="Q685" s="19">
        <f t="shared" si="21"/>
        <v>11250</v>
      </c>
      <c r="R685" s="19">
        <f t="shared" si="22"/>
        <v>11250</v>
      </c>
    </row>
    <row r="686" spans="1:18" s="12" customFormat="1" x14ac:dyDescent="0.2">
      <c r="A686" s="12">
        <v>4</v>
      </c>
      <c r="B686" s="12" t="s">
        <v>716</v>
      </c>
      <c r="C686" s="13" t="s">
        <v>61</v>
      </c>
      <c r="D686" s="13" t="str">
        <f>VLOOKUP(E686,'[1]Sheet1 (2)'!$B$4:$F$268,5,FALSE)</f>
        <v>C2</v>
      </c>
      <c r="E686" s="13" t="s">
        <v>402</v>
      </c>
      <c r="F686" s="13" t="s">
        <v>403</v>
      </c>
      <c r="G686" s="13" t="str">
        <f>VLOOKUP(E686,'[1]Sheet1 (2)'!$B$4:$H$268,7,FALSE)</f>
        <v>Harry Gwala</v>
      </c>
      <c r="H686" s="13" t="s">
        <v>39</v>
      </c>
      <c r="I686" s="13" t="s">
        <v>18</v>
      </c>
      <c r="J686" s="13" t="s">
        <v>21</v>
      </c>
      <c r="K686" s="13" t="s">
        <v>20</v>
      </c>
      <c r="L686" s="5">
        <v>900000</v>
      </c>
      <c r="M686" s="5">
        <v>900000</v>
      </c>
      <c r="N686" s="6"/>
      <c r="O686" s="6"/>
      <c r="P686" s="6"/>
      <c r="Q686" s="19">
        <f t="shared" si="21"/>
        <v>0</v>
      </c>
      <c r="R686" s="19">
        <f t="shared" si="22"/>
        <v>0</v>
      </c>
    </row>
    <row r="687" spans="1:18" s="12" customFormat="1" x14ac:dyDescent="0.2">
      <c r="A687" s="12">
        <v>4</v>
      </c>
      <c r="B687" s="12" t="s">
        <v>716</v>
      </c>
      <c r="C687" s="13" t="s">
        <v>61</v>
      </c>
      <c r="D687" s="13" t="str">
        <f>VLOOKUP(E687,'[1]Sheet1 (2)'!$B$4:$F$268,5,FALSE)</f>
        <v>C2</v>
      </c>
      <c r="E687" s="13" t="s">
        <v>402</v>
      </c>
      <c r="F687" s="13" t="s">
        <v>403</v>
      </c>
      <c r="G687" s="13" t="str">
        <f>VLOOKUP(E687,'[1]Sheet1 (2)'!$B$4:$H$268,7,FALSE)</f>
        <v>Harry Gwala</v>
      </c>
      <c r="H687" s="13" t="s">
        <v>39</v>
      </c>
      <c r="I687" s="13" t="s">
        <v>18</v>
      </c>
      <c r="J687" s="13" t="s">
        <v>21</v>
      </c>
      <c r="K687" s="13" t="s">
        <v>80</v>
      </c>
      <c r="L687" s="5">
        <v>314700</v>
      </c>
      <c r="M687" s="5">
        <v>314700</v>
      </c>
      <c r="N687" s="6"/>
      <c r="O687" s="6"/>
      <c r="P687" s="6"/>
      <c r="Q687" s="19">
        <f t="shared" si="21"/>
        <v>0</v>
      </c>
      <c r="R687" s="19">
        <f t="shared" si="22"/>
        <v>0</v>
      </c>
    </row>
    <row r="688" spans="1:18" s="12" customFormat="1" x14ac:dyDescent="0.2">
      <c r="A688" s="12">
        <v>4</v>
      </c>
      <c r="B688" s="12" t="s">
        <v>716</v>
      </c>
      <c r="C688" s="13" t="s">
        <v>61</v>
      </c>
      <c r="D688" s="13" t="str">
        <f>VLOOKUP(E688,'[1]Sheet1 (2)'!$B$4:$F$268,5,FALSE)</f>
        <v>C2</v>
      </c>
      <c r="E688" s="13" t="s">
        <v>402</v>
      </c>
      <c r="F688" s="13" t="s">
        <v>403</v>
      </c>
      <c r="G688" s="13" t="str">
        <f>VLOOKUP(E688,'[1]Sheet1 (2)'!$B$4:$H$268,7,FALSE)</f>
        <v>Harry Gwala</v>
      </c>
      <c r="H688" s="13" t="s">
        <v>39</v>
      </c>
      <c r="I688" s="13" t="s">
        <v>54</v>
      </c>
      <c r="J688" s="13" t="s">
        <v>21</v>
      </c>
      <c r="K688" s="13" t="s">
        <v>52</v>
      </c>
      <c r="L688" s="5">
        <v>1000000</v>
      </c>
      <c r="M688" s="5">
        <v>1000000</v>
      </c>
      <c r="N688" s="6"/>
      <c r="O688" s="6"/>
      <c r="P688" s="6"/>
      <c r="Q688" s="19">
        <f t="shared" si="21"/>
        <v>0</v>
      </c>
      <c r="R688" s="19">
        <f t="shared" si="22"/>
        <v>0</v>
      </c>
    </row>
    <row r="689" spans="1:18" s="12" customFormat="1" x14ac:dyDescent="0.2">
      <c r="A689" s="12">
        <v>4</v>
      </c>
      <c r="B689" s="12" t="s">
        <v>716</v>
      </c>
      <c r="C689" s="13" t="s">
        <v>61</v>
      </c>
      <c r="D689" s="13" t="str">
        <f>VLOOKUP(E689,'[1]Sheet1 (2)'!$B$4:$F$268,5,FALSE)</f>
        <v>C2</v>
      </c>
      <c r="E689" s="13" t="s">
        <v>402</v>
      </c>
      <c r="F689" s="13" t="s">
        <v>403</v>
      </c>
      <c r="G689" s="13" t="str">
        <f>VLOOKUP(E689,'[1]Sheet1 (2)'!$B$4:$H$268,7,FALSE)</f>
        <v>Harry Gwala</v>
      </c>
      <c r="H689" s="13" t="s">
        <v>39</v>
      </c>
      <c r="I689" s="13" t="s">
        <v>54</v>
      </c>
      <c r="J689" s="13" t="s">
        <v>21</v>
      </c>
      <c r="K689" s="13" t="s">
        <v>27</v>
      </c>
      <c r="L689" s="5">
        <v>600000</v>
      </c>
      <c r="M689" s="5">
        <v>600000</v>
      </c>
      <c r="N689" s="6"/>
      <c r="O689" s="6"/>
      <c r="P689" s="6"/>
      <c r="Q689" s="19">
        <f t="shared" si="21"/>
        <v>0</v>
      </c>
      <c r="R689" s="19">
        <f t="shared" si="22"/>
        <v>0</v>
      </c>
    </row>
    <row r="690" spans="1:18" s="12" customFormat="1" ht="12.75" customHeight="1" x14ac:dyDescent="0.2">
      <c r="A690" s="12">
        <v>5</v>
      </c>
      <c r="B690" s="23" t="s">
        <v>717</v>
      </c>
      <c r="C690" s="24" t="s">
        <v>404</v>
      </c>
      <c r="D690" s="27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6">
        <f t="shared" si="21"/>
        <v>0</v>
      </c>
      <c r="R690" s="26">
        <f t="shared" si="22"/>
        <v>0</v>
      </c>
    </row>
    <row r="691" spans="1:18" s="12" customFormat="1" x14ac:dyDescent="0.2">
      <c r="A691" s="12">
        <v>5</v>
      </c>
      <c r="B691" s="12" t="s">
        <v>717</v>
      </c>
      <c r="C691" s="13" t="s">
        <v>36</v>
      </c>
      <c r="D691" s="13" t="str">
        <f>VLOOKUP(E691,'[1]Sheet1 (2)'!$B$4:$F$268,5,FALSE)</f>
        <v>B4</v>
      </c>
      <c r="E691" s="13" t="s">
        <v>405</v>
      </c>
      <c r="F691" s="13" t="s">
        <v>406</v>
      </c>
      <c r="G691" s="13" t="str">
        <f>VLOOKUP(E691,'[1]Sheet1 (2)'!$B$4:$H$268,7,FALSE)</f>
        <v>Mopani</v>
      </c>
      <c r="H691" s="13" t="s">
        <v>39</v>
      </c>
      <c r="I691" s="13" t="s">
        <v>18</v>
      </c>
      <c r="J691" s="13" t="s">
        <v>21</v>
      </c>
      <c r="K691" s="13" t="s">
        <v>64</v>
      </c>
      <c r="L691" s="5">
        <v>1000000</v>
      </c>
      <c r="M691" s="6"/>
      <c r="N691" s="6"/>
      <c r="O691" s="6"/>
      <c r="P691" s="6"/>
      <c r="Q691" s="19">
        <f t="shared" si="21"/>
        <v>0</v>
      </c>
      <c r="R691" s="19">
        <f t="shared" si="22"/>
        <v>0</v>
      </c>
    </row>
    <row r="692" spans="1:18" s="12" customFormat="1" x14ac:dyDescent="0.2">
      <c r="A692" s="12">
        <v>5</v>
      </c>
      <c r="B692" s="12" t="s">
        <v>717</v>
      </c>
      <c r="C692" s="13" t="s">
        <v>36</v>
      </c>
      <c r="D692" s="13" t="str">
        <f>VLOOKUP(E692,'[1]Sheet1 (2)'!$B$4:$F$268,5,FALSE)</f>
        <v>B4</v>
      </c>
      <c r="E692" s="13" t="s">
        <v>405</v>
      </c>
      <c r="F692" s="13" t="s">
        <v>406</v>
      </c>
      <c r="G692" s="13" t="str">
        <f>VLOOKUP(E692,'[1]Sheet1 (2)'!$B$4:$H$268,7,FALSE)</f>
        <v>Mopani</v>
      </c>
      <c r="H692" s="13" t="s">
        <v>39</v>
      </c>
      <c r="I692" s="13" t="s">
        <v>18</v>
      </c>
      <c r="J692" s="13" t="s">
        <v>21</v>
      </c>
      <c r="K692" s="13" t="s">
        <v>67</v>
      </c>
      <c r="L692" s="5">
        <v>100000</v>
      </c>
      <c r="M692" s="6"/>
      <c r="N692" s="6"/>
      <c r="O692" s="6"/>
      <c r="P692" s="6"/>
      <c r="Q692" s="19">
        <f t="shared" si="21"/>
        <v>0</v>
      </c>
      <c r="R692" s="19">
        <f t="shared" si="22"/>
        <v>0</v>
      </c>
    </row>
    <row r="693" spans="1:18" s="12" customFormat="1" x14ac:dyDescent="0.2">
      <c r="A693" s="12">
        <v>5</v>
      </c>
      <c r="B693" s="12" t="s">
        <v>717</v>
      </c>
      <c r="C693" s="13" t="s">
        <v>36</v>
      </c>
      <c r="D693" s="13" t="str">
        <f>VLOOKUP(E693,'[1]Sheet1 (2)'!$B$4:$F$268,5,FALSE)</f>
        <v>B4</v>
      </c>
      <c r="E693" s="13" t="s">
        <v>405</v>
      </c>
      <c r="F693" s="13" t="s">
        <v>406</v>
      </c>
      <c r="G693" s="13" t="str">
        <f>VLOOKUP(E693,'[1]Sheet1 (2)'!$B$4:$H$268,7,FALSE)</f>
        <v>Mopani</v>
      </c>
      <c r="H693" s="13" t="s">
        <v>39</v>
      </c>
      <c r="I693" s="13" t="s">
        <v>18</v>
      </c>
      <c r="J693" s="13" t="s">
        <v>21</v>
      </c>
      <c r="K693" s="13" t="s">
        <v>23</v>
      </c>
      <c r="L693" s="5">
        <v>500000</v>
      </c>
      <c r="M693" s="6"/>
      <c r="N693" s="6"/>
      <c r="O693" s="6"/>
      <c r="P693" s="6"/>
      <c r="Q693" s="19">
        <f t="shared" si="21"/>
        <v>0</v>
      </c>
      <c r="R693" s="19">
        <f t="shared" si="22"/>
        <v>0</v>
      </c>
    </row>
    <row r="694" spans="1:18" s="12" customFormat="1" x14ac:dyDescent="0.2">
      <c r="A694" s="12">
        <v>5</v>
      </c>
      <c r="B694" s="12" t="s">
        <v>717</v>
      </c>
      <c r="C694" s="13" t="s">
        <v>36</v>
      </c>
      <c r="D694" s="13" t="str">
        <f>VLOOKUP(E694,'[1]Sheet1 (2)'!$B$4:$F$268,5,FALSE)</f>
        <v>B4</v>
      </c>
      <c r="E694" s="13" t="s">
        <v>405</v>
      </c>
      <c r="F694" s="13" t="s">
        <v>406</v>
      </c>
      <c r="G694" s="13" t="str">
        <f>VLOOKUP(E694,'[1]Sheet1 (2)'!$B$4:$H$268,7,FALSE)</f>
        <v>Mopani</v>
      </c>
      <c r="H694" s="13" t="s">
        <v>39</v>
      </c>
      <c r="I694" s="13" t="s">
        <v>18</v>
      </c>
      <c r="J694" s="13" t="s">
        <v>21</v>
      </c>
      <c r="K694" s="13" t="s">
        <v>20</v>
      </c>
      <c r="L694" s="5">
        <v>100000</v>
      </c>
      <c r="M694" s="6"/>
      <c r="N694" s="6"/>
      <c r="O694" s="6"/>
      <c r="P694" s="6"/>
      <c r="Q694" s="19">
        <f t="shared" si="21"/>
        <v>0</v>
      </c>
      <c r="R694" s="19">
        <f t="shared" si="22"/>
        <v>0</v>
      </c>
    </row>
    <row r="695" spans="1:18" s="12" customFormat="1" x14ac:dyDescent="0.2">
      <c r="A695" s="12">
        <v>5</v>
      </c>
      <c r="B695" s="12" t="s">
        <v>717</v>
      </c>
      <c r="C695" s="13" t="s">
        <v>36</v>
      </c>
      <c r="D695" s="13" t="str">
        <f>VLOOKUP(E695,'[1]Sheet1 (2)'!$B$4:$F$268,5,FALSE)</f>
        <v>B4</v>
      </c>
      <c r="E695" s="13" t="s">
        <v>405</v>
      </c>
      <c r="F695" s="13" t="s">
        <v>406</v>
      </c>
      <c r="G695" s="13" t="str">
        <f>VLOOKUP(E695,'[1]Sheet1 (2)'!$B$4:$H$268,7,FALSE)</f>
        <v>Mopani</v>
      </c>
      <c r="H695" s="13" t="s">
        <v>39</v>
      </c>
      <c r="I695" s="13" t="s">
        <v>54</v>
      </c>
      <c r="J695" s="13" t="s">
        <v>21</v>
      </c>
      <c r="K695" s="13" t="s">
        <v>64</v>
      </c>
      <c r="L695" s="5">
        <v>1000000</v>
      </c>
      <c r="M695" s="6"/>
      <c r="N695" s="6"/>
      <c r="O695" s="6"/>
      <c r="P695" s="6"/>
      <c r="Q695" s="19">
        <f t="shared" si="21"/>
        <v>0</v>
      </c>
      <c r="R695" s="19">
        <f t="shared" si="22"/>
        <v>0</v>
      </c>
    </row>
    <row r="696" spans="1:18" s="12" customFormat="1" x14ac:dyDescent="0.2">
      <c r="A696" s="12">
        <v>5</v>
      </c>
      <c r="B696" s="12" t="s">
        <v>717</v>
      </c>
      <c r="C696" s="13" t="s">
        <v>36</v>
      </c>
      <c r="D696" s="13" t="str">
        <f>VLOOKUP(E696,'[1]Sheet1 (2)'!$B$4:$F$268,5,FALSE)</f>
        <v>B4</v>
      </c>
      <c r="E696" s="13" t="s">
        <v>405</v>
      </c>
      <c r="F696" s="13" t="s">
        <v>406</v>
      </c>
      <c r="G696" s="13" t="str">
        <f>VLOOKUP(E696,'[1]Sheet1 (2)'!$B$4:$H$268,7,FALSE)</f>
        <v>Mopani</v>
      </c>
      <c r="H696" s="13" t="s">
        <v>39</v>
      </c>
      <c r="I696" s="13" t="s">
        <v>54</v>
      </c>
      <c r="J696" s="13" t="s">
        <v>21</v>
      </c>
      <c r="K696" s="13" t="s">
        <v>67</v>
      </c>
      <c r="L696" s="5">
        <v>30000</v>
      </c>
      <c r="M696" s="6"/>
      <c r="N696" s="6"/>
      <c r="O696" s="6"/>
      <c r="P696" s="6"/>
      <c r="Q696" s="19">
        <f t="shared" si="21"/>
        <v>0</v>
      </c>
      <c r="R696" s="19">
        <f t="shared" si="22"/>
        <v>0</v>
      </c>
    </row>
    <row r="697" spans="1:18" s="12" customFormat="1" x14ac:dyDescent="0.2">
      <c r="A697" s="12">
        <v>5</v>
      </c>
      <c r="B697" s="12" t="s">
        <v>717</v>
      </c>
      <c r="C697" s="13" t="s">
        <v>36</v>
      </c>
      <c r="D697" s="13" t="str">
        <f>VLOOKUP(E697,'[1]Sheet1 (2)'!$B$4:$F$268,5,FALSE)</f>
        <v>B4</v>
      </c>
      <c r="E697" s="13" t="s">
        <v>407</v>
      </c>
      <c r="F697" s="13" t="s">
        <v>408</v>
      </c>
      <c r="G697" s="13" t="str">
        <f>VLOOKUP(E697,'[1]Sheet1 (2)'!$B$4:$H$268,7,FALSE)</f>
        <v>Mopani</v>
      </c>
      <c r="H697" s="13" t="s">
        <v>39</v>
      </c>
      <c r="I697" s="13" t="s">
        <v>18</v>
      </c>
      <c r="J697" s="13" t="s">
        <v>21</v>
      </c>
      <c r="K697" s="13" t="s">
        <v>25</v>
      </c>
      <c r="L697" s="5">
        <v>3139771</v>
      </c>
      <c r="M697" s="5">
        <v>3139771</v>
      </c>
      <c r="N697" s="6"/>
      <c r="O697" s="5">
        <v>251482</v>
      </c>
      <c r="P697" s="5">
        <v>80222</v>
      </c>
      <c r="Q697" s="19">
        <f t="shared" si="21"/>
        <v>331704</v>
      </c>
      <c r="R697" s="19">
        <f t="shared" si="22"/>
        <v>331704</v>
      </c>
    </row>
    <row r="698" spans="1:18" s="12" customFormat="1" x14ac:dyDescent="0.2">
      <c r="A698" s="12">
        <v>5</v>
      </c>
      <c r="B698" s="12" t="s">
        <v>717</v>
      </c>
      <c r="C698" s="13" t="s">
        <v>36</v>
      </c>
      <c r="D698" s="13" t="str">
        <f>VLOOKUP(E698,'[1]Sheet1 (2)'!$B$4:$F$268,5,FALSE)</f>
        <v>B4</v>
      </c>
      <c r="E698" s="13" t="s">
        <v>409</v>
      </c>
      <c r="F698" s="13" t="s">
        <v>410</v>
      </c>
      <c r="G698" s="13" t="str">
        <f>VLOOKUP(E698,'[1]Sheet1 (2)'!$B$4:$H$268,7,FALSE)</f>
        <v>Mopani</v>
      </c>
      <c r="H698" s="13" t="s">
        <v>17</v>
      </c>
      <c r="I698" s="13" t="s">
        <v>18</v>
      </c>
      <c r="J698" s="13" t="s">
        <v>21</v>
      </c>
      <c r="K698" s="13" t="s">
        <v>203</v>
      </c>
      <c r="L698" s="5">
        <v>120000</v>
      </c>
      <c r="M698" s="5">
        <v>120000</v>
      </c>
      <c r="N698" s="5">
        <v>104000</v>
      </c>
      <c r="O698" s="6"/>
      <c r="P698" s="6"/>
      <c r="Q698" s="19">
        <f t="shared" si="21"/>
        <v>104000</v>
      </c>
      <c r="R698" s="19">
        <f t="shared" si="22"/>
        <v>104000</v>
      </c>
    </row>
    <row r="699" spans="1:18" s="12" customFormat="1" x14ac:dyDescent="0.2">
      <c r="A699" s="12">
        <v>5</v>
      </c>
      <c r="B699" s="12" t="s">
        <v>717</v>
      </c>
      <c r="C699" s="13" t="s">
        <v>36</v>
      </c>
      <c r="D699" s="13" t="str">
        <f>VLOOKUP(E699,'[1]Sheet1 (2)'!$B$4:$F$268,5,FALSE)</f>
        <v>B4</v>
      </c>
      <c r="E699" s="13" t="s">
        <v>409</v>
      </c>
      <c r="F699" s="13" t="s">
        <v>410</v>
      </c>
      <c r="G699" s="13" t="str">
        <f>VLOOKUP(E699,'[1]Sheet1 (2)'!$B$4:$H$268,7,FALSE)</f>
        <v>Mopani</v>
      </c>
      <c r="H699" s="13" t="s">
        <v>17</v>
      </c>
      <c r="I699" s="13" t="s">
        <v>18</v>
      </c>
      <c r="J699" s="13" t="s">
        <v>21</v>
      </c>
      <c r="K699" s="13" t="s">
        <v>25</v>
      </c>
      <c r="L699" s="5">
        <v>1080000</v>
      </c>
      <c r="M699" s="5">
        <v>1080000</v>
      </c>
      <c r="N699" s="5">
        <v>131286</v>
      </c>
      <c r="O699" s="5">
        <v>116368</v>
      </c>
      <c r="P699" s="5">
        <v>359148</v>
      </c>
      <c r="Q699" s="19">
        <f t="shared" si="21"/>
        <v>606802</v>
      </c>
      <c r="R699" s="19">
        <f t="shared" si="22"/>
        <v>606802</v>
      </c>
    </row>
    <row r="700" spans="1:18" s="12" customFormat="1" x14ac:dyDescent="0.2">
      <c r="A700" s="12">
        <v>5</v>
      </c>
      <c r="B700" s="12" t="s">
        <v>717</v>
      </c>
      <c r="C700" s="13" t="s">
        <v>36</v>
      </c>
      <c r="D700" s="13" t="str">
        <f>VLOOKUP(E700,'[1]Sheet1 (2)'!$B$4:$F$268,5,FALSE)</f>
        <v>B4</v>
      </c>
      <c r="E700" s="13" t="s">
        <v>409</v>
      </c>
      <c r="F700" s="13" t="s">
        <v>410</v>
      </c>
      <c r="G700" s="13" t="str">
        <f>VLOOKUP(E700,'[1]Sheet1 (2)'!$B$4:$H$268,7,FALSE)</f>
        <v>Mopani</v>
      </c>
      <c r="H700" s="13" t="s">
        <v>17</v>
      </c>
      <c r="I700" s="13" t="s">
        <v>54</v>
      </c>
      <c r="J700" s="13" t="s">
        <v>21</v>
      </c>
      <c r="K700" s="13" t="s">
        <v>20</v>
      </c>
      <c r="L700" s="6"/>
      <c r="M700" s="5">
        <v>268000</v>
      </c>
      <c r="N700" s="5">
        <v>76327</v>
      </c>
      <c r="O700" s="6"/>
      <c r="P700" s="5">
        <v>10502</v>
      </c>
      <c r="Q700" s="19">
        <f t="shared" si="21"/>
        <v>86829</v>
      </c>
      <c r="R700" s="19">
        <f t="shared" si="22"/>
        <v>86829</v>
      </c>
    </row>
    <row r="701" spans="1:18" s="12" customFormat="1" x14ac:dyDescent="0.2">
      <c r="A701" s="12">
        <v>5</v>
      </c>
      <c r="B701" s="12" t="s">
        <v>717</v>
      </c>
      <c r="C701" s="13" t="s">
        <v>36</v>
      </c>
      <c r="D701" s="13" t="str">
        <f>VLOOKUP(E701,'[1]Sheet1 (2)'!$B$4:$F$268,5,FALSE)</f>
        <v>B4</v>
      </c>
      <c r="E701" s="13" t="s">
        <v>409</v>
      </c>
      <c r="F701" s="13" t="s">
        <v>410</v>
      </c>
      <c r="G701" s="13" t="str">
        <f>VLOOKUP(E701,'[1]Sheet1 (2)'!$B$4:$H$268,7,FALSE)</f>
        <v>Mopani</v>
      </c>
      <c r="H701" s="13" t="s">
        <v>17</v>
      </c>
      <c r="I701" s="13" t="s">
        <v>54</v>
      </c>
      <c r="J701" s="13" t="s">
        <v>21</v>
      </c>
      <c r="K701" s="13" t="s">
        <v>65</v>
      </c>
      <c r="L701" s="5">
        <v>670000</v>
      </c>
      <c r="M701" s="5">
        <v>402000</v>
      </c>
      <c r="N701" s="6"/>
      <c r="O701" s="5">
        <v>209754</v>
      </c>
      <c r="P701" s="6"/>
      <c r="Q701" s="19">
        <f t="shared" si="21"/>
        <v>209754</v>
      </c>
      <c r="R701" s="19">
        <f t="shared" si="22"/>
        <v>209754</v>
      </c>
    </row>
    <row r="702" spans="1:18" s="12" customFormat="1" x14ac:dyDescent="0.2">
      <c r="A702" s="12">
        <v>5</v>
      </c>
      <c r="B702" s="12" t="s">
        <v>717</v>
      </c>
      <c r="C702" s="13" t="s">
        <v>36</v>
      </c>
      <c r="D702" s="13" t="str">
        <f>VLOOKUP(E702,'[1]Sheet1 (2)'!$B$4:$F$268,5,FALSE)</f>
        <v>B3</v>
      </c>
      <c r="E702" s="13" t="s">
        <v>411</v>
      </c>
      <c r="F702" s="13" t="s">
        <v>412</v>
      </c>
      <c r="G702" s="13" t="str">
        <f>VLOOKUP(E702,'[1]Sheet1 (2)'!$B$4:$H$268,7,FALSE)</f>
        <v>Mopani</v>
      </c>
      <c r="H702" s="13" t="s">
        <v>43</v>
      </c>
      <c r="I702" s="13" t="s">
        <v>54</v>
      </c>
      <c r="J702" s="13" t="s">
        <v>21</v>
      </c>
      <c r="K702" s="13" t="s">
        <v>64</v>
      </c>
      <c r="L702" s="6"/>
      <c r="M702" s="5">
        <v>2000000</v>
      </c>
      <c r="N702" s="6"/>
      <c r="O702" s="6"/>
      <c r="P702" s="6"/>
      <c r="Q702" s="19">
        <f t="shared" si="21"/>
        <v>0</v>
      </c>
      <c r="R702" s="19">
        <f t="shared" si="22"/>
        <v>0</v>
      </c>
    </row>
    <row r="703" spans="1:18" s="12" customFormat="1" x14ac:dyDescent="0.2">
      <c r="A703" s="12">
        <v>5</v>
      </c>
      <c r="B703" s="12" t="s">
        <v>717</v>
      </c>
      <c r="C703" s="13" t="s">
        <v>36</v>
      </c>
      <c r="D703" s="13" t="str">
        <f>VLOOKUP(E703,'[1]Sheet1 (2)'!$B$4:$F$268,5,FALSE)</f>
        <v>B3</v>
      </c>
      <c r="E703" s="13" t="s">
        <v>411</v>
      </c>
      <c r="F703" s="13" t="s">
        <v>412</v>
      </c>
      <c r="G703" s="13" t="str">
        <f>VLOOKUP(E703,'[1]Sheet1 (2)'!$B$4:$H$268,7,FALSE)</f>
        <v>Mopani</v>
      </c>
      <c r="H703" s="13" t="s">
        <v>43</v>
      </c>
      <c r="I703" s="13" t="s">
        <v>54</v>
      </c>
      <c r="J703" s="13" t="s">
        <v>21</v>
      </c>
      <c r="K703" s="13" t="s">
        <v>203</v>
      </c>
      <c r="L703" s="6"/>
      <c r="M703" s="5">
        <v>500000</v>
      </c>
      <c r="N703" s="6"/>
      <c r="O703" s="6"/>
      <c r="P703" s="6"/>
      <c r="Q703" s="19">
        <f t="shared" si="21"/>
        <v>0</v>
      </c>
      <c r="R703" s="19">
        <f t="shared" si="22"/>
        <v>0</v>
      </c>
    </row>
    <row r="704" spans="1:18" s="12" customFormat="1" x14ac:dyDescent="0.2">
      <c r="A704" s="12">
        <v>5</v>
      </c>
      <c r="B704" s="12" t="s">
        <v>717</v>
      </c>
      <c r="C704" s="13" t="s">
        <v>36</v>
      </c>
      <c r="D704" s="13" t="str">
        <f>VLOOKUP(E704,'[1]Sheet1 (2)'!$B$4:$F$268,5,FALSE)</f>
        <v>B3</v>
      </c>
      <c r="E704" s="13" t="s">
        <v>411</v>
      </c>
      <c r="F704" s="13" t="s">
        <v>412</v>
      </c>
      <c r="G704" s="13" t="str">
        <f>VLOOKUP(E704,'[1]Sheet1 (2)'!$B$4:$H$268,7,FALSE)</f>
        <v>Mopani</v>
      </c>
      <c r="H704" s="13" t="s">
        <v>43</v>
      </c>
      <c r="I704" s="13" t="s">
        <v>54</v>
      </c>
      <c r="J704" s="13" t="s">
        <v>21</v>
      </c>
      <c r="K704" s="13" t="s">
        <v>25</v>
      </c>
      <c r="L704" s="6"/>
      <c r="M704" s="5">
        <v>2500000</v>
      </c>
      <c r="N704" s="6"/>
      <c r="O704" s="6"/>
      <c r="P704" s="6"/>
      <c r="Q704" s="19">
        <f t="shared" si="21"/>
        <v>0</v>
      </c>
      <c r="R704" s="19">
        <f t="shared" si="22"/>
        <v>0</v>
      </c>
    </row>
    <row r="705" spans="1:18" s="12" customFormat="1" x14ac:dyDescent="0.2">
      <c r="A705" s="12">
        <v>5</v>
      </c>
      <c r="B705" s="12" t="s">
        <v>717</v>
      </c>
      <c r="C705" s="13" t="s">
        <v>36</v>
      </c>
      <c r="D705" s="13" t="str">
        <f>VLOOKUP(E705,'[1]Sheet1 (2)'!$B$4:$F$268,5,FALSE)</f>
        <v>B4</v>
      </c>
      <c r="E705" s="13" t="s">
        <v>413</v>
      </c>
      <c r="F705" s="13" t="s">
        <v>414</v>
      </c>
      <c r="G705" s="13" t="str">
        <f>VLOOKUP(E705,'[1]Sheet1 (2)'!$B$4:$H$268,7,FALSE)</f>
        <v>Mopani</v>
      </c>
      <c r="H705" s="13" t="s">
        <v>39</v>
      </c>
      <c r="I705" s="13" t="s">
        <v>54</v>
      </c>
      <c r="J705" s="13" t="s">
        <v>21</v>
      </c>
      <c r="K705" s="13" t="s">
        <v>22</v>
      </c>
      <c r="L705" s="6"/>
      <c r="M705" s="5">
        <v>500000</v>
      </c>
      <c r="N705" s="6"/>
      <c r="O705" s="6"/>
      <c r="P705" s="5">
        <v>15985</v>
      </c>
      <c r="Q705" s="19">
        <f t="shared" si="21"/>
        <v>15985</v>
      </c>
      <c r="R705" s="19">
        <f t="shared" si="22"/>
        <v>15985</v>
      </c>
    </row>
    <row r="706" spans="1:18" s="12" customFormat="1" x14ac:dyDescent="0.2">
      <c r="A706" s="12">
        <v>5</v>
      </c>
      <c r="B706" s="12" t="s">
        <v>717</v>
      </c>
      <c r="C706" s="13" t="s">
        <v>36</v>
      </c>
      <c r="D706" s="13" t="str">
        <f>VLOOKUP(E706,'[1]Sheet1 (2)'!$B$4:$F$268,5,FALSE)</f>
        <v>B4</v>
      </c>
      <c r="E706" s="13" t="s">
        <v>413</v>
      </c>
      <c r="F706" s="13" t="s">
        <v>414</v>
      </c>
      <c r="G706" s="13" t="str">
        <f>VLOOKUP(E706,'[1]Sheet1 (2)'!$B$4:$H$268,7,FALSE)</f>
        <v>Mopani</v>
      </c>
      <c r="H706" s="13" t="s">
        <v>39</v>
      </c>
      <c r="I706" s="13" t="s">
        <v>54</v>
      </c>
      <c r="J706" s="13" t="s">
        <v>21</v>
      </c>
      <c r="K706" s="13" t="s">
        <v>20</v>
      </c>
      <c r="L706" s="6"/>
      <c r="M706" s="5">
        <v>500000</v>
      </c>
      <c r="N706" s="6"/>
      <c r="O706" s="6"/>
      <c r="P706" s="5">
        <v>57600</v>
      </c>
      <c r="Q706" s="19">
        <f t="shared" si="21"/>
        <v>57600</v>
      </c>
      <c r="R706" s="19">
        <f t="shared" si="22"/>
        <v>57600</v>
      </c>
    </row>
    <row r="707" spans="1:18" s="12" customFormat="1" x14ac:dyDescent="0.2">
      <c r="A707" s="12">
        <v>5</v>
      </c>
      <c r="B707" s="12" t="s">
        <v>717</v>
      </c>
      <c r="C707" s="13" t="s">
        <v>36</v>
      </c>
      <c r="D707" s="13" t="str">
        <f>VLOOKUP(E707,'[1]Sheet1 (2)'!$B$4:$F$268,5,FALSE)</f>
        <v>B4</v>
      </c>
      <c r="E707" s="13" t="s">
        <v>413</v>
      </c>
      <c r="F707" s="13" t="s">
        <v>414</v>
      </c>
      <c r="G707" s="13" t="str">
        <f>VLOOKUP(E707,'[1]Sheet1 (2)'!$B$4:$H$268,7,FALSE)</f>
        <v>Mopani</v>
      </c>
      <c r="H707" s="13" t="s">
        <v>39</v>
      </c>
      <c r="I707" s="13" t="s">
        <v>54</v>
      </c>
      <c r="J707" s="13" t="s">
        <v>21</v>
      </c>
      <c r="K707" s="13" t="s">
        <v>143</v>
      </c>
      <c r="L707" s="6"/>
      <c r="M707" s="5">
        <v>125000</v>
      </c>
      <c r="N707" s="6"/>
      <c r="O707" s="6"/>
      <c r="P707" s="5">
        <v>564</v>
      </c>
      <c r="Q707" s="19">
        <f t="shared" si="21"/>
        <v>564</v>
      </c>
      <c r="R707" s="19">
        <f t="shared" si="22"/>
        <v>564</v>
      </c>
    </row>
    <row r="708" spans="1:18" s="12" customFormat="1" x14ac:dyDescent="0.2">
      <c r="A708" s="12">
        <v>5</v>
      </c>
      <c r="B708" s="12" t="s">
        <v>717</v>
      </c>
      <c r="C708" s="13" t="s">
        <v>61</v>
      </c>
      <c r="D708" s="13" t="str">
        <f>VLOOKUP(E708,'[1]Sheet1 (2)'!$B$4:$F$268,5,FALSE)</f>
        <v>C2</v>
      </c>
      <c r="E708" s="13" t="s">
        <v>415</v>
      </c>
      <c r="F708" s="13" t="s">
        <v>416</v>
      </c>
      <c r="G708" s="13" t="str">
        <f>VLOOKUP(E708,'[1]Sheet1 (2)'!$B$4:$H$268,7,FALSE)</f>
        <v>Mopani</v>
      </c>
      <c r="H708" s="13" t="s">
        <v>39</v>
      </c>
      <c r="I708" s="13" t="s">
        <v>18</v>
      </c>
      <c r="J708" s="13" t="s">
        <v>21</v>
      </c>
      <c r="K708" s="13" t="s">
        <v>65</v>
      </c>
      <c r="L708" s="5">
        <v>1802700</v>
      </c>
      <c r="M708" s="5">
        <v>1802700</v>
      </c>
      <c r="N708" s="6"/>
      <c r="O708" s="6"/>
      <c r="P708" s="6"/>
      <c r="Q708" s="19">
        <f t="shared" si="21"/>
        <v>0</v>
      </c>
      <c r="R708" s="19">
        <f t="shared" si="22"/>
        <v>0</v>
      </c>
    </row>
    <row r="709" spans="1:18" s="12" customFormat="1" x14ac:dyDescent="0.2">
      <c r="A709" s="12">
        <v>5</v>
      </c>
      <c r="B709" s="12" t="s">
        <v>717</v>
      </c>
      <c r="C709" s="13" t="s">
        <v>61</v>
      </c>
      <c r="D709" s="13" t="str">
        <f>VLOOKUP(E709,'[1]Sheet1 (2)'!$B$4:$F$268,5,FALSE)</f>
        <v>C2</v>
      </c>
      <c r="E709" s="13" t="s">
        <v>415</v>
      </c>
      <c r="F709" s="13" t="s">
        <v>416</v>
      </c>
      <c r="G709" s="13" t="str">
        <f>VLOOKUP(E709,'[1]Sheet1 (2)'!$B$4:$H$268,7,FALSE)</f>
        <v>Mopani</v>
      </c>
      <c r="H709" s="13" t="s">
        <v>39</v>
      </c>
      <c r="I709" s="13" t="s">
        <v>18</v>
      </c>
      <c r="J709" s="13" t="s">
        <v>21</v>
      </c>
      <c r="K709" s="13" t="s">
        <v>417</v>
      </c>
      <c r="L709" s="5">
        <v>1050000</v>
      </c>
      <c r="M709" s="5">
        <v>1050000</v>
      </c>
      <c r="N709" s="6"/>
      <c r="O709" s="6"/>
      <c r="P709" s="6"/>
      <c r="Q709" s="19">
        <f t="shared" si="21"/>
        <v>0</v>
      </c>
      <c r="R709" s="19">
        <f t="shared" si="22"/>
        <v>0</v>
      </c>
    </row>
    <row r="710" spans="1:18" s="12" customFormat="1" x14ac:dyDescent="0.2">
      <c r="A710" s="12">
        <v>5</v>
      </c>
      <c r="B710" s="12" t="s">
        <v>717</v>
      </c>
      <c r="C710" s="13" t="s">
        <v>61</v>
      </c>
      <c r="D710" s="13" t="str">
        <f>VLOOKUP(E710,'[1]Sheet1 (2)'!$B$4:$F$268,5,FALSE)</f>
        <v>C2</v>
      </c>
      <c r="E710" s="13" t="s">
        <v>415</v>
      </c>
      <c r="F710" s="13" t="s">
        <v>416</v>
      </c>
      <c r="G710" s="13" t="str">
        <f>VLOOKUP(E710,'[1]Sheet1 (2)'!$B$4:$H$268,7,FALSE)</f>
        <v>Mopani</v>
      </c>
      <c r="H710" s="13" t="s">
        <v>39</v>
      </c>
      <c r="I710" s="13" t="s">
        <v>54</v>
      </c>
      <c r="J710" s="13" t="s">
        <v>21</v>
      </c>
      <c r="K710" s="13" t="s">
        <v>65</v>
      </c>
      <c r="L710" s="5">
        <v>5540004</v>
      </c>
      <c r="M710" s="5">
        <v>5540004</v>
      </c>
      <c r="N710" s="5">
        <v>1948000</v>
      </c>
      <c r="O710" s="5">
        <v>2541249</v>
      </c>
      <c r="P710" s="5">
        <v>1116612</v>
      </c>
      <c r="Q710" s="19">
        <f t="shared" si="21"/>
        <v>5605861</v>
      </c>
      <c r="R710" s="19">
        <f t="shared" si="22"/>
        <v>5605861</v>
      </c>
    </row>
    <row r="711" spans="1:18" s="12" customFormat="1" x14ac:dyDescent="0.2">
      <c r="A711" s="12">
        <v>5</v>
      </c>
      <c r="B711" s="12" t="s">
        <v>717</v>
      </c>
      <c r="C711" s="13" t="s">
        <v>36</v>
      </c>
      <c r="D711" s="13" t="str">
        <f>VLOOKUP(E711,'[1]Sheet1 (2)'!$B$4:$F$268,5,FALSE)</f>
        <v>B3</v>
      </c>
      <c r="E711" s="13" t="s">
        <v>418</v>
      </c>
      <c r="F711" s="13" t="s">
        <v>419</v>
      </c>
      <c r="G711" s="13" t="str">
        <f>VLOOKUP(E711,'[1]Sheet1 (2)'!$B$4:$H$268,7,FALSE)</f>
        <v>Vhembe</v>
      </c>
      <c r="H711" s="13" t="s">
        <v>39</v>
      </c>
      <c r="I711" s="13" t="s">
        <v>54</v>
      </c>
      <c r="J711" s="13" t="s">
        <v>21</v>
      </c>
      <c r="K711" s="13" t="s">
        <v>20</v>
      </c>
      <c r="L711" s="6"/>
      <c r="M711" s="5">
        <v>1200000</v>
      </c>
      <c r="N711" s="6"/>
      <c r="O711" s="6"/>
      <c r="P711" s="6"/>
      <c r="Q711" s="19">
        <f t="shared" si="21"/>
        <v>0</v>
      </c>
      <c r="R711" s="19">
        <f t="shared" si="22"/>
        <v>0</v>
      </c>
    </row>
    <row r="712" spans="1:18" s="12" customFormat="1" x14ac:dyDescent="0.2">
      <c r="A712" s="12">
        <v>5</v>
      </c>
      <c r="B712" s="12" t="s">
        <v>717</v>
      </c>
      <c r="C712" s="13" t="s">
        <v>36</v>
      </c>
      <c r="D712" s="13" t="str">
        <f>VLOOKUP(E712,'[1]Sheet1 (2)'!$B$4:$F$268,5,FALSE)</f>
        <v>B4</v>
      </c>
      <c r="E712" s="13" t="s">
        <v>420</v>
      </c>
      <c r="F712" s="13" t="s">
        <v>421</v>
      </c>
      <c r="G712" s="13" t="str">
        <f>VLOOKUP(E712,'[1]Sheet1 (2)'!$B$4:$H$268,7,FALSE)</f>
        <v>Vhembe</v>
      </c>
      <c r="H712" s="13" t="s">
        <v>43</v>
      </c>
      <c r="I712" s="13" t="s">
        <v>18</v>
      </c>
      <c r="J712" s="13" t="s">
        <v>21</v>
      </c>
      <c r="K712" s="13" t="s">
        <v>102</v>
      </c>
      <c r="L712" s="6"/>
      <c r="M712" s="5">
        <v>2000000</v>
      </c>
      <c r="N712" s="6"/>
      <c r="O712" s="6"/>
      <c r="P712" s="6"/>
      <c r="Q712" s="19">
        <f t="shared" ref="Q712:Q775" si="23">SUM(N712:P712)</f>
        <v>0</v>
      </c>
      <c r="R712" s="19">
        <f t="shared" ref="R712:R775" si="24">SUM(N712:P712)</f>
        <v>0</v>
      </c>
    </row>
    <row r="713" spans="1:18" s="12" customFormat="1" x14ac:dyDescent="0.2">
      <c r="A713" s="12">
        <v>5</v>
      </c>
      <c r="B713" s="12" t="s">
        <v>717</v>
      </c>
      <c r="C713" s="13" t="s">
        <v>36</v>
      </c>
      <c r="D713" s="13" t="str">
        <f>VLOOKUP(E713,'[1]Sheet1 (2)'!$B$4:$F$268,5,FALSE)</f>
        <v>B4</v>
      </c>
      <c r="E713" s="13" t="s">
        <v>420</v>
      </c>
      <c r="F713" s="13" t="s">
        <v>421</v>
      </c>
      <c r="G713" s="13" t="str">
        <f>VLOOKUP(E713,'[1]Sheet1 (2)'!$B$4:$H$268,7,FALSE)</f>
        <v>Vhembe</v>
      </c>
      <c r="H713" s="13" t="s">
        <v>43</v>
      </c>
      <c r="I713" s="13" t="s">
        <v>18</v>
      </c>
      <c r="J713" s="13" t="s">
        <v>21</v>
      </c>
      <c r="K713" s="13" t="s">
        <v>64</v>
      </c>
      <c r="L713" s="6"/>
      <c r="M713" s="5">
        <v>500000</v>
      </c>
      <c r="N713" s="6"/>
      <c r="O713" s="6"/>
      <c r="P713" s="6"/>
      <c r="Q713" s="19">
        <f t="shared" si="23"/>
        <v>0</v>
      </c>
      <c r="R713" s="19">
        <f t="shared" si="24"/>
        <v>0</v>
      </c>
    </row>
    <row r="714" spans="1:18" s="12" customFormat="1" x14ac:dyDescent="0.2">
      <c r="A714" s="12">
        <v>5</v>
      </c>
      <c r="B714" s="12" t="s">
        <v>717</v>
      </c>
      <c r="C714" s="13" t="s">
        <v>36</v>
      </c>
      <c r="D714" s="13" t="str">
        <f>VLOOKUP(E714,'[1]Sheet1 (2)'!$B$4:$F$268,5,FALSE)</f>
        <v>B4</v>
      </c>
      <c r="E714" s="13" t="s">
        <v>420</v>
      </c>
      <c r="F714" s="13" t="s">
        <v>421</v>
      </c>
      <c r="G714" s="13" t="str">
        <f>VLOOKUP(E714,'[1]Sheet1 (2)'!$B$4:$H$268,7,FALSE)</f>
        <v>Vhembe</v>
      </c>
      <c r="H714" s="13" t="s">
        <v>43</v>
      </c>
      <c r="I714" s="13" t="s">
        <v>18</v>
      </c>
      <c r="J714" s="13" t="s">
        <v>21</v>
      </c>
      <c r="K714" s="13" t="s">
        <v>52</v>
      </c>
      <c r="L714" s="6"/>
      <c r="M714" s="5">
        <v>600000</v>
      </c>
      <c r="N714" s="6"/>
      <c r="O714" s="6"/>
      <c r="P714" s="6"/>
      <c r="Q714" s="19">
        <f t="shared" si="23"/>
        <v>0</v>
      </c>
      <c r="R714" s="19">
        <f t="shared" si="24"/>
        <v>0</v>
      </c>
    </row>
    <row r="715" spans="1:18" s="12" customFormat="1" x14ac:dyDescent="0.2">
      <c r="A715" s="12">
        <v>5</v>
      </c>
      <c r="B715" s="12" t="s">
        <v>717</v>
      </c>
      <c r="C715" s="13" t="s">
        <v>36</v>
      </c>
      <c r="D715" s="13" t="str">
        <f>VLOOKUP(E715,'[1]Sheet1 (2)'!$B$4:$F$268,5,FALSE)</f>
        <v>B4</v>
      </c>
      <c r="E715" s="13" t="s">
        <v>420</v>
      </c>
      <c r="F715" s="13" t="s">
        <v>421</v>
      </c>
      <c r="G715" s="13" t="str">
        <f>VLOOKUP(E715,'[1]Sheet1 (2)'!$B$4:$H$268,7,FALSE)</f>
        <v>Vhembe</v>
      </c>
      <c r="H715" s="13" t="s">
        <v>43</v>
      </c>
      <c r="I715" s="13" t="s">
        <v>18</v>
      </c>
      <c r="J715" s="13" t="s">
        <v>21</v>
      </c>
      <c r="K715" s="13" t="s">
        <v>188</v>
      </c>
      <c r="L715" s="6"/>
      <c r="M715" s="5">
        <v>500000</v>
      </c>
      <c r="N715" s="6"/>
      <c r="O715" s="6"/>
      <c r="P715" s="6"/>
      <c r="Q715" s="19">
        <f t="shared" si="23"/>
        <v>0</v>
      </c>
      <c r="R715" s="19">
        <f t="shared" si="24"/>
        <v>0</v>
      </c>
    </row>
    <row r="716" spans="1:18" s="12" customFormat="1" x14ac:dyDescent="0.2">
      <c r="A716" s="12">
        <v>5</v>
      </c>
      <c r="B716" s="12" t="s">
        <v>717</v>
      </c>
      <c r="C716" s="13" t="s">
        <v>36</v>
      </c>
      <c r="D716" s="13" t="str">
        <f>VLOOKUP(E716,'[1]Sheet1 (2)'!$B$4:$F$268,5,FALSE)</f>
        <v>B4</v>
      </c>
      <c r="E716" s="13" t="s">
        <v>420</v>
      </c>
      <c r="F716" s="13" t="s">
        <v>421</v>
      </c>
      <c r="G716" s="13" t="str">
        <f>VLOOKUP(E716,'[1]Sheet1 (2)'!$B$4:$H$268,7,FALSE)</f>
        <v>Vhembe</v>
      </c>
      <c r="H716" s="13" t="s">
        <v>43</v>
      </c>
      <c r="I716" s="13" t="s">
        <v>54</v>
      </c>
      <c r="J716" s="13" t="s">
        <v>21</v>
      </c>
      <c r="K716" s="13" t="s">
        <v>52</v>
      </c>
      <c r="L716" s="6"/>
      <c r="M716" s="5">
        <v>1900000</v>
      </c>
      <c r="N716" s="6"/>
      <c r="O716" s="6"/>
      <c r="P716" s="6"/>
      <c r="Q716" s="19">
        <f t="shared" si="23"/>
        <v>0</v>
      </c>
      <c r="R716" s="19">
        <f t="shared" si="24"/>
        <v>0</v>
      </c>
    </row>
    <row r="717" spans="1:18" s="12" customFormat="1" x14ac:dyDescent="0.2">
      <c r="A717" s="12">
        <v>5</v>
      </c>
      <c r="B717" s="12" t="s">
        <v>717</v>
      </c>
      <c r="C717" s="13" t="s">
        <v>36</v>
      </c>
      <c r="D717" s="13" t="str">
        <f>VLOOKUP(E717,'[1]Sheet1 (2)'!$B$4:$F$268,5,FALSE)</f>
        <v>B4</v>
      </c>
      <c r="E717" s="13" t="s">
        <v>420</v>
      </c>
      <c r="F717" s="13" t="s">
        <v>421</v>
      </c>
      <c r="G717" s="13" t="str">
        <f>VLOOKUP(E717,'[1]Sheet1 (2)'!$B$4:$H$268,7,FALSE)</f>
        <v>Vhembe</v>
      </c>
      <c r="H717" s="13" t="s">
        <v>43</v>
      </c>
      <c r="I717" s="13" t="s">
        <v>54</v>
      </c>
      <c r="J717" s="13" t="s">
        <v>35</v>
      </c>
      <c r="K717" s="13" t="s">
        <v>277</v>
      </c>
      <c r="L717" s="5">
        <v>209004</v>
      </c>
      <c r="M717" s="5">
        <v>209004</v>
      </c>
      <c r="N717" s="6"/>
      <c r="O717" s="6"/>
      <c r="P717" s="6"/>
      <c r="Q717" s="19">
        <f t="shared" si="23"/>
        <v>0</v>
      </c>
      <c r="R717" s="19">
        <f t="shared" si="24"/>
        <v>0</v>
      </c>
    </row>
    <row r="718" spans="1:18" s="12" customFormat="1" x14ac:dyDescent="0.2">
      <c r="A718" s="12">
        <v>5</v>
      </c>
      <c r="B718" s="12" t="s">
        <v>717</v>
      </c>
      <c r="C718" s="13" t="s">
        <v>36</v>
      </c>
      <c r="D718" s="13" t="str">
        <f>VLOOKUP(E718,'[1]Sheet1 (2)'!$B$4:$F$268,5,FALSE)</f>
        <v>B4</v>
      </c>
      <c r="E718" s="13" t="s">
        <v>420</v>
      </c>
      <c r="F718" s="13" t="s">
        <v>421</v>
      </c>
      <c r="G718" s="13" t="str">
        <f>VLOOKUP(E718,'[1]Sheet1 (2)'!$B$4:$H$268,7,FALSE)</f>
        <v>Vhembe</v>
      </c>
      <c r="H718" s="13" t="s">
        <v>43</v>
      </c>
      <c r="I718" s="13" t="s">
        <v>54</v>
      </c>
      <c r="J718" s="13" t="s">
        <v>35</v>
      </c>
      <c r="K718" s="13" t="s">
        <v>215</v>
      </c>
      <c r="L718" s="6"/>
      <c r="M718" s="5">
        <v>100000</v>
      </c>
      <c r="N718" s="6"/>
      <c r="O718" s="6"/>
      <c r="P718" s="6"/>
      <c r="Q718" s="19">
        <f t="shared" si="23"/>
        <v>0</v>
      </c>
      <c r="R718" s="19">
        <f t="shared" si="24"/>
        <v>0</v>
      </c>
    </row>
    <row r="719" spans="1:18" s="12" customFormat="1" x14ac:dyDescent="0.2">
      <c r="A719" s="12">
        <v>5</v>
      </c>
      <c r="B719" s="12" t="s">
        <v>717</v>
      </c>
      <c r="C719" s="13" t="s">
        <v>36</v>
      </c>
      <c r="D719" s="13" t="str">
        <f>VLOOKUP(E719,'[1]Sheet1 (2)'!$B$4:$F$268,5,FALSE)</f>
        <v>B4</v>
      </c>
      <c r="E719" s="13" t="s">
        <v>420</v>
      </c>
      <c r="F719" s="13" t="s">
        <v>421</v>
      </c>
      <c r="G719" s="13" t="str">
        <f>VLOOKUP(E719,'[1]Sheet1 (2)'!$B$4:$H$268,7,FALSE)</f>
        <v>Vhembe</v>
      </c>
      <c r="H719" s="13" t="s">
        <v>43</v>
      </c>
      <c r="I719" s="13" t="s">
        <v>54</v>
      </c>
      <c r="J719" s="13" t="s">
        <v>35</v>
      </c>
      <c r="K719" s="13" t="s">
        <v>20</v>
      </c>
      <c r="L719" s="5">
        <v>209004</v>
      </c>
      <c r="M719" s="5">
        <v>209004</v>
      </c>
      <c r="N719" s="6"/>
      <c r="O719" s="6"/>
      <c r="P719" s="6"/>
      <c r="Q719" s="19">
        <f t="shared" si="23"/>
        <v>0</v>
      </c>
      <c r="R719" s="19">
        <f t="shared" si="24"/>
        <v>0</v>
      </c>
    </row>
    <row r="720" spans="1:18" s="12" customFormat="1" x14ac:dyDescent="0.2">
      <c r="A720" s="12">
        <v>5</v>
      </c>
      <c r="B720" s="12" t="s">
        <v>717</v>
      </c>
      <c r="C720" s="13" t="s">
        <v>36</v>
      </c>
      <c r="D720" s="13" t="str">
        <f>VLOOKUP(E720,'[1]Sheet1 (2)'!$B$4:$F$268,5,FALSE)</f>
        <v>B4</v>
      </c>
      <c r="E720" s="13" t="s">
        <v>420</v>
      </c>
      <c r="F720" s="13" t="s">
        <v>421</v>
      </c>
      <c r="G720" s="13" t="str">
        <f>VLOOKUP(E720,'[1]Sheet1 (2)'!$B$4:$H$268,7,FALSE)</f>
        <v>Vhembe</v>
      </c>
      <c r="H720" s="13" t="s">
        <v>43</v>
      </c>
      <c r="I720" s="13" t="s">
        <v>54</v>
      </c>
      <c r="J720" s="13" t="s">
        <v>422</v>
      </c>
      <c r="K720" s="13" t="s">
        <v>215</v>
      </c>
      <c r="L720" s="5">
        <v>6600000</v>
      </c>
      <c r="M720" s="5">
        <v>1000000</v>
      </c>
      <c r="N720" s="5">
        <v>25200</v>
      </c>
      <c r="O720" s="5">
        <v>6400</v>
      </c>
      <c r="P720" s="5">
        <v>25000</v>
      </c>
      <c r="Q720" s="19">
        <f t="shared" si="23"/>
        <v>56600</v>
      </c>
      <c r="R720" s="19">
        <f t="shared" si="24"/>
        <v>56600</v>
      </c>
    </row>
    <row r="721" spans="1:18" s="12" customFormat="1" x14ac:dyDescent="0.2">
      <c r="A721" s="12">
        <v>5</v>
      </c>
      <c r="B721" s="12" t="s">
        <v>717</v>
      </c>
      <c r="C721" s="13" t="s">
        <v>36</v>
      </c>
      <c r="D721" s="13" t="str">
        <f>VLOOKUP(E721,'[1]Sheet1 (2)'!$B$4:$F$268,5,FALSE)</f>
        <v>B4</v>
      </c>
      <c r="E721" s="13" t="s">
        <v>423</v>
      </c>
      <c r="F721" s="13" t="s">
        <v>424</v>
      </c>
      <c r="G721" s="13" t="str">
        <f>VLOOKUP(E721,'[1]Sheet1 (2)'!$B$4:$H$268,7,FALSE)</f>
        <v>Vhembe</v>
      </c>
      <c r="H721" s="13" t="s">
        <v>43</v>
      </c>
      <c r="I721" s="13" t="s">
        <v>18</v>
      </c>
      <c r="J721" s="13" t="s">
        <v>21</v>
      </c>
      <c r="K721" s="13" t="s">
        <v>425</v>
      </c>
      <c r="L721" s="6"/>
      <c r="M721" s="5">
        <v>350000</v>
      </c>
      <c r="N721" s="6"/>
      <c r="O721" s="6"/>
      <c r="P721" s="6"/>
      <c r="Q721" s="19">
        <f t="shared" si="23"/>
        <v>0</v>
      </c>
      <c r="R721" s="19">
        <f t="shared" si="24"/>
        <v>0</v>
      </c>
    </row>
    <row r="722" spans="1:18" s="12" customFormat="1" x14ac:dyDescent="0.2">
      <c r="A722" s="12">
        <v>5</v>
      </c>
      <c r="B722" s="12" t="s">
        <v>717</v>
      </c>
      <c r="C722" s="13" t="s">
        <v>36</v>
      </c>
      <c r="D722" s="13" t="str">
        <f>VLOOKUP(E722,'[1]Sheet1 (2)'!$B$4:$F$268,5,FALSE)</f>
        <v>B4</v>
      </c>
      <c r="E722" s="13" t="s">
        <v>423</v>
      </c>
      <c r="F722" s="13" t="s">
        <v>424</v>
      </c>
      <c r="G722" s="13" t="str">
        <f>VLOOKUP(E722,'[1]Sheet1 (2)'!$B$4:$H$268,7,FALSE)</f>
        <v>Vhembe</v>
      </c>
      <c r="H722" s="13" t="s">
        <v>43</v>
      </c>
      <c r="I722" s="13" t="s">
        <v>18</v>
      </c>
      <c r="J722" s="13" t="s">
        <v>21</v>
      </c>
      <c r="K722" s="13" t="s">
        <v>52</v>
      </c>
      <c r="L722" s="6"/>
      <c r="M722" s="5">
        <v>13700000</v>
      </c>
      <c r="N722" s="6"/>
      <c r="O722" s="6"/>
      <c r="P722" s="6"/>
      <c r="Q722" s="19">
        <f t="shared" si="23"/>
        <v>0</v>
      </c>
      <c r="R722" s="19">
        <f t="shared" si="24"/>
        <v>0</v>
      </c>
    </row>
    <row r="723" spans="1:18" s="12" customFormat="1" x14ac:dyDescent="0.2">
      <c r="A723" s="12">
        <v>5</v>
      </c>
      <c r="B723" s="12" t="s">
        <v>717</v>
      </c>
      <c r="C723" s="13" t="s">
        <v>36</v>
      </c>
      <c r="D723" s="13" t="str">
        <f>VLOOKUP(E723,'[1]Sheet1 (2)'!$B$4:$F$268,5,FALSE)</f>
        <v>B4</v>
      </c>
      <c r="E723" s="13" t="s">
        <v>423</v>
      </c>
      <c r="F723" s="13" t="s">
        <v>424</v>
      </c>
      <c r="G723" s="13" t="str">
        <f>VLOOKUP(E723,'[1]Sheet1 (2)'!$B$4:$H$268,7,FALSE)</f>
        <v>Vhembe</v>
      </c>
      <c r="H723" s="13" t="s">
        <v>43</v>
      </c>
      <c r="I723" s="13" t="s">
        <v>18</v>
      </c>
      <c r="J723" s="13" t="s">
        <v>21</v>
      </c>
      <c r="K723" s="13" t="s">
        <v>204</v>
      </c>
      <c r="L723" s="6"/>
      <c r="M723" s="5">
        <v>300000</v>
      </c>
      <c r="N723" s="6"/>
      <c r="O723" s="6"/>
      <c r="P723" s="6"/>
      <c r="Q723" s="19">
        <f t="shared" si="23"/>
        <v>0</v>
      </c>
      <c r="R723" s="19">
        <f t="shared" si="24"/>
        <v>0</v>
      </c>
    </row>
    <row r="724" spans="1:18" s="12" customFormat="1" x14ac:dyDescent="0.2">
      <c r="A724" s="12">
        <v>5</v>
      </c>
      <c r="B724" s="12" t="s">
        <v>717</v>
      </c>
      <c r="C724" s="13" t="s">
        <v>36</v>
      </c>
      <c r="D724" s="13" t="str">
        <f>VLOOKUP(E724,'[1]Sheet1 (2)'!$B$4:$F$268,5,FALSE)</f>
        <v>B4</v>
      </c>
      <c r="E724" s="13" t="s">
        <v>426</v>
      </c>
      <c r="F724" s="13" t="s">
        <v>427</v>
      </c>
      <c r="G724" s="13" t="str">
        <f>VLOOKUP(E724,'[1]Sheet1 (2)'!$B$4:$H$268,7,FALSE)</f>
        <v>Vhembe</v>
      </c>
      <c r="H724" s="13" t="s">
        <v>43</v>
      </c>
      <c r="I724" s="13" t="s">
        <v>18</v>
      </c>
      <c r="J724" s="13" t="s">
        <v>21</v>
      </c>
      <c r="K724" s="13" t="s">
        <v>27</v>
      </c>
      <c r="L724" s="6"/>
      <c r="M724" s="5">
        <v>100000</v>
      </c>
      <c r="N724" s="6"/>
      <c r="O724" s="6"/>
      <c r="P724" s="6"/>
      <c r="Q724" s="19">
        <f t="shared" si="23"/>
        <v>0</v>
      </c>
      <c r="R724" s="19">
        <f t="shared" si="24"/>
        <v>0</v>
      </c>
    </row>
    <row r="725" spans="1:18" s="12" customFormat="1" x14ac:dyDescent="0.2">
      <c r="A725" s="12">
        <v>5</v>
      </c>
      <c r="B725" s="12" t="s">
        <v>717</v>
      </c>
      <c r="C725" s="13" t="s">
        <v>36</v>
      </c>
      <c r="D725" s="13" t="str">
        <f>VLOOKUP(E725,'[1]Sheet1 (2)'!$B$4:$F$268,5,FALSE)</f>
        <v>B4</v>
      </c>
      <c r="E725" s="13" t="s">
        <v>426</v>
      </c>
      <c r="F725" s="13" t="s">
        <v>427</v>
      </c>
      <c r="G725" s="13" t="str">
        <f>VLOOKUP(E725,'[1]Sheet1 (2)'!$B$4:$H$268,7,FALSE)</f>
        <v>Vhembe</v>
      </c>
      <c r="H725" s="13" t="s">
        <v>43</v>
      </c>
      <c r="I725" s="13" t="s">
        <v>18</v>
      </c>
      <c r="J725" s="13" t="s">
        <v>29</v>
      </c>
      <c r="K725" s="13" t="s">
        <v>27</v>
      </c>
      <c r="L725" s="6"/>
      <c r="M725" s="5">
        <v>1102000</v>
      </c>
      <c r="N725" s="6"/>
      <c r="O725" s="6"/>
      <c r="P725" s="5">
        <v>451753</v>
      </c>
      <c r="Q725" s="19">
        <f t="shared" si="23"/>
        <v>451753</v>
      </c>
      <c r="R725" s="19">
        <f t="shared" si="24"/>
        <v>451753</v>
      </c>
    </row>
    <row r="726" spans="1:18" s="12" customFormat="1" x14ac:dyDescent="0.2">
      <c r="A726" s="12">
        <v>5</v>
      </c>
      <c r="B726" s="12" t="s">
        <v>717</v>
      </c>
      <c r="C726" s="13" t="s">
        <v>61</v>
      </c>
      <c r="D726" s="13" t="str">
        <f>VLOOKUP(E726,'[1]Sheet1 (2)'!$B$4:$F$268,5,FALSE)</f>
        <v>C2</v>
      </c>
      <c r="E726" s="13" t="s">
        <v>428</v>
      </c>
      <c r="F726" s="13" t="s">
        <v>429</v>
      </c>
      <c r="G726" s="13" t="str">
        <f>VLOOKUP(E726,'[1]Sheet1 (2)'!$B$4:$H$268,7,FALSE)</f>
        <v>Vhembe</v>
      </c>
      <c r="H726" s="13" t="s">
        <v>39</v>
      </c>
      <c r="I726" s="13" t="s">
        <v>18</v>
      </c>
      <c r="J726" s="13" t="s">
        <v>21</v>
      </c>
      <c r="K726" s="13" t="s">
        <v>20</v>
      </c>
      <c r="L726" s="6"/>
      <c r="M726" s="5">
        <v>1500000</v>
      </c>
      <c r="N726" s="6"/>
      <c r="O726" s="6"/>
      <c r="P726" s="6"/>
      <c r="Q726" s="19">
        <f t="shared" si="23"/>
        <v>0</v>
      </c>
      <c r="R726" s="19">
        <f t="shared" si="24"/>
        <v>0</v>
      </c>
    </row>
    <row r="727" spans="1:18" s="12" customFormat="1" x14ac:dyDescent="0.2">
      <c r="A727" s="12">
        <v>5</v>
      </c>
      <c r="B727" s="12" t="s">
        <v>717</v>
      </c>
      <c r="C727" s="13" t="s">
        <v>36</v>
      </c>
      <c r="D727" s="13" t="str">
        <f>VLOOKUP(E727,'[1]Sheet1 (2)'!$B$4:$F$268,5,FALSE)</f>
        <v>B4</v>
      </c>
      <c r="E727" s="13" t="s">
        <v>430</v>
      </c>
      <c r="F727" s="13" t="s">
        <v>431</v>
      </c>
      <c r="G727" s="13" t="str">
        <f>VLOOKUP(E727,'[1]Sheet1 (2)'!$B$4:$H$268,7,FALSE)</f>
        <v>Capricorn</v>
      </c>
      <c r="H727" s="13" t="s">
        <v>39</v>
      </c>
      <c r="I727" s="13" t="s">
        <v>54</v>
      </c>
      <c r="J727" s="13" t="s">
        <v>21</v>
      </c>
      <c r="K727" s="13" t="s">
        <v>80</v>
      </c>
      <c r="L727" s="6"/>
      <c r="M727" s="5">
        <v>500000</v>
      </c>
      <c r="N727" s="6"/>
      <c r="O727" s="6"/>
      <c r="P727" s="6"/>
      <c r="Q727" s="19">
        <f t="shared" si="23"/>
        <v>0</v>
      </c>
      <c r="R727" s="19">
        <f t="shared" si="24"/>
        <v>0</v>
      </c>
    </row>
    <row r="728" spans="1:18" s="12" customFormat="1" x14ac:dyDescent="0.2">
      <c r="A728" s="12">
        <v>5</v>
      </c>
      <c r="B728" s="12" t="s">
        <v>717</v>
      </c>
      <c r="C728" s="13" t="s">
        <v>36</v>
      </c>
      <c r="D728" s="13" t="str">
        <f>VLOOKUP(E728,'[1]Sheet1 (2)'!$B$4:$F$268,5,FALSE)</f>
        <v>B4</v>
      </c>
      <c r="E728" s="13" t="s">
        <v>432</v>
      </c>
      <c r="F728" s="13" t="s">
        <v>433</v>
      </c>
      <c r="G728" s="13" t="str">
        <f>VLOOKUP(E728,'[1]Sheet1 (2)'!$B$4:$H$268,7,FALSE)</f>
        <v>Capricorn</v>
      </c>
      <c r="H728" s="13" t="s">
        <v>39</v>
      </c>
      <c r="I728" s="13" t="s">
        <v>18</v>
      </c>
      <c r="J728" s="13" t="s">
        <v>29</v>
      </c>
      <c r="K728" s="13" t="s">
        <v>20</v>
      </c>
      <c r="L728" s="6"/>
      <c r="M728" s="5">
        <v>1000000</v>
      </c>
      <c r="N728" s="6"/>
      <c r="O728" s="6"/>
      <c r="P728" s="5">
        <v>79293</v>
      </c>
      <c r="Q728" s="19">
        <f t="shared" si="23"/>
        <v>79293</v>
      </c>
      <c r="R728" s="19">
        <f t="shared" si="24"/>
        <v>79293</v>
      </c>
    </row>
    <row r="729" spans="1:18" s="12" customFormat="1" x14ac:dyDescent="0.2">
      <c r="A729" s="12">
        <v>5</v>
      </c>
      <c r="B729" s="12" t="s">
        <v>717</v>
      </c>
      <c r="C729" s="13" t="s">
        <v>36</v>
      </c>
      <c r="D729" s="13" t="str">
        <f>VLOOKUP(E729,'[1]Sheet1 (2)'!$B$4:$F$268,5,FALSE)</f>
        <v>B4</v>
      </c>
      <c r="E729" s="13" t="s">
        <v>432</v>
      </c>
      <c r="F729" s="13" t="s">
        <v>433</v>
      </c>
      <c r="G729" s="13" t="str">
        <f>VLOOKUP(E729,'[1]Sheet1 (2)'!$B$4:$H$268,7,FALSE)</f>
        <v>Capricorn</v>
      </c>
      <c r="H729" s="13" t="s">
        <v>39</v>
      </c>
      <c r="I729" s="13" t="s">
        <v>18</v>
      </c>
      <c r="J729" s="13" t="s">
        <v>48</v>
      </c>
      <c r="K729" s="13" t="s">
        <v>20</v>
      </c>
      <c r="L729" s="5">
        <v>1000000</v>
      </c>
      <c r="M729" s="6"/>
      <c r="N729" s="6"/>
      <c r="O729" s="5">
        <v>59373</v>
      </c>
      <c r="P729" s="5">
        <v>-59373</v>
      </c>
      <c r="Q729" s="19">
        <f t="shared" si="23"/>
        <v>0</v>
      </c>
      <c r="R729" s="19">
        <f t="shared" si="24"/>
        <v>0</v>
      </c>
    </row>
    <row r="730" spans="1:18" s="12" customFormat="1" x14ac:dyDescent="0.2">
      <c r="A730" s="12">
        <v>5</v>
      </c>
      <c r="B730" s="12" t="s">
        <v>717</v>
      </c>
      <c r="C730" s="13" t="s">
        <v>36</v>
      </c>
      <c r="D730" s="13" t="str">
        <f>VLOOKUP(E730,'[1]Sheet1 (2)'!$B$4:$F$268,5,FALSE)</f>
        <v>B1</v>
      </c>
      <c r="E730" s="13" t="s">
        <v>434</v>
      </c>
      <c r="F730" s="13" t="s">
        <v>435</v>
      </c>
      <c r="G730" s="13" t="str">
        <f>VLOOKUP(E730,'[1]Sheet1 (2)'!$B$4:$H$268,7,FALSE)</f>
        <v>Capricorn</v>
      </c>
      <c r="H730" s="13" t="s">
        <v>17</v>
      </c>
      <c r="I730" s="13" t="s">
        <v>18</v>
      </c>
      <c r="J730" s="13" t="s">
        <v>29</v>
      </c>
      <c r="K730" s="13" t="s">
        <v>27</v>
      </c>
      <c r="L730" s="5">
        <v>2972334</v>
      </c>
      <c r="M730" s="5">
        <v>2972334</v>
      </c>
      <c r="N730" s="6"/>
      <c r="O730" s="6"/>
      <c r="P730" s="6"/>
      <c r="Q730" s="19">
        <f t="shared" si="23"/>
        <v>0</v>
      </c>
      <c r="R730" s="19">
        <f t="shared" si="24"/>
        <v>0</v>
      </c>
    </row>
    <row r="731" spans="1:18" s="12" customFormat="1" x14ac:dyDescent="0.2">
      <c r="A731" s="12">
        <v>5</v>
      </c>
      <c r="B731" s="12" t="s">
        <v>717</v>
      </c>
      <c r="C731" s="13" t="s">
        <v>36</v>
      </c>
      <c r="D731" s="13" t="str">
        <f>VLOOKUP(E731,'[1]Sheet1 (2)'!$B$4:$F$268,5,FALSE)</f>
        <v>B1</v>
      </c>
      <c r="E731" s="13" t="s">
        <v>434</v>
      </c>
      <c r="F731" s="13" t="s">
        <v>435</v>
      </c>
      <c r="G731" s="13" t="str">
        <f>VLOOKUP(E731,'[1]Sheet1 (2)'!$B$4:$H$268,7,FALSE)</f>
        <v>Capricorn</v>
      </c>
      <c r="H731" s="13" t="s">
        <v>17</v>
      </c>
      <c r="I731" s="13" t="s">
        <v>18</v>
      </c>
      <c r="J731" s="13" t="s">
        <v>32</v>
      </c>
      <c r="K731" s="13" t="s">
        <v>20</v>
      </c>
      <c r="L731" s="5">
        <v>3000000</v>
      </c>
      <c r="M731" s="5">
        <v>3000000</v>
      </c>
      <c r="N731" s="6"/>
      <c r="O731" s="6"/>
      <c r="P731" s="6"/>
      <c r="Q731" s="19">
        <f t="shared" si="23"/>
        <v>0</v>
      </c>
      <c r="R731" s="19">
        <f t="shared" si="24"/>
        <v>0</v>
      </c>
    </row>
    <row r="732" spans="1:18" s="12" customFormat="1" x14ac:dyDescent="0.2">
      <c r="A732" s="12">
        <v>5</v>
      </c>
      <c r="B732" s="12" t="s">
        <v>717</v>
      </c>
      <c r="C732" s="13" t="s">
        <v>36</v>
      </c>
      <c r="D732" s="13" t="str">
        <f>VLOOKUP(E732,'[1]Sheet1 (2)'!$B$4:$F$268,5,FALSE)</f>
        <v>B1</v>
      </c>
      <c r="E732" s="13" t="s">
        <v>434</v>
      </c>
      <c r="F732" s="13" t="s">
        <v>435</v>
      </c>
      <c r="G732" s="13" t="str">
        <f>VLOOKUP(E732,'[1]Sheet1 (2)'!$B$4:$H$268,7,FALSE)</f>
        <v>Capricorn</v>
      </c>
      <c r="H732" s="13" t="s">
        <v>17</v>
      </c>
      <c r="I732" s="13" t="s">
        <v>18</v>
      </c>
      <c r="J732" s="13" t="s">
        <v>35</v>
      </c>
      <c r="K732" s="13" t="s">
        <v>331</v>
      </c>
      <c r="L732" s="5">
        <v>956160</v>
      </c>
      <c r="M732" s="5">
        <v>956160</v>
      </c>
      <c r="N732" s="6"/>
      <c r="O732" s="6"/>
      <c r="P732" s="6"/>
      <c r="Q732" s="19">
        <f t="shared" si="23"/>
        <v>0</v>
      </c>
      <c r="R732" s="19">
        <f t="shared" si="24"/>
        <v>0</v>
      </c>
    </row>
    <row r="733" spans="1:18" s="12" customFormat="1" x14ac:dyDescent="0.2">
      <c r="A733" s="12">
        <v>5</v>
      </c>
      <c r="B733" s="12" t="s">
        <v>717</v>
      </c>
      <c r="C733" s="13" t="s">
        <v>36</v>
      </c>
      <c r="D733" s="13" t="str">
        <f>VLOOKUP(E733,'[1]Sheet1 (2)'!$B$4:$F$268,5,FALSE)</f>
        <v>B1</v>
      </c>
      <c r="E733" s="13" t="s">
        <v>434</v>
      </c>
      <c r="F733" s="13" t="s">
        <v>435</v>
      </c>
      <c r="G733" s="13" t="str">
        <f>VLOOKUP(E733,'[1]Sheet1 (2)'!$B$4:$H$268,7,FALSE)</f>
        <v>Capricorn</v>
      </c>
      <c r="H733" s="13" t="s">
        <v>17</v>
      </c>
      <c r="I733" s="13" t="s">
        <v>18</v>
      </c>
      <c r="J733" s="13" t="s">
        <v>35</v>
      </c>
      <c r="K733" s="13" t="s">
        <v>106</v>
      </c>
      <c r="L733" s="5">
        <v>63886</v>
      </c>
      <c r="M733" s="5">
        <v>63886</v>
      </c>
      <c r="N733" s="6"/>
      <c r="O733" s="6"/>
      <c r="P733" s="6"/>
      <c r="Q733" s="19">
        <f t="shared" si="23"/>
        <v>0</v>
      </c>
      <c r="R733" s="19">
        <f t="shared" si="24"/>
        <v>0</v>
      </c>
    </row>
    <row r="734" spans="1:18" s="12" customFormat="1" x14ac:dyDescent="0.2">
      <c r="A734" s="12">
        <v>5</v>
      </c>
      <c r="B734" s="12" t="s">
        <v>717</v>
      </c>
      <c r="C734" s="13" t="s">
        <v>36</v>
      </c>
      <c r="D734" s="13" t="str">
        <f>VLOOKUP(E734,'[1]Sheet1 (2)'!$B$4:$F$268,5,FALSE)</f>
        <v>B4</v>
      </c>
      <c r="E734" s="13" t="s">
        <v>436</v>
      </c>
      <c r="F734" s="13" t="s">
        <v>437</v>
      </c>
      <c r="G734" s="13" t="str">
        <f>VLOOKUP(E734,'[1]Sheet1 (2)'!$B$4:$H$268,7,FALSE)</f>
        <v>Capricorn</v>
      </c>
      <c r="H734" s="13" t="s">
        <v>39</v>
      </c>
      <c r="I734" s="13" t="s">
        <v>18</v>
      </c>
      <c r="J734" s="13" t="s">
        <v>21</v>
      </c>
      <c r="K734" s="13" t="s">
        <v>20</v>
      </c>
      <c r="L734" s="6"/>
      <c r="M734" s="5">
        <v>400000</v>
      </c>
      <c r="N734" s="6"/>
      <c r="O734" s="6"/>
      <c r="P734" s="6"/>
      <c r="Q734" s="19">
        <f t="shared" si="23"/>
        <v>0</v>
      </c>
      <c r="R734" s="19">
        <f t="shared" si="24"/>
        <v>0</v>
      </c>
    </row>
    <row r="735" spans="1:18" s="12" customFormat="1" x14ac:dyDescent="0.2">
      <c r="A735" s="12">
        <v>5</v>
      </c>
      <c r="B735" s="12" t="s">
        <v>717</v>
      </c>
      <c r="C735" s="13" t="s">
        <v>36</v>
      </c>
      <c r="D735" s="13" t="str">
        <f>VLOOKUP(E735,'[1]Sheet1 (2)'!$B$4:$F$268,5,FALSE)</f>
        <v>B4</v>
      </c>
      <c r="E735" s="13" t="s">
        <v>436</v>
      </c>
      <c r="F735" s="13" t="s">
        <v>437</v>
      </c>
      <c r="G735" s="13" t="str">
        <f>VLOOKUP(E735,'[1]Sheet1 (2)'!$B$4:$H$268,7,FALSE)</f>
        <v>Capricorn</v>
      </c>
      <c r="H735" s="13" t="s">
        <v>39</v>
      </c>
      <c r="I735" s="13" t="s">
        <v>54</v>
      </c>
      <c r="J735" s="13" t="s">
        <v>21</v>
      </c>
      <c r="K735" s="13" t="s">
        <v>20</v>
      </c>
      <c r="L735" s="5">
        <v>350000</v>
      </c>
      <c r="M735" s="5">
        <v>350000</v>
      </c>
      <c r="N735" s="6"/>
      <c r="O735" s="5">
        <v>22000</v>
      </c>
      <c r="P735" s="6"/>
      <c r="Q735" s="19">
        <f t="shared" si="23"/>
        <v>22000</v>
      </c>
      <c r="R735" s="19">
        <f t="shared" si="24"/>
        <v>22000</v>
      </c>
    </row>
    <row r="736" spans="1:18" s="12" customFormat="1" x14ac:dyDescent="0.2">
      <c r="A736" s="12">
        <v>5</v>
      </c>
      <c r="B736" s="12" t="s">
        <v>717</v>
      </c>
      <c r="C736" s="13" t="s">
        <v>61</v>
      </c>
      <c r="D736" s="13" t="str">
        <f>VLOOKUP(E736,'[1]Sheet1 (2)'!$B$4:$F$268,5,FALSE)</f>
        <v>C2</v>
      </c>
      <c r="E736" s="13" t="s">
        <v>438</v>
      </c>
      <c r="F736" s="13" t="s">
        <v>439</v>
      </c>
      <c r="G736" s="13" t="str">
        <f>VLOOKUP(E736,'[1]Sheet1 (2)'!$B$4:$H$268,7,FALSE)</f>
        <v>Capricorn</v>
      </c>
      <c r="H736" s="13" t="s">
        <v>43</v>
      </c>
      <c r="I736" s="13" t="s">
        <v>18</v>
      </c>
      <c r="J736" s="13" t="s">
        <v>21</v>
      </c>
      <c r="K736" s="13" t="s">
        <v>301</v>
      </c>
      <c r="L736" s="5">
        <v>200000</v>
      </c>
      <c r="M736" s="5">
        <v>200000</v>
      </c>
      <c r="N736" s="6"/>
      <c r="O736" s="6"/>
      <c r="P736" s="6"/>
      <c r="Q736" s="19">
        <f t="shared" si="23"/>
        <v>0</v>
      </c>
      <c r="R736" s="19">
        <f t="shared" si="24"/>
        <v>0</v>
      </c>
    </row>
    <row r="737" spans="1:18" s="12" customFormat="1" x14ac:dyDescent="0.2">
      <c r="A737" s="12">
        <v>5</v>
      </c>
      <c r="B737" s="12" t="s">
        <v>717</v>
      </c>
      <c r="C737" s="13" t="s">
        <v>61</v>
      </c>
      <c r="D737" s="13" t="str">
        <f>VLOOKUP(E737,'[1]Sheet1 (2)'!$B$4:$F$268,5,FALSE)</f>
        <v>C2</v>
      </c>
      <c r="E737" s="13" t="s">
        <v>438</v>
      </c>
      <c r="F737" s="13" t="s">
        <v>439</v>
      </c>
      <c r="G737" s="13" t="str">
        <f>VLOOKUP(E737,'[1]Sheet1 (2)'!$B$4:$H$268,7,FALSE)</f>
        <v>Capricorn</v>
      </c>
      <c r="H737" s="13" t="s">
        <v>43</v>
      </c>
      <c r="I737" s="13" t="s">
        <v>54</v>
      </c>
      <c r="J737" s="13" t="s">
        <v>21</v>
      </c>
      <c r="K737" s="13" t="s">
        <v>331</v>
      </c>
      <c r="L737" s="5">
        <v>2100000</v>
      </c>
      <c r="M737" s="5">
        <v>3100000</v>
      </c>
      <c r="N737" s="6"/>
      <c r="O737" s="5">
        <v>11719</v>
      </c>
      <c r="P737" s="5">
        <v>28080</v>
      </c>
      <c r="Q737" s="19">
        <f t="shared" si="23"/>
        <v>39799</v>
      </c>
      <c r="R737" s="19">
        <f t="shared" si="24"/>
        <v>39799</v>
      </c>
    </row>
    <row r="738" spans="1:18" s="12" customFormat="1" x14ac:dyDescent="0.2">
      <c r="A738" s="12">
        <v>5</v>
      </c>
      <c r="B738" s="12" t="s">
        <v>717</v>
      </c>
      <c r="C738" s="13" t="s">
        <v>61</v>
      </c>
      <c r="D738" s="13" t="str">
        <f>VLOOKUP(E738,'[1]Sheet1 (2)'!$B$4:$F$268,5,FALSE)</f>
        <v>C2</v>
      </c>
      <c r="E738" s="13" t="s">
        <v>438</v>
      </c>
      <c r="F738" s="13" t="s">
        <v>439</v>
      </c>
      <c r="G738" s="13" t="str">
        <f>VLOOKUP(E738,'[1]Sheet1 (2)'!$B$4:$H$268,7,FALSE)</f>
        <v>Capricorn</v>
      </c>
      <c r="H738" s="13" t="s">
        <v>43</v>
      </c>
      <c r="I738" s="13" t="s">
        <v>54</v>
      </c>
      <c r="J738" s="13" t="s">
        <v>48</v>
      </c>
      <c r="K738" s="13" t="s">
        <v>80</v>
      </c>
      <c r="L738" s="6"/>
      <c r="M738" s="5">
        <v>365000</v>
      </c>
      <c r="N738" s="6"/>
      <c r="O738" s="6"/>
      <c r="P738" s="6"/>
      <c r="Q738" s="19">
        <f t="shared" si="23"/>
        <v>0</v>
      </c>
      <c r="R738" s="19">
        <f t="shared" si="24"/>
        <v>0</v>
      </c>
    </row>
    <row r="739" spans="1:18" s="12" customFormat="1" x14ac:dyDescent="0.2">
      <c r="A739" s="12">
        <v>5</v>
      </c>
      <c r="B739" s="12" t="s">
        <v>717</v>
      </c>
      <c r="C739" s="13" t="s">
        <v>36</v>
      </c>
      <c r="D739" s="13" t="str">
        <f>VLOOKUP(E739,'[1]Sheet1 (2)'!$B$4:$F$268,5,FALSE)</f>
        <v>B3</v>
      </c>
      <c r="E739" s="13" t="s">
        <v>440</v>
      </c>
      <c r="F739" s="13" t="s">
        <v>441</v>
      </c>
      <c r="G739" s="13" t="str">
        <f>VLOOKUP(E739,'[1]Sheet1 (2)'!$B$4:$H$268,7,FALSE)</f>
        <v>Waterberg</v>
      </c>
      <c r="H739" s="13" t="s">
        <v>39</v>
      </c>
      <c r="I739" s="13" t="s">
        <v>54</v>
      </c>
      <c r="J739" s="13" t="s">
        <v>442</v>
      </c>
      <c r="K739" s="13" t="s">
        <v>20</v>
      </c>
      <c r="L739" s="5">
        <v>3911004</v>
      </c>
      <c r="M739" s="5">
        <v>3911004</v>
      </c>
      <c r="N739" s="6"/>
      <c r="O739" s="6"/>
      <c r="P739" s="5">
        <v>400</v>
      </c>
      <c r="Q739" s="19">
        <f t="shared" si="23"/>
        <v>400</v>
      </c>
      <c r="R739" s="19">
        <f t="shared" si="24"/>
        <v>400</v>
      </c>
    </row>
    <row r="740" spans="1:18" s="12" customFormat="1" x14ac:dyDescent="0.2">
      <c r="A740" s="12">
        <v>5</v>
      </c>
      <c r="B740" s="12" t="s">
        <v>717</v>
      </c>
      <c r="C740" s="13" t="s">
        <v>36</v>
      </c>
      <c r="D740" s="13" t="str">
        <f>VLOOKUP(E740,'[1]Sheet1 (2)'!$B$4:$F$268,5,FALSE)</f>
        <v>B3</v>
      </c>
      <c r="E740" s="13" t="s">
        <v>443</v>
      </c>
      <c r="F740" s="13" t="s">
        <v>444</v>
      </c>
      <c r="G740" s="13" t="str">
        <f>VLOOKUP(E740,'[1]Sheet1 (2)'!$B$4:$H$268,7,FALSE)</f>
        <v>Waterberg</v>
      </c>
      <c r="H740" s="13" t="s">
        <v>43</v>
      </c>
      <c r="I740" s="13" t="s">
        <v>18</v>
      </c>
      <c r="J740" s="13" t="s">
        <v>21</v>
      </c>
      <c r="K740" s="13" t="s">
        <v>45</v>
      </c>
      <c r="L740" s="6"/>
      <c r="M740" s="5">
        <v>4500000</v>
      </c>
      <c r="N740" s="6"/>
      <c r="O740" s="6"/>
      <c r="P740" s="6"/>
      <c r="Q740" s="19">
        <f t="shared" si="23"/>
        <v>0</v>
      </c>
      <c r="R740" s="19">
        <f t="shared" si="24"/>
        <v>0</v>
      </c>
    </row>
    <row r="741" spans="1:18" s="12" customFormat="1" x14ac:dyDescent="0.2">
      <c r="A741" s="12">
        <v>5</v>
      </c>
      <c r="B741" s="12" t="s">
        <v>717</v>
      </c>
      <c r="C741" s="13" t="s">
        <v>36</v>
      </c>
      <c r="D741" s="13" t="str">
        <f>VLOOKUP(E741,'[1]Sheet1 (2)'!$B$4:$F$268,5,FALSE)</f>
        <v>B3</v>
      </c>
      <c r="E741" s="13" t="s">
        <v>443</v>
      </c>
      <c r="F741" s="13" t="s">
        <v>444</v>
      </c>
      <c r="G741" s="13" t="str">
        <f>VLOOKUP(E741,'[1]Sheet1 (2)'!$B$4:$H$268,7,FALSE)</f>
        <v>Waterberg</v>
      </c>
      <c r="H741" s="13" t="s">
        <v>43</v>
      </c>
      <c r="I741" s="13" t="s">
        <v>54</v>
      </c>
      <c r="J741" s="13" t="s">
        <v>21</v>
      </c>
      <c r="K741" s="13" t="s">
        <v>27</v>
      </c>
      <c r="L741" s="5">
        <v>2500000</v>
      </c>
      <c r="M741" s="5">
        <v>3000000</v>
      </c>
      <c r="N741" s="6"/>
      <c r="O741" s="5">
        <v>156918</v>
      </c>
      <c r="P741" s="5">
        <v>3750</v>
      </c>
      <c r="Q741" s="19">
        <f t="shared" si="23"/>
        <v>160668</v>
      </c>
      <c r="R741" s="19">
        <f t="shared" si="24"/>
        <v>160668</v>
      </c>
    </row>
    <row r="742" spans="1:18" s="12" customFormat="1" x14ac:dyDescent="0.2">
      <c r="A742" s="12">
        <v>5</v>
      </c>
      <c r="B742" s="12" t="s">
        <v>717</v>
      </c>
      <c r="C742" s="13" t="s">
        <v>36</v>
      </c>
      <c r="D742" s="13" t="str">
        <f>VLOOKUP(E742,'[1]Sheet1 (2)'!$B$4:$F$268,5,FALSE)</f>
        <v>B3</v>
      </c>
      <c r="E742" s="13" t="s">
        <v>445</v>
      </c>
      <c r="F742" s="13" t="s">
        <v>446</v>
      </c>
      <c r="G742" s="13" t="str">
        <f>VLOOKUP(E742,'[1]Sheet1 (2)'!$B$4:$H$268,7,FALSE)</f>
        <v>Waterberg</v>
      </c>
      <c r="H742" s="13" t="s">
        <v>43</v>
      </c>
      <c r="I742" s="13" t="s">
        <v>18</v>
      </c>
      <c r="J742" s="13" t="s">
        <v>21</v>
      </c>
      <c r="K742" s="13" t="s">
        <v>180</v>
      </c>
      <c r="L742" s="6"/>
      <c r="M742" s="5">
        <v>100000</v>
      </c>
      <c r="N742" s="6"/>
      <c r="O742" s="6"/>
      <c r="P742" s="6"/>
      <c r="Q742" s="19">
        <f t="shared" si="23"/>
        <v>0</v>
      </c>
      <c r="R742" s="19">
        <f t="shared" si="24"/>
        <v>0</v>
      </c>
    </row>
    <row r="743" spans="1:18" s="12" customFormat="1" x14ac:dyDescent="0.2">
      <c r="A743" s="12">
        <v>5</v>
      </c>
      <c r="B743" s="12" t="s">
        <v>717</v>
      </c>
      <c r="C743" s="13" t="s">
        <v>36</v>
      </c>
      <c r="D743" s="13" t="str">
        <f>VLOOKUP(E743,'[1]Sheet1 (2)'!$B$4:$F$268,5,FALSE)</f>
        <v>B3</v>
      </c>
      <c r="E743" s="13" t="s">
        <v>445</v>
      </c>
      <c r="F743" s="13" t="s">
        <v>446</v>
      </c>
      <c r="G743" s="13" t="str">
        <f>VLOOKUP(E743,'[1]Sheet1 (2)'!$B$4:$H$268,7,FALSE)</f>
        <v>Waterberg</v>
      </c>
      <c r="H743" s="13" t="s">
        <v>43</v>
      </c>
      <c r="I743" s="13" t="s">
        <v>18</v>
      </c>
      <c r="J743" s="13" t="s">
        <v>21</v>
      </c>
      <c r="K743" s="13" t="s">
        <v>64</v>
      </c>
      <c r="L743" s="6"/>
      <c r="M743" s="5">
        <v>1500000</v>
      </c>
      <c r="N743" s="6"/>
      <c r="O743" s="6"/>
      <c r="P743" s="6"/>
      <c r="Q743" s="19">
        <f t="shared" si="23"/>
        <v>0</v>
      </c>
      <c r="R743" s="19">
        <f t="shared" si="24"/>
        <v>0</v>
      </c>
    </row>
    <row r="744" spans="1:18" s="12" customFormat="1" x14ac:dyDescent="0.2">
      <c r="A744" s="12">
        <v>5</v>
      </c>
      <c r="B744" s="12" t="s">
        <v>717</v>
      </c>
      <c r="C744" s="13" t="s">
        <v>36</v>
      </c>
      <c r="D744" s="13" t="str">
        <f>VLOOKUP(E744,'[1]Sheet1 (2)'!$B$4:$F$268,5,FALSE)</f>
        <v>B3</v>
      </c>
      <c r="E744" s="13" t="s">
        <v>445</v>
      </c>
      <c r="F744" s="13" t="s">
        <v>446</v>
      </c>
      <c r="G744" s="13" t="str">
        <f>VLOOKUP(E744,'[1]Sheet1 (2)'!$B$4:$H$268,7,FALSE)</f>
        <v>Waterberg</v>
      </c>
      <c r="H744" s="13" t="s">
        <v>43</v>
      </c>
      <c r="I744" s="13" t="s">
        <v>18</v>
      </c>
      <c r="J744" s="13" t="s">
        <v>21</v>
      </c>
      <c r="K744" s="13" t="s">
        <v>203</v>
      </c>
      <c r="L744" s="6"/>
      <c r="M744" s="5">
        <v>115000</v>
      </c>
      <c r="N744" s="6"/>
      <c r="O744" s="6"/>
      <c r="P744" s="6"/>
      <c r="Q744" s="19">
        <f t="shared" si="23"/>
        <v>0</v>
      </c>
      <c r="R744" s="19">
        <f t="shared" si="24"/>
        <v>0</v>
      </c>
    </row>
    <row r="745" spans="1:18" s="12" customFormat="1" x14ac:dyDescent="0.2">
      <c r="A745" s="12">
        <v>5</v>
      </c>
      <c r="B745" s="12" t="s">
        <v>717</v>
      </c>
      <c r="C745" s="13" t="s">
        <v>36</v>
      </c>
      <c r="D745" s="13" t="str">
        <f>VLOOKUP(E745,'[1]Sheet1 (2)'!$B$4:$F$268,5,FALSE)</f>
        <v>B3</v>
      </c>
      <c r="E745" s="13" t="s">
        <v>445</v>
      </c>
      <c r="F745" s="13" t="s">
        <v>446</v>
      </c>
      <c r="G745" s="13" t="str">
        <f>VLOOKUP(E745,'[1]Sheet1 (2)'!$B$4:$H$268,7,FALSE)</f>
        <v>Waterberg</v>
      </c>
      <c r="H745" s="13" t="s">
        <v>43</v>
      </c>
      <c r="I745" s="13" t="s">
        <v>18</v>
      </c>
      <c r="J745" s="13" t="s">
        <v>21</v>
      </c>
      <c r="K745" s="13" t="s">
        <v>447</v>
      </c>
      <c r="L745" s="6"/>
      <c r="M745" s="5">
        <v>3000000</v>
      </c>
      <c r="N745" s="6"/>
      <c r="O745" s="6"/>
      <c r="P745" s="6"/>
      <c r="Q745" s="19">
        <f t="shared" si="23"/>
        <v>0</v>
      </c>
      <c r="R745" s="19">
        <f t="shared" si="24"/>
        <v>0</v>
      </c>
    </row>
    <row r="746" spans="1:18" s="12" customFormat="1" x14ac:dyDescent="0.2">
      <c r="A746" s="12">
        <v>5</v>
      </c>
      <c r="B746" s="12" t="s">
        <v>717</v>
      </c>
      <c r="C746" s="13" t="s">
        <v>36</v>
      </c>
      <c r="D746" s="13" t="str">
        <f>VLOOKUP(E746,'[1]Sheet1 (2)'!$B$4:$F$268,5,FALSE)</f>
        <v>B3</v>
      </c>
      <c r="E746" s="13" t="s">
        <v>445</v>
      </c>
      <c r="F746" s="13" t="s">
        <v>446</v>
      </c>
      <c r="G746" s="13" t="str">
        <f>VLOOKUP(E746,'[1]Sheet1 (2)'!$B$4:$H$268,7,FALSE)</f>
        <v>Waterberg</v>
      </c>
      <c r="H746" s="13" t="s">
        <v>43</v>
      </c>
      <c r="I746" s="13" t="s">
        <v>18</v>
      </c>
      <c r="J746" s="13" t="s">
        <v>21</v>
      </c>
      <c r="K746" s="13" t="s">
        <v>137</v>
      </c>
      <c r="L746" s="6"/>
      <c r="M746" s="5">
        <v>200000</v>
      </c>
      <c r="N746" s="6"/>
      <c r="O746" s="6"/>
      <c r="P746" s="6"/>
      <c r="Q746" s="19">
        <f t="shared" si="23"/>
        <v>0</v>
      </c>
      <c r="R746" s="19">
        <f t="shared" si="24"/>
        <v>0</v>
      </c>
    </row>
    <row r="747" spans="1:18" s="12" customFormat="1" x14ac:dyDescent="0.2">
      <c r="A747" s="12">
        <v>5</v>
      </c>
      <c r="B747" s="12" t="s">
        <v>717</v>
      </c>
      <c r="C747" s="13" t="s">
        <v>36</v>
      </c>
      <c r="D747" s="13" t="str">
        <f>VLOOKUP(E747,'[1]Sheet1 (2)'!$B$4:$F$268,5,FALSE)</f>
        <v>B3</v>
      </c>
      <c r="E747" s="13" t="s">
        <v>445</v>
      </c>
      <c r="F747" s="13" t="s">
        <v>446</v>
      </c>
      <c r="G747" s="13" t="str">
        <f>VLOOKUP(E747,'[1]Sheet1 (2)'!$B$4:$H$268,7,FALSE)</f>
        <v>Waterberg</v>
      </c>
      <c r="H747" s="13" t="s">
        <v>43</v>
      </c>
      <c r="I747" s="13" t="s">
        <v>18</v>
      </c>
      <c r="J747" s="13" t="s">
        <v>21</v>
      </c>
      <c r="K747" s="13" t="s">
        <v>45</v>
      </c>
      <c r="L747" s="6"/>
      <c r="M747" s="5">
        <v>500000</v>
      </c>
      <c r="N747" s="6"/>
      <c r="O747" s="6"/>
      <c r="P747" s="6"/>
      <c r="Q747" s="19">
        <f t="shared" si="23"/>
        <v>0</v>
      </c>
      <c r="R747" s="19">
        <f t="shared" si="24"/>
        <v>0</v>
      </c>
    </row>
    <row r="748" spans="1:18" s="12" customFormat="1" x14ac:dyDescent="0.2">
      <c r="A748" s="12">
        <v>5</v>
      </c>
      <c r="B748" s="12" t="s">
        <v>717</v>
      </c>
      <c r="C748" s="13" t="s">
        <v>36</v>
      </c>
      <c r="D748" s="13" t="str">
        <f>VLOOKUP(E748,'[1]Sheet1 (2)'!$B$4:$F$268,5,FALSE)</f>
        <v>B3</v>
      </c>
      <c r="E748" s="13" t="s">
        <v>445</v>
      </c>
      <c r="F748" s="13" t="s">
        <v>446</v>
      </c>
      <c r="G748" s="13" t="str">
        <f>VLOOKUP(E748,'[1]Sheet1 (2)'!$B$4:$H$268,7,FALSE)</f>
        <v>Waterberg</v>
      </c>
      <c r="H748" s="13" t="s">
        <v>43</v>
      </c>
      <c r="I748" s="13" t="s">
        <v>18</v>
      </c>
      <c r="J748" s="13" t="s">
        <v>21</v>
      </c>
      <c r="K748" s="13" t="s">
        <v>25</v>
      </c>
      <c r="L748" s="6"/>
      <c r="M748" s="5">
        <v>4000000</v>
      </c>
      <c r="N748" s="6"/>
      <c r="O748" s="6"/>
      <c r="P748" s="6"/>
      <c r="Q748" s="19">
        <f t="shared" si="23"/>
        <v>0</v>
      </c>
      <c r="R748" s="19">
        <f t="shared" si="24"/>
        <v>0</v>
      </c>
    </row>
    <row r="749" spans="1:18" s="12" customFormat="1" x14ac:dyDescent="0.2">
      <c r="A749" s="12">
        <v>5</v>
      </c>
      <c r="B749" s="12" t="s">
        <v>717</v>
      </c>
      <c r="C749" s="13" t="s">
        <v>36</v>
      </c>
      <c r="D749" s="13" t="str">
        <f>VLOOKUP(E749,'[1]Sheet1 (2)'!$B$4:$F$268,5,FALSE)</f>
        <v>B2</v>
      </c>
      <c r="E749" s="13" t="s">
        <v>448</v>
      </c>
      <c r="F749" s="13" t="s">
        <v>449</v>
      </c>
      <c r="G749" s="13" t="str">
        <f>VLOOKUP(E749,'[1]Sheet1 (2)'!$B$4:$H$268,7,FALSE)</f>
        <v>Waterberg</v>
      </c>
      <c r="H749" s="13" t="s">
        <v>39</v>
      </c>
      <c r="I749" s="13" t="s">
        <v>18</v>
      </c>
      <c r="J749" s="13" t="s">
        <v>21</v>
      </c>
      <c r="K749" s="13" t="s">
        <v>20</v>
      </c>
      <c r="L749" s="6"/>
      <c r="M749" s="5">
        <v>575600</v>
      </c>
      <c r="N749" s="6"/>
      <c r="O749" s="6"/>
      <c r="P749" s="6"/>
      <c r="Q749" s="19">
        <f t="shared" si="23"/>
        <v>0</v>
      </c>
      <c r="R749" s="19">
        <f t="shared" si="24"/>
        <v>0</v>
      </c>
    </row>
    <row r="750" spans="1:18" s="12" customFormat="1" x14ac:dyDescent="0.2">
      <c r="A750" s="12">
        <v>5</v>
      </c>
      <c r="B750" s="12" t="s">
        <v>717</v>
      </c>
      <c r="C750" s="13" t="s">
        <v>36</v>
      </c>
      <c r="D750" s="13" t="str">
        <f>VLOOKUP(E750,'[1]Sheet1 (2)'!$B$4:$F$268,5,FALSE)</f>
        <v>B2</v>
      </c>
      <c r="E750" s="13" t="s">
        <v>448</v>
      </c>
      <c r="F750" s="13" t="s">
        <v>449</v>
      </c>
      <c r="G750" s="13" t="str">
        <f>VLOOKUP(E750,'[1]Sheet1 (2)'!$B$4:$H$268,7,FALSE)</f>
        <v>Waterberg</v>
      </c>
      <c r="H750" s="13" t="s">
        <v>39</v>
      </c>
      <c r="I750" s="13" t="s">
        <v>18</v>
      </c>
      <c r="J750" s="13" t="s">
        <v>21</v>
      </c>
      <c r="K750" s="13" t="s">
        <v>80</v>
      </c>
      <c r="L750" s="6"/>
      <c r="M750" s="5">
        <v>734438</v>
      </c>
      <c r="N750" s="6"/>
      <c r="O750" s="6"/>
      <c r="P750" s="6"/>
      <c r="Q750" s="19">
        <f t="shared" si="23"/>
        <v>0</v>
      </c>
      <c r="R750" s="19">
        <f t="shared" si="24"/>
        <v>0</v>
      </c>
    </row>
    <row r="751" spans="1:18" s="12" customFormat="1" x14ac:dyDescent="0.2">
      <c r="A751" s="12">
        <v>5</v>
      </c>
      <c r="B751" s="12" t="s">
        <v>717</v>
      </c>
      <c r="C751" s="13" t="s">
        <v>36</v>
      </c>
      <c r="D751" s="13" t="str">
        <f>VLOOKUP(E751,'[1]Sheet1 (2)'!$B$4:$F$268,5,FALSE)</f>
        <v>B2</v>
      </c>
      <c r="E751" s="13" t="s">
        <v>448</v>
      </c>
      <c r="F751" s="13" t="s">
        <v>449</v>
      </c>
      <c r="G751" s="13" t="str">
        <f>VLOOKUP(E751,'[1]Sheet1 (2)'!$B$4:$H$268,7,FALSE)</f>
        <v>Waterberg</v>
      </c>
      <c r="H751" s="13" t="s">
        <v>39</v>
      </c>
      <c r="I751" s="13" t="s">
        <v>18</v>
      </c>
      <c r="J751" s="13" t="s">
        <v>21</v>
      </c>
      <c r="K751" s="13" t="s">
        <v>27</v>
      </c>
      <c r="L751" s="6"/>
      <c r="M751" s="5">
        <v>747500</v>
      </c>
      <c r="N751" s="6"/>
      <c r="O751" s="6"/>
      <c r="P751" s="6"/>
      <c r="Q751" s="19">
        <f t="shared" si="23"/>
        <v>0</v>
      </c>
      <c r="R751" s="19">
        <f t="shared" si="24"/>
        <v>0</v>
      </c>
    </row>
    <row r="752" spans="1:18" s="12" customFormat="1" x14ac:dyDescent="0.2">
      <c r="A752" s="12">
        <v>5</v>
      </c>
      <c r="B752" s="12" t="s">
        <v>717</v>
      </c>
      <c r="C752" s="13" t="s">
        <v>36</v>
      </c>
      <c r="D752" s="13" t="str">
        <f>VLOOKUP(E752,'[1]Sheet1 (2)'!$B$4:$F$268,5,FALSE)</f>
        <v>B2</v>
      </c>
      <c r="E752" s="13" t="s">
        <v>448</v>
      </c>
      <c r="F752" s="13" t="s">
        <v>449</v>
      </c>
      <c r="G752" s="13" t="str">
        <f>VLOOKUP(E752,'[1]Sheet1 (2)'!$B$4:$H$268,7,FALSE)</f>
        <v>Waterberg</v>
      </c>
      <c r="H752" s="13" t="s">
        <v>39</v>
      </c>
      <c r="I752" s="13" t="s">
        <v>18</v>
      </c>
      <c r="J752" s="13" t="s">
        <v>21</v>
      </c>
      <c r="K752" s="13" t="s">
        <v>45</v>
      </c>
      <c r="L752" s="6"/>
      <c r="M752" s="5">
        <v>40000000</v>
      </c>
      <c r="N752" s="6"/>
      <c r="O752" s="6"/>
      <c r="P752" s="6"/>
      <c r="Q752" s="19">
        <f t="shared" si="23"/>
        <v>0</v>
      </c>
      <c r="R752" s="19">
        <f t="shared" si="24"/>
        <v>0</v>
      </c>
    </row>
    <row r="753" spans="1:18" s="12" customFormat="1" x14ac:dyDescent="0.2">
      <c r="A753" s="12">
        <v>5</v>
      </c>
      <c r="B753" s="12" t="s">
        <v>717</v>
      </c>
      <c r="C753" s="13" t="s">
        <v>36</v>
      </c>
      <c r="D753" s="13" t="str">
        <f>VLOOKUP(E753,'[1]Sheet1 (2)'!$B$4:$F$268,5,FALSE)</f>
        <v>B3</v>
      </c>
      <c r="E753" s="13" t="s">
        <v>450</v>
      </c>
      <c r="F753" s="13" t="s">
        <v>451</v>
      </c>
      <c r="G753" s="13" t="str">
        <f>VLOOKUP(E753,'[1]Sheet1 (2)'!$B$4:$H$268,7,FALSE)</f>
        <v>Waterberg</v>
      </c>
      <c r="H753" s="13" t="s">
        <v>43</v>
      </c>
      <c r="I753" s="13" t="s">
        <v>18</v>
      </c>
      <c r="J753" s="13" t="s">
        <v>21</v>
      </c>
      <c r="K753" s="13" t="s">
        <v>52</v>
      </c>
      <c r="L753" s="6"/>
      <c r="M753" s="5">
        <v>1500000</v>
      </c>
      <c r="N753" s="6"/>
      <c r="O753" s="6"/>
      <c r="P753" s="6"/>
      <c r="Q753" s="19">
        <f t="shared" si="23"/>
        <v>0</v>
      </c>
      <c r="R753" s="19">
        <f t="shared" si="24"/>
        <v>0</v>
      </c>
    </row>
    <row r="754" spans="1:18" s="12" customFormat="1" x14ac:dyDescent="0.2">
      <c r="A754" s="12">
        <v>5</v>
      </c>
      <c r="B754" s="12" t="s">
        <v>717</v>
      </c>
      <c r="C754" s="13" t="s">
        <v>36</v>
      </c>
      <c r="D754" s="13" t="str">
        <f>VLOOKUP(E754,'[1]Sheet1 (2)'!$B$4:$F$268,5,FALSE)</f>
        <v>B3</v>
      </c>
      <c r="E754" s="13" t="s">
        <v>450</v>
      </c>
      <c r="F754" s="13" t="s">
        <v>451</v>
      </c>
      <c r="G754" s="13" t="str">
        <f>VLOOKUP(E754,'[1]Sheet1 (2)'!$B$4:$H$268,7,FALSE)</f>
        <v>Waterberg</v>
      </c>
      <c r="H754" s="13" t="s">
        <v>43</v>
      </c>
      <c r="I754" s="13" t="s">
        <v>18</v>
      </c>
      <c r="J754" s="13" t="s">
        <v>21</v>
      </c>
      <c r="K754" s="13" t="s">
        <v>45</v>
      </c>
      <c r="L754" s="6"/>
      <c r="M754" s="5">
        <v>4800000</v>
      </c>
      <c r="N754" s="6"/>
      <c r="O754" s="6"/>
      <c r="P754" s="6"/>
      <c r="Q754" s="19">
        <f t="shared" si="23"/>
        <v>0</v>
      </c>
      <c r="R754" s="19">
        <f t="shared" si="24"/>
        <v>0</v>
      </c>
    </row>
    <row r="755" spans="1:18" s="12" customFormat="1" x14ac:dyDescent="0.2">
      <c r="A755" s="12">
        <v>5</v>
      </c>
      <c r="B755" s="12" t="s">
        <v>717</v>
      </c>
      <c r="C755" s="13" t="s">
        <v>36</v>
      </c>
      <c r="D755" s="13" t="str">
        <f>VLOOKUP(E755,'[1]Sheet1 (2)'!$B$4:$F$268,5,FALSE)</f>
        <v>B3</v>
      </c>
      <c r="E755" s="13" t="s">
        <v>450</v>
      </c>
      <c r="F755" s="13" t="s">
        <v>451</v>
      </c>
      <c r="G755" s="13" t="str">
        <f>VLOOKUP(E755,'[1]Sheet1 (2)'!$B$4:$H$268,7,FALSE)</f>
        <v>Waterberg</v>
      </c>
      <c r="H755" s="13" t="s">
        <v>43</v>
      </c>
      <c r="I755" s="13" t="s">
        <v>18</v>
      </c>
      <c r="J755" s="13" t="s">
        <v>34</v>
      </c>
      <c r="K755" s="13" t="s">
        <v>96</v>
      </c>
      <c r="L755" s="6"/>
      <c r="M755" s="5">
        <v>6900000</v>
      </c>
      <c r="N755" s="6"/>
      <c r="O755" s="6"/>
      <c r="P755" s="6"/>
      <c r="Q755" s="19">
        <f t="shared" si="23"/>
        <v>0</v>
      </c>
      <c r="R755" s="19">
        <f t="shared" si="24"/>
        <v>0</v>
      </c>
    </row>
    <row r="756" spans="1:18" s="12" customFormat="1" x14ac:dyDescent="0.2">
      <c r="A756" s="12">
        <v>5</v>
      </c>
      <c r="B756" s="12" t="s">
        <v>717</v>
      </c>
      <c r="C756" s="13" t="s">
        <v>36</v>
      </c>
      <c r="D756" s="13" t="str">
        <f>VLOOKUP(E756,'[1]Sheet1 (2)'!$B$4:$F$268,5,FALSE)</f>
        <v>B3</v>
      </c>
      <c r="E756" s="13" t="s">
        <v>450</v>
      </c>
      <c r="F756" s="13" t="s">
        <v>451</v>
      </c>
      <c r="G756" s="13" t="str">
        <f>VLOOKUP(E756,'[1]Sheet1 (2)'!$B$4:$H$268,7,FALSE)</f>
        <v>Waterberg</v>
      </c>
      <c r="H756" s="13" t="s">
        <v>43</v>
      </c>
      <c r="I756" s="13" t="s">
        <v>18</v>
      </c>
      <c r="J756" s="13" t="s">
        <v>34</v>
      </c>
      <c r="K756" s="13" t="s">
        <v>114</v>
      </c>
      <c r="L756" s="6"/>
      <c r="M756" s="5">
        <v>3681370</v>
      </c>
      <c r="N756" s="6"/>
      <c r="O756" s="6"/>
      <c r="P756" s="6"/>
      <c r="Q756" s="19">
        <f t="shared" si="23"/>
        <v>0</v>
      </c>
      <c r="R756" s="19">
        <f t="shared" si="24"/>
        <v>0</v>
      </c>
    </row>
    <row r="757" spans="1:18" s="12" customFormat="1" x14ac:dyDescent="0.2">
      <c r="A757" s="12">
        <v>5</v>
      </c>
      <c r="B757" s="12" t="s">
        <v>717</v>
      </c>
      <c r="C757" s="13" t="s">
        <v>61</v>
      </c>
      <c r="D757" s="13" t="str">
        <f>VLOOKUP(E757,'[1]Sheet1 (2)'!$B$4:$F$268,5,FALSE)</f>
        <v>C1</v>
      </c>
      <c r="E757" s="13" t="s">
        <v>452</v>
      </c>
      <c r="F757" s="13" t="s">
        <v>453</v>
      </c>
      <c r="G757" s="13" t="str">
        <f>VLOOKUP(E757,'[1]Sheet1 (2)'!$B$4:$H$268,7,FALSE)</f>
        <v>Waterberg</v>
      </c>
      <c r="H757" s="13" t="s">
        <v>39</v>
      </c>
      <c r="I757" s="13" t="s">
        <v>18</v>
      </c>
      <c r="J757" s="13" t="s">
        <v>21</v>
      </c>
      <c r="K757" s="13" t="s">
        <v>64</v>
      </c>
      <c r="L757" s="6"/>
      <c r="M757" s="5">
        <v>450000</v>
      </c>
      <c r="N757" s="6"/>
      <c r="O757" s="6"/>
      <c r="P757" s="6"/>
      <c r="Q757" s="19">
        <f t="shared" si="23"/>
        <v>0</v>
      </c>
      <c r="R757" s="19">
        <f t="shared" si="24"/>
        <v>0</v>
      </c>
    </row>
    <row r="758" spans="1:18" s="12" customFormat="1" x14ac:dyDescent="0.2">
      <c r="A758" s="12">
        <v>5</v>
      </c>
      <c r="B758" s="12" t="s">
        <v>717</v>
      </c>
      <c r="C758" s="13" t="s">
        <v>61</v>
      </c>
      <c r="D758" s="13" t="str">
        <f>VLOOKUP(E758,'[1]Sheet1 (2)'!$B$4:$F$268,5,FALSE)</f>
        <v>C1</v>
      </c>
      <c r="E758" s="13" t="s">
        <v>452</v>
      </c>
      <c r="F758" s="13" t="s">
        <v>453</v>
      </c>
      <c r="G758" s="13" t="str">
        <f>VLOOKUP(E758,'[1]Sheet1 (2)'!$B$4:$H$268,7,FALSE)</f>
        <v>Waterberg</v>
      </c>
      <c r="H758" s="13" t="s">
        <v>39</v>
      </c>
      <c r="I758" s="13" t="s">
        <v>18</v>
      </c>
      <c r="J758" s="13" t="s">
        <v>21</v>
      </c>
      <c r="K758" s="13" t="s">
        <v>203</v>
      </c>
      <c r="L758" s="6"/>
      <c r="M758" s="5">
        <v>150000</v>
      </c>
      <c r="N758" s="6"/>
      <c r="O758" s="6"/>
      <c r="P758" s="6"/>
      <c r="Q758" s="19">
        <f t="shared" si="23"/>
        <v>0</v>
      </c>
      <c r="R758" s="19">
        <f t="shared" si="24"/>
        <v>0</v>
      </c>
    </row>
    <row r="759" spans="1:18" s="12" customFormat="1" x14ac:dyDescent="0.2">
      <c r="A759" s="12">
        <v>5</v>
      </c>
      <c r="B759" s="12" t="s">
        <v>717</v>
      </c>
      <c r="C759" s="13" t="s">
        <v>61</v>
      </c>
      <c r="D759" s="13" t="str">
        <f>VLOOKUP(E759,'[1]Sheet1 (2)'!$B$4:$F$268,5,FALSE)</f>
        <v>C1</v>
      </c>
      <c r="E759" s="13" t="s">
        <v>452</v>
      </c>
      <c r="F759" s="13" t="s">
        <v>453</v>
      </c>
      <c r="G759" s="13" t="str">
        <f>VLOOKUP(E759,'[1]Sheet1 (2)'!$B$4:$H$268,7,FALSE)</f>
        <v>Waterberg</v>
      </c>
      <c r="H759" s="13" t="s">
        <v>39</v>
      </c>
      <c r="I759" s="13" t="s">
        <v>18</v>
      </c>
      <c r="J759" s="13" t="s">
        <v>21</v>
      </c>
      <c r="K759" s="13" t="s">
        <v>80</v>
      </c>
      <c r="L759" s="6"/>
      <c r="M759" s="5">
        <v>592000</v>
      </c>
      <c r="N759" s="6"/>
      <c r="O759" s="6"/>
      <c r="P759" s="6"/>
      <c r="Q759" s="19">
        <f t="shared" si="23"/>
        <v>0</v>
      </c>
      <c r="R759" s="19">
        <f t="shared" si="24"/>
        <v>0</v>
      </c>
    </row>
    <row r="760" spans="1:18" s="12" customFormat="1" x14ac:dyDescent="0.2">
      <c r="A760" s="12">
        <v>5</v>
      </c>
      <c r="B760" s="12" t="s">
        <v>717</v>
      </c>
      <c r="C760" s="13" t="s">
        <v>61</v>
      </c>
      <c r="D760" s="13" t="str">
        <f>VLOOKUP(E760,'[1]Sheet1 (2)'!$B$4:$F$268,5,FALSE)</f>
        <v>C1</v>
      </c>
      <c r="E760" s="13" t="s">
        <v>452</v>
      </c>
      <c r="F760" s="13" t="s">
        <v>453</v>
      </c>
      <c r="G760" s="13" t="str">
        <f>VLOOKUP(E760,'[1]Sheet1 (2)'!$B$4:$H$268,7,FALSE)</f>
        <v>Waterberg</v>
      </c>
      <c r="H760" s="13" t="s">
        <v>39</v>
      </c>
      <c r="I760" s="13" t="s">
        <v>18</v>
      </c>
      <c r="J760" s="13" t="s">
        <v>46</v>
      </c>
      <c r="K760" s="13" t="s">
        <v>64</v>
      </c>
      <c r="L760" s="6"/>
      <c r="M760" s="5">
        <v>200000</v>
      </c>
      <c r="N760" s="6"/>
      <c r="O760" s="6"/>
      <c r="P760" s="6"/>
      <c r="Q760" s="19">
        <f t="shared" si="23"/>
        <v>0</v>
      </c>
      <c r="R760" s="19">
        <f t="shared" si="24"/>
        <v>0</v>
      </c>
    </row>
    <row r="761" spans="1:18" s="12" customFormat="1" x14ac:dyDescent="0.2">
      <c r="A761" s="12">
        <v>5</v>
      </c>
      <c r="B761" s="12" t="s">
        <v>717</v>
      </c>
      <c r="C761" s="13" t="s">
        <v>61</v>
      </c>
      <c r="D761" s="13" t="str">
        <f>VLOOKUP(E761,'[1]Sheet1 (2)'!$B$4:$F$268,5,FALSE)</f>
        <v>C1</v>
      </c>
      <c r="E761" s="13" t="s">
        <v>452</v>
      </c>
      <c r="F761" s="13" t="s">
        <v>453</v>
      </c>
      <c r="G761" s="13" t="str">
        <f>VLOOKUP(E761,'[1]Sheet1 (2)'!$B$4:$H$268,7,FALSE)</f>
        <v>Waterberg</v>
      </c>
      <c r="H761" s="13" t="s">
        <v>39</v>
      </c>
      <c r="I761" s="13" t="s">
        <v>18</v>
      </c>
      <c r="J761" s="13" t="s">
        <v>46</v>
      </c>
      <c r="K761" s="13" t="s">
        <v>80</v>
      </c>
      <c r="L761" s="6"/>
      <c r="M761" s="5">
        <v>300000</v>
      </c>
      <c r="N761" s="6"/>
      <c r="O761" s="6"/>
      <c r="P761" s="6"/>
      <c r="Q761" s="19">
        <f t="shared" si="23"/>
        <v>0</v>
      </c>
      <c r="R761" s="19">
        <f t="shared" si="24"/>
        <v>0</v>
      </c>
    </row>
    <row r="762" spans="1:18" s="12" customFormat="1" x14ac:dyDescent="0.2">
      <c r="A762" s="12">
        <v>5</v>
      </c>
      <c r="B762" s="12" t="s">
        <v>717</v>
      </c>
      <c r="C762" s="13" t="s">
        <v>36</v>
      </c>
      <c r="D762" s="13" t="str">
        <f>VLOOKUP(E762,'[1]Sheet1 (2)'!$B$4:$F$268,5,FALSE)</f>
        <v>B4</v>
      </c>
      <c r="E762" s="13" t="s">
        <v>454</v>
      </c>
      <c r="F762" s="13" t="s">
        <v>455</v>
      </c>
      <c r="G762" s="13" t="str">
        <f>VLOOKUP(E762,'[1]Sheet1 (2)'!$B$4:$H$268,7,FALSE)</f>
        <v>Sekhukhune</v>
      </c>
      <c r="H762" s="13" t="s">
        <v>39</v>
      </c>
      <c r="I762" s="13" t="s">
        <v>54</v>
      </c>
      <c r="J762" s="13" t="s">
        <v>21</v>
      </c>
      <c r="K762" s="13" t="s">
        <v>64</v>
      </c>
      <c r="L762" s="6"/>
      <c r="M762" s="5">
        <v>200000</v>
      </c>
      <c r="N762" s="6"/>
      <c r="O762" s="6"/>
      <c r="P762" s="6"/>
      <c r="Q762" s="19">
        <f t="shared" si="23"/>
        <v>0</v>
      </c>
      <c r="R762" s="19">
        <f t="shared" si="24"/>
        <v>0</v>
      </c>
    </row>
    <row r="763" spans="1:18" s="12" customFormat="1" x14ac:dyDescent="0.2">
      <c r="A763" s="12">
        <v>5</v>
      </c>
      <c r="B763" s="12" t="s">
        <v>717</v>
      </c>
      <c r="C763" s="13" t="s">
        <v>36</v>
      </c>
      <c r="D763" s="13" t="str">
        <f>VLOOKUP(E763,'[1]Sheet1 (2)'!$B$4:$F$268,5,FALSE)</f>
        <v>B4</v>
      </c>
      <c r="E763" s="13" t="s">
        <v>454</v>
      </c>
      <c r="F763" s="13" t="s">
        <v>455</v>
      </c>
      <c r="G763" s="13" t="str">
        <f>VLOOKUP(E763,'[1]Sheet1 (2)'!$B$4:$H$268,7,FALSE)</f>
        <v>Sekhukhune</v>
      </c>
      <c r="H763" s="13" t="s">
        <v>39</v>
      </c>
      <c r="I763" s="13" t="s">
        <v>54</v>
      </c>
      <c r="J763" s="13" t="s">
        <v>21</v>
      </c>
      <c r="K763" s="13" t="s">
        <v>27</v>
      </c>
      <c r="L763" s="6"/>
      <c r="M763" s="5">
        <v>250000</v>
      </c>
      <c r="N763" s="6"/>
      <c r="O763" s="6"/>
      <c r="P763" s="5">
        <v>13500</v>
      </c>
      <c r="Q763" s="19">
        <f t="shared" si="23"/>
        <v>13500</v>
      </c>
      <c r="R763" s="19">
        <f t="shared" si="24"/>
        <v>13500</v>
      </c>
    </row>
    <row r="764" spans="1:18" s="12" customFormat="1" x14ac:dyDescent="0.2">
      <c r="A764" s="12">
        <v>5</v>
      </c>
      <c r="B764" s="12" t="s">
        <v>717</v>
      </c>
      <c r="C764" s="13" t="s">
        <v>36</v>
      </c>
      <c r="D764" s="13" t="str">
        <f>VLOOKUP(E764,'[1]Sheet1 (2)'!$B$4:$F$268,5,FALSE)</f>
        <v>B4</v>
      </c>
      <c r="E764" s="13" t="s">
        <v>454</v>
      </c>
      <c r="F764" s="13" t="s">
        <v>455</v>
      </c>
      <c r="G764" s="13" t="str">
        <f>VLOOKUP(E764,'[1]Sheet1 (2)'!$B$4:$H$268,7,FALSE)</f>
        <v>Sekhukhune</v>
      </c>
      <c r="H764" s="13" t="s">
        <v>39</v>
      </c>
      <c r="I764" s="13" t="s">
        <v>54</v>
      </c>
      <c r="J764" s="13" t="s">
        <v>21</v>
      </c>
      <c r="K764" s="13" t="s">
        <v>25</v>
      </c>
      <c r="L764" s="6"/>
      <c r="M764" s="5">
        <v>200000</v>
      </c>
      <c r="N764" s="6"/>
      <c r="O764" s="6"/>
      <c r="P764" s="5">
        <v>172008</v>
      </c>
      <c r="Q764" s="19">
        <f t="shared" si="23"/>
        <v>172008</v>
      </c>
      <c r="R764" s="19">
        <f t="shared" si="24"/>
        <v>172008</v>
      </c>
    </row>
    <row r="765" spans="1:18" s="12" customFormat="1" x14ac:dyDescent="0.2">
      <c r="A765" s="12">
        <v>5</v>
      </c>
      <c r="B765" s="12" t="s">
        <v>717</v>
      </c>
      <c r="C765" s="13" t="s">
        <v>36</v>
      </c>
      <c r="D765" s="13" t="str">
        <f>VLOOKUP(E765,'[1]Sheet1 (2)'!$B$4:$F$268,5,FALSE)</f>
        <v>B4</v>
      </c>
      <c r="E765" s="13" t="s">
        <v>454</v>
      </c>
      <c r="F765" s="13" t="s">
        <v>455</v>
      </c>
      <c r="G765" s="13" t="str">
        <f>VLOOKUP(E765,'[1]Sheet1 (2)'!$B$4:$H$268,7,FALSE)</f>
        <v>Sekhukhune</v>
      </c>
      <c r="H765" s="13" t="s">
        <v>39</v>
      </c>
      <c r="I765" s="13" t="s">
        <v>54</v>
      </c>
      <c r="J765" s="13" t="s">
        <v>48</v>
      </c>
      <c r="K765" s="13" t="s">
        <v>20</v>
      </c>
      <c r="L765" s="6"/>
      <c r="M765" s="5"/>
      <c r="N765" s="5">
        <v>143688</v>
      </c>
      <c r="O765" s="6"/>
      <c r="P765" s="5">
        <v>-143688</v>
      </c>
      <c r="Q765" s="19">
        <f t="shared" si="23"/>
        <v>0</v>
      </c>
      <c r="R765" s="19">
        <f t="shared" si="24"/>
        <v>0</v>
      </c>
    </row>
    <row r="766" spans="1:18" s="12" customFormat="1" x14ac:dyDescent="0.2">
      <c r="A766" s="12">
        <v>5</v>
      </c>
      <c r="B766" s="12" t="s">
        <v>717</v>
      </c>
      <c r="C766" s="13" t="s">
        <v>36</v>
      </c>
      <c r="D766" s="13" t="str">
        <f>VLOOKUP(E766,'[1]Sheet1 (2)'!$B$4:$F$268,5,FALSE)</f>
        <v>B4</v>
      </c>
      <c r="E766" s="13" t="s">
        <v>454</v>
      </c>
      <c r="F766" s="13" t="s">
        <v>455</v>
      </c>
      <c r="G766" s="13" t="str">
        <f>VLOOKUP(E766,'[1]Sheet1 (2)'!$B$4:$H$268,7,FALSE)</f>
        <v>Sekhukhune</v>
      </c>
      <c r="H766" s="13" t="s">
        <v>39</v>
      </c>
      <c r="I766" s="13" t="s">
        <v>54</v>
      </c>
      <c r="J766" s="13" t="s">
        <v>48</v>
      </c>
      <c r="K766" s="13" t="s">
        <v>27</v>
      </c>
      <c r="L766" s="6"/>
      <c r="M766" s="5"/>
      <c r="N766" s="6"/>
      <c r="O766" s="6"/>
      <c r="P766" s="6"/>
      <c r="Q766" s="19">
        <f t="shared" si="23"/>
        <v>0</v>
      </c>
      <c r="R766" s="19">
        <f t="shared" si="24"/>
        <v>0</v>
      </c>
    </row>
    <row r="767" spans="1:18" s="12" customFormat="1" x14ac:dyDescent="0.2">
      <c r="A767" s="12">
        <v>5</v>
      </c>
      <c r="B767" s="12" t="s">
        <v>717</v>
      </c>
      <c r="C767" s="13" t="s">
        <v>36</v>
      </c>
      <c r="D767" s="13" t="str">
        <f>VLOOKUP(E767,'[1]Sheet1 (2)'!$B$4:$F$268,5,FALSE)</f>
        <v>B4</v>
      </c>
      <c r="E767" s="13" t="s">
        <v>456</v>
      </c>
      <c r="F767" s="13" t="s">
        <v>457</v>
      </c>
      <c r="G767" s="13" t="str">
        <f>VLOOKUP(E767,'[1]Sheet1 (2)'!$B$4:$H$268,7,FALSE)</f>
        <v>Sekhukhune</v>
      </c>
      <c r="H767" s="13" t="s">
        <v>43</v>
      </c>
      <c r="I767" s="13" t="s">
        <v>18</v>
      </c>
      <c r="J767" s="13" t="s">
        <v>21</v>
      </c>
      <c r="K767" s="13" t="s">
        <v>67</v>
      </c>
      <c r="L767" s="5">
        <v>32980</v>
      </c>
      <c r="M767" s="5">
        <v>32980</v>
      </c>
      <c r="N767" s="5">
        <v>20207</v>
      </c>
      <c r="O767" s="6"/>
      <c r="P767" s="6"/>
      <c r="Q767" s="19">
        <f t="shared" si="23"/>
        <v>20207</v>
      </c>
      <c r="R767" s="19">
        <f t="shared" si="24"/>
        <v>20207</v>
      </c>
    </row>
    <row r="768" spans="1:18" s="12" customFormat="1" x14ac:dyDescent="0.2">
      <c r="A768" s="12">
        <v>5</v>
      </c>
      <c r="B768" s="12" t="s">
        <v>717</v>
      </c>
      <c r="C768" s="13" t="s">
        <v>36</v>
      </c>
      <c r="D768" s="13" t="str">
        <f>VLOOKUP(E768,'[1]Sheet1 (2)'!$B$4:$F$268,5,FALSE)</f>
        <v>B4</v>
      </c>
      <c r="E768" s="13" t="s">
        <v>456</v>
      </c>
      <c r="F768" s="13" t="s">
        <v>457</v>
      </c>
      <c r="G768" s="13" t="str">
        <f>VLOOKUP(E768,'[1]Sheet1 (2)'!$B$4:$H$268,7,FALSE)</f>
        <v>Sekhukhune</v>
      </c>
      <c r="H768" s="13" t="s">
        <v>43</v>
      </c>
      <c r="I768" s="13" t="s">
        <v>18</v>
      </c>
      <c r="J768" s="13" t="s">
        <v>21</v>
      </c>
      <c r="K768" s="13" t="s">
        <v>20</v>
      </c>
      <c r="L768" s="5">
        <v>56200</v>
      </c>
      <c r="M768" s="5">
        <v>56200</v>
      </c>
      <c r="N768" s="6"/>
      <c r="O768" s="6"/>
      <c r="P768" s="5">
        <v>855</v>
      </c>
      <c r="Q768" s="19">
        <f t="shared" si="23"/>
        <v>855</v>
      </c>
      <c r="R768" s="19">
        <f t="shared" si="24"/>
        <v>855</v>
      </c>
    </row>
    <row r="769" spans="1:18" s="12" customFormat="1" x14ac:dyDescent="0.2">
      <c r="A769" s="12">
        <v>5</v>
      </c>
      <c r="B769" s="12" t="s">
        <v>717</v>
      </c>
      <c r="C769" s="13" t="s">
        <v>36</v>
      </c>
      <c r="D769" s="13" t="str">
        <f>VLOOKUP(E769,'[1]Sheet1 (2)'!$B$4:$F$268,5,FALSE)</f>
        <v>B4</v>
      </c>
      <c r="E769" s="13" t="s">
        <v>456</v>
      </c>
      <c r="F769" s="13" t="s">
        <v>457</v>
      </c>
      <c r="G769" s="13" t="str">
        <f>VLOOKUP(E769,'[1]Sheet1 (2)'!$B$4:$H$268,7,FALSE)</f>
        <v>Sekhukhune</v>
      </c>
      <c r="H769" s="13" t="s">
        <v>43</v>
      </c>
      <c r="I769" s="13" t="s">
        <v>18</v>
      </c>
      <c r="J769" s="13" t="s">
        <v>21</v>
      </c>
      <c r="K769" s="13" t="s">
        <v>65</v>
      </c>
      <c r="L769" s="5">
        <v>240000</v>
      </c>
      <c r="M769" s="5">
        <v>240000</v>
      </c>
      <c r="N769" s="5">
        <v>24500</v>
      </c>
      <c r="O769" s="5">
        <v>40885</v>
      </c>
      <c r="P769" s="6"/>
      <c r="Q769" s="19">
        <f t="shared" si="23"/>
        <v>65385</v>
      </c>
      <c r="R769" s="19">
        <f t="shared" si="24"/>
        <v>65385</v>
      </c>
    </row>
    <row r="770" spans="1:18" s="12" customFormat="1" x14ac:dyDescent="0.2">
      <c r="A770" s="12">
        <v>5</v>
      </c>
      <c r="B770" s="12" t="s">
        <v>717</v>
      </c>
      <c r="C770" s="13" t="s">
        <v>36</v>
      </c>
      <c r="D770" s="13" t="str">
        <f>VLOOKUP(E770,'[1]Sheet1 (2)'!$B$4:$F$268,5,FALSE)</f>
        <v>B4</v>
      </c>
      <c r="E770" s="13" t="s">
        <v>456</v>
      </c>
      <c r="F770" s="13" t="s">
        <v>457</v>
      </c>
      <c r="G770" s="13" t="str">
        <f>VLOOKUP(E770,'[1]Sheet1 (2)'!$B$4:$H$268,7,FALSE)</f>
        <v>Sekhukhune</v>
      </c>
      <c r="H770" s="13" t="s">
        <v>43</v>
      </c>
      <c r="I770" s="13" t="s">
        <v>18</v>
      </c>
      <c r="J770" s="13" t="s">
        <v>21</v>
      </c>
      <c r="K770" s="13" t="s">
        <v>458</v>
      </c>
      <c r="L770" s="5">
        <v>30000</v>
      </c>
      <c r="M770" s="5">
        <v>30000</v>
      </c>
      <c r="N770" s="6"/>
      <c r="O770" s="6"/>
      <c r="P770" s="6"/>
      <c r="Q770" s="19">
        <f t="shared" si="23"/>
        <v>0</v>
      </c>
      <c r="R770" s="19">
        <f t="shared" si="24"/>
        <v>0</v>
      </c>
    </row>
    <row r="771" spans="1:18" s="12" customFormat="1" x14ac:dyDescent="0.2">
      <c r="A771" s="12">
        <v>5</v>
      </c>
      <c r="B771" s="12" t="s">
        <v>717</v>
      </c>
      <c r="C771" s="13" t="s">
        <v>36</v>
      </c>
      <c r="D771" s="13" t="str">
        <f>VLOOKUP(E771,'[1]Sheet1 (2)'!$B$4:$F$268,5,FALSE)</f>
        <v>B4</v>
      </c>
      <c r="E771" s="13" t="s">
        <v>456</v>
      </c>
      <c r="F771" s="13" t="s">
        <v>457</v>
      </c>
      <c r="G771" s="13" t="str">
        <f>VLOOKUP(E771,'[1]Sheet1 (2)'!$B$4:$H$268,7,FALSE)</f>
        <v>Sekhukhune</v>
      </c>
      <c r="H771" s="13" t="s">
        <v>43</v>
      </c>
      <c r="I771" s="13" t="s">
        <v>18</v>
      </c>
      <c r="J771" s="13" t="s">
        <v>29</v>
      </c>
      <c r="K771" s="13" t="s">
        <v>176</v>
      </c>
      <c r="L771" s="5">
        <v>50000</v>
      </c>
      <c r="M771" s="5">
        <v>50000</v>
      </c>
      <c r="N771" s="6"/>
      <c r="O771" s="6"/>
      <c r="P771" s="6"/>
      <c r="Q771" s="19">
        <f t="shared" si="23"/>
        <v>0</v>
      </c>
      <c r="R771" s="19">
        <f t="shared" si="24"/>
        <v>0</v>
      </c>
    </row>
    <row r="772" spans="1:18" s="12" customFormat="1" x14ac:dyDescent="0.2">
      <c r="A772" s="12">
        <v>5</v>
      </c>
      <c r="B772" s="12" t="s">
        <v>717</v>
      </c>
      <c r="C772" s="13" t="s">
        <v>36</v>
      </c>
      <c r="D772" s="13" t="str">
        <f>VLOOKUP(E772,'[1]Sheet1 (2)'!$B$4:$F$268,5,FALSE)</f>
        <v>B4</v>
      </c>
      <c r="E772" s="13" t="s">
        <v>456</v>
      </c>
      <c r="F772" s="13" t="s">
        <v>457</v>
      </c>
      <c r="G772" s="13" t="str">
        <f>VLOOKUP(E772,'[1]Sheet1 (2)'!$B$4:$H$268,7,FALSE)</f>
        <v>Sekhukhune</v>
      </c>
      <c r="H772" s="13" t="s">
        <v>43</v>
      </c>
      <c r="I772" s="13" t="s">
        <v>18</v>
      </c>
      <c r="J772" s="13" t="s">
        <v>35</v>
      </c>
      <c r="K772" s="13" t="s">
        <v>65</v>
      </c>
      <c r="L772" s="5">
        <v>30000</v>
      </c>
      <c r="M772" s="5">
        <v>30000</v>
      </c>
      <c r="N772" s="6"/>
      <c r="O772" s="6"/>
      <c r="P772" s="6"/>
      <c r="Q772" s="19">
        <f t="shared" si="23"/>
        <v>0</v>
      </c>
      <c r="R772" s="19">
        <f t="shared" si="24"/>
        <v>0</v>
      </c>
    </row>
    <row r="773" spans="1:18" s="12" customFormat="1" x14ac:dyDescent="0.2">
      <c r="A773" s="12">
        <v>5</v>
      </c>
      <c r="B773" s="12" t="s">
        <v>717</v>
      </c>
      <c r="C773" s="13" t="s">
        <v>36</v>
      </c>
      <c r="D773" s="13" t="str">
        <f>VLOOKUP(E773,'[1]Sheet1 (2)'!$B$4:$F$268,5,FALSE)</f>
        <v>B4</v>
      </c>
      <c r="E773" s="13" t="s">
        <v>456</v>
      </c>
      <c r="F773" s="13" t="s">
        <v>457</v>
      </c>
      <c r="G773" s="13" t="str">
        <f>VLOOKUP(E773,'[1]Sheet1 (2)'!$B$4:$H$268,7,FALSE)</f>
        <v>Sekhukhune</v>
      </c>
      <c r="H773" s="13" t="s">
        <v>43</v>
      </c>
      <c r="I773" s="13" t="s">
        <v>18</v>
      </c>
      <c r="J773" s="13" t="s">
        <v>48</v>
      </c>
      <c r="K773" s="13" t="s">
        <v>65</v>
      </c>
      <c r="L773" s="5">
        <v>596004</v>
      </c>
      <c r="M773" s="5">
        <v>77611</v>
      </c>
      <c r="N773" s="6"/>
      <c r="O773" s="5">
        <v>49111</v>
      </c>
      <c r="P773" s="6"/>
      <c r="Q773" s="19">
        <f t="shared" si="23"/>
        <v>49111</v>
      </c>
      <c r="R773" s="19">
        <f t="shared" si="24"/>
        <v>49111</v>
      </c>
    </row>
    <row r="774" spans="1:18" s="12" customFormat="1" x14ac:dyDescent="0.2">
      <c r="A774" s="12">
        <v>5</v>
      </c>
      <c r="B774" s="12" t="s">
        <v>717</v>
      </c>
      <c r="C774" s="13" t="s">
        <v>36</v>
      </c>
      <c r="D774" s="13" t="str">
        <f>VLOOKUP(E774,'[1]Sheet1 (2)'!$B$4:$F$268,5,FALSE)</f>
        <v>B4</v>
      </c>
      <c r="E774" s="13" t="s">
        <v>456</v>
      </c>
      <c r="F774" s="13" t="s">
        <v>457</v>
      </c>
      <c r="G774" s="13" t="str">
        <f>VLOOKUP(E774,'[1]Sheet1 (2)'!$B$4:$H$268,7,FALSE)</f>
        <v>Sekhukhune</v>
      </c>
      <c r="H774" s="13" t="s">
        <v>43</v>
      </c>
      <c r="I774" s="13" t="s">
        <v>54</v>
      </c>
      <c r="J774" s="13" t="s">
        <v>21</v>
      </c>
      <c r="K774" s="13" t="s">
        <v>65</v>
      </c>
      <c r="L774" s="6"/>
      <c r="M774" s="5">
        <v>3000000</v>
      </c>
      <c r="N774" s="6"/>
      <c r="O774" s="6"/>
      <c r="P774" s="6"/>
      <c r="Q774" s="19">
        <f t="shared" si="23"/>
        <v>0</v>
      </c>
      <c r="R774" s="19">
        <f t="shared" si="24"/>
        <v>0</v>
      </c>
    </row>
    <row r="775" spans="1:18" s="12" customFormat="1" x14ac:dyDescent="0.2">
      <c r="A775" s="12">
        <v>5</v>
      </c>
      <c r="B775" s="12" t="s">
        <v>717</v>
      </c>
      <c r="C775" s="13" t="s">
        <v>36</v>
      </c>
      <c r="D775" s="13" t="str">
        <f>VLOOKUP(E775,'[1]Sheet1 (2)'!$B$4:$F$268,5,FALSE)</f>
        <v>B4</v>
      </c>
      <c r="E775" s="13" t="s">
        <v>459</v>
      </c>
      <c r="F775" s="13" t="s">
        <v>460</v>
      </c>
      <c r="G775" s="13" t="str">
        <f>VLOOKUP(E775,'[1]Sheet1 (2)'!$B$4:$H$268,7,FALSE)</f>
        <v>Sekhukhune</v>
      </c>
      <c r="H775" s="13" t="s">
        <v>39</v>
      </c>
      <c r="I775" s="13" t="s">
        <v>18</v>
      </c>
      <c r="J775" s="13" t="s">
        <v>21</v>
      </c>
      <c r="K775" s="13" t="s">
        <v>223</v>
      </c>
      <c r="L775" s="6"/>
      <c r="M775" s="5">
        <v>1000000</v>
      </c>
      <c r="N775" s="6"/>
      <c r="O775" s="6"/>
      <c r="P775" s="6"/>
      <c r="Q775" s="19">
        <f t="shared" si="23"/>
        <v>0</v>
      </c>
      <c r="R775" s="19">
        <f t="shared" si="24"/>
        <v>0</v>
      </c>
    </row>
    <row r="776" spans="1:18" s="12" customFormat="1" x14ac:dyDescent="0.2">
      <c r="A776" s="12">
        <v>5</v>
      </c>
      <c r="B776" s="12" t="s">
        <v>717</v>
      </c>
      <c r="C776" s="13" t="s">
        <v>36</v>
      </c>
      <c r="D776" s="13" t="str">
        <f>VLOOKUP(E776,'[1]Sheet1 (2)'!$B$4:$F$268,5,FALSE)</f>
        <v>B4</v>
      </c>
      <c r="E776" s="13" t="s">
        <v>459</v>
      </c>
      <c r="F776" s="13" t="s">
        <v>460</v>
      </c>
      <c r="G776" s="13" t="str">
        <f>VLOOKUP(E776,'[1]Sheet1 (2)'!$B$4:$H$268,7,FALSE)</f>
        <v>Sekhukhune</v>
      </c>
      <c r="H776" s="13" t="s">
        <v>39</v>
      </c>
      <c r="I776" s="13" t="s">
        <v>54</v>
      </c>
      <c r="J776" s="13" t="s">
        <v>21</v>
      </c>
      <c r="K776" s="13" t="s">
        <v>345</v>
      </c>
      <c r="L776" s="5">
        <v>400000</v>
      </c>
      <c r="M776" s="5">
        <v>400000</v>
      </c>
      <c r="N776" s="6"/>
      <c r="O776" s="6"/>
      <c r="P776" s="6"/>
      <c r="Q776" s="19">
        <f t="shared" ref="Q776:Q839" si="25">SUM(N776:P776)</f>
        <v>0</v>
      </c>
      <c r="R776" s="19">
        <f t="shared" ref="R776:R839" si="26">SUM(N776:P776)</f>
        <v>0</v>
      </c>
    </row>
    <row r="777" spans="1:18" s="12" customFormat="1" x14ac:dyDescent="0.2">
      <c r="A777" s="12">
        <v>5</v>
      </c>
      <c r="B777" s="12" t="s">
        <v>717</v>
      </c>
      <c r="C777" s="13" t="s">
        <v>36</v>
      </c>
      <c r="D777" s="13" t="str">
        <f>VLOOKUP(E777,'[1]Sheet1 (2)'!$B$4:$F$268,5,FALSE)</f>
        <v>B4</v>
      </c>
      <c r="E777" s="13" t="s">
        <v>459</v>
      </c>
      <c r="F777" s="13" t="s">
        <v>460</v>
      </c>
      <c r="G777" s="13" t="str">
        <f>VLOOKUP(E777,'[1]Sheet1 (2)'!$B$4:$H$268,7,FALSE)</f>
        <v>Sekhukhune</v>
      </c>
      <c r="H777" s="13" t="s">
        <v>39</v>
      </c>
      <c r="I777" s="13" t="s">
        <v>54</v>
      </c>
      <c r="J777" s="13" t="s">
        <v>21</v>
      </c>
      <c r="K777" s="13" t="s">
        <v>141</v>
      </c>
      <c r="L777" s="5">
        <v>2600000</v>
      </c>
      <c r="M777" s="5">
        <v>1600000</v>
      </c>
      <c r="N777" s="5">
        <v>577861</v>
      </c>
      <c r="O777" s="5">
        <v>142404</v>
      </c>
      <c r="P777" s="5">
        <v>103500</v>
      </c>
      <c r="Q777" s="19">
        <f t="shared" si="25"/>
        <v>823765</v>
      </c>
      <c r="R777" s="19">
        <f t="shared" si="26"/>
        <v>823765</v>
      </c>
    </row>
    <row r="778" spans="1:18" s="12" customFormat="1" x14ac:dyDescent="0.2">
      <c r="A778" s="12">
        <v>5</v>
      </c>
      <c r="B778" s="12" t="s">
        <v>717</v>
      </c>
      <c r="C778" s="13" t="s">
        <v>36</v>
      </c>
      <c r="D778" s="13" t="str">
        <f>VLOOKUP(E778,'[1]Sheet1 (2)'!$B$4:$F$268,5,FALSE)</f>
        <v>B4</v>
      </c>
      <c r="E778" s="13" t="s">
        <v>461</v>
      </c>
      <c r="F778" s="13" t="s">
        <v>462</v>
      </c>
      <c r="G778" s="13" t="str">
        <f>VLOOKUP(E778,'[1]Sheet1 (2)'!$B$4:$H$268,7,FALSE)</f>
        <v>Sekhukhune</v>
      </c>
      <c r="H778" s="13" t="s">
        <v>39</v>
      </c>
      <c r="I778" s="13" t="s">
        <v>18</v>
      </c>
      <c r="J778" s="13" t="s">
        <v>21</v>
      </c>
      <c r="K778" s="13" t="s">
        <v>102</v>
      </c>
      <c r="L778" s="5">
        <v>11088</v>
      </c>
      <c r="M778" s="5">
        <v>11088</v>
      </c>
      <c r="N778" s="6"/>
      <c r="O778" s="6"/>
      <c r="P778" s="6"/>
      <c r="Q778" s="19">
        <f t="shared" si="25"/>
        <v>0</v>
      </c>
      <c r="R778" s="19">
        <f t="shared" si="26"/>
        <v>0</v>
      </c>
    </row>
    <row r="779" spans="1:18" s="12" customFormat="1" x14ac:dyDescent="0.2">
      <c r="A779" s="12">
        <v>5</v>
      </c>
      <c r="B779" s="12" t="s">
        <v>717</v>
      </c>
      <c r="C779" s="13" t="s">
        <v>36</v>
      </c>
      <c r="D779" s="13" t="str">
        <f>VLOOKUP(E779,'[1]Sheet1 (2)'!$B$4:$F$268,5,FALSE)</f>
        <v>B4</v>
      </c>
      <c r="E779" s="13" t="s">
        <v>461</v>
      </c>
      <c r="F779" s="13" t="s">
        <v>462</v>
      </c>
      <c r="G779" s="13" t="str">
        <f>VLOOKUP(E779,'[1]Sheet1 (2)'!$B$4:$H$268,7,FALSE)</f>
        <v>Sekhukhune</v>
      </c>
      <c r="H779" s="13" t="s">
        <v>39</v>
      </c>
      <c r="I779" s="13" t="s">
        <v>18</v>
      </c>
      <c r="J779" s="13" t="s">
        <v>21</v>
      </c>
      <c r="K779" s="13" t="s">
        <v>64</v>
      </c>
      <c r="L779" s="6"/>
      <c r="M779" s="5">
        <v>6400000</v>
      </c>
      <c r="N779" s="6"/>
      <c r="O779" s="6"/>
      <c r="P779" s="6"/>
      <c r="Q779" s="19">
        <f t="shared" si="25"/>
        <v>0</v>
      </c>
      <c r="R779" s="19">
        <f t="shared" si="26"/>
        <v>0</v>
      </c>
    </row>
    <row r="780" spans="1:18" s="12" customFormat="1" x14ac:dyDescent="0.2">
      <c r="A780" s="12">
        <v>5</v>
      </c>
      <c r="B780" s="12" t="s">
        <v>717</v>
      </c>
      <c r="C780" s="13" t="s">
        <v>36</v>
      </c>
      <c r="D780" s="13" t="str">
        <f>VLOOKUP(E780,'[1]Sheet1 (2)'!$B$4:$F$268,5,FALSE)</f>
        <v>B4</v>
      </c>
      <c r="E780" s="13" t="s">
        <v>461</v>
      </c>
      <c r="F780" s="13" t="s">
        <v>462</v>
      </c>
      <c r="G780" s="13" t="str">
        <f>VLOOKUP(E780,'[1]Sheet1 (2)'!$B$4:$H$268,7,FALSE)</f>
        <v>Sekhukhune</v>
      </c>
      <c r="H780" s="13" t="s">
        <v>39</v>
      </c>
      <c r="I780" s="13" t="s">
        <v>18</v>
      </c>
      <c r="J780" s="13" t="s">
        <v>21</v>
      </c>
      <c r="K780" s="13" t="s">
        <v>80</v>
      </c>
      <c r="L780" s="5">
        <v>62700</v>
      </c>
      <c r="M780" s="5">
        <v>2162700</v>
      </c>
      <c r="N780" s="6"/>
      <c r="O780" s="6"/>
      <c r="P780" s="6"/>
      <c r="Q780" s="19">
        <f t="shared" si="25"/>
        <v>0</v>
      </c>
      <c r="R780" s="19">
        <f t="shared" si="26"/>
        <v>0</v>
      </c>
    </row>
    <row r="781" spans="1:18" s="12" customFormat="1" x14ac:dyDescent="0.2">
      <c r="A781" s="12">
        <v>5</v>
      </c>
      <c r="B781" s="12" t="s">
        <v>717</v>
      </c>
      <c r="C781" s="13" t="s">
        <v>36</v>
      </c>
      <c r="D781" s="13" t="str">
        <f>VLOOKUP(E781,'[1]Sheet1 (2)'!$B$4:$F$268,5,FALSE)</f>
        <v>B4</v>
      </c>
      <c r="E781" s="13" t="s">
        <v>461</v>
      </c>
      <c r="F781" s="13" t="s">
        <v>462</v>
      </c>
      <c r="G781" s="13" t="str">
        <f>VLOOKUP(E781,'[1]Sheet1 (2)'!$B$4:$H$268,7,FALSE)</f>
        <v>Sekhukhune</v>
      </c>
      <c r="H781" s="13" t="s">
        <v>39</v>
      </c>
      <c r="I781" s="13" t="s">
        <v>54</v>
      </c>
      <c r="J781" s="13" t="s">
        <v>21</v>
      </c>
      <c r="K781" s="13" t="s">
        <v>102</v>
      </c>
      <c r="L781" s="5">
        <v>10968</v>
      </c>
      <c r="M781" s="5">
        <v>10968</v>
      </c>
      <c r="N781" s="6"/>
      <c r="O781" s="6"/>
      <c r="P781" s="6"/>
      <c r="Q781" s="19">
        <f t="shared" si="25"/>
        <v>0</v>
      </c>
      <c r="R781" s="19">
        <f t="shared" si="26"/>
        <v>0</v>
      </c>
    </row>
    <row r="782" spans="1:18" s="12" customFormat="1" x14ac:dyDescent="0.2">
      <c r="A782" s="12">
        <v>5</v>
      </c>
      <c r="B782" s="12" t="s">
        <v>717</v>
      </c>
      <c r="C782" s="13" t="s">
        <v>36</v>
      </c>
      <c r="D782" s="13" t="str">
        <f>VLOOKUP(E782,'[1]Sheet1 (2)'!$B$4:$F$268,5,FALSE)</f>
        <v>B4</v>
      </c>
      <c r="E782" s="13" t="s">
        <v>461</v>
      </c>
      <c r="F782" s="13" t="s">
        <v>462</v>
      </c>
      <c r="G782" s="13" t="str">
        <f>VLOOKUP(E782,'[1]Sheet1 (2)'!$B$4:$H$268,7,FALSE)</f>
        <v>Sekhukhune</v>
      </c>
      <c r="H782" s="13" t="s">
        <v>39</v>
      </c>
      <c r="I782" s="13" t="s">
        <v>54</v>
      </c>
      <c r="J782" s="13" t="s">
        <v>21</v>
      </c>
      <c r="K782" s="13" t="s">
        <v>23</v>
      </c>
      <c r="L782" s="5">
        <v>26334</v>
      </c>
      <c r="M782" s="5">
        <v>26334</v>
      </c>
      <c r="N782" s="6"/>
      <c r="O782" s="6"/>
      <c r="P782" s="6"/>
      <c r="Q782" s="19">
        <f t="shared" si="25"/>
        <v>0</v>
      </c>
      <c r="R782" s="19">
        <f t="shared" si="26"/>
        <v>0</v>
      </c>
    </row>
    <row r="783" spans="1:18" s="12" customFormat="1" x14ac:dyDescent="0.2">
      <c r="A783" s="12">
        <v>5</v>
      </c>
      <c r="B783" s="12" t="s">
        <v>717</v>
      </c>
      <c r="C783" s="13" t="s">
        <v>36</v>
      </c>
      <c r="D783" s="13" t="str">
        <f>VLOOKUP(E783,'[1]Sheet1 (2)'!$B$4:$F$268,5,FALSE)</f>
        <v>B4</v>
      </c>
      <c r="E783" s="13" t="s">
        <v>461</v>
      </c>
      <c r="F783" s="13" t="s">
        <v>462</v>
      </c>
      <c r="G783" s="13" t="str">
        <f>VLOOKUP(E783,'[1]Sheet1 (2)'!$B$4:$H$268,7,FALSE)</f>
        <v>Sekhukhune</v>
      </c>
      <c r="H783" s="13" t="s">
        <v>39</v>
      </c>
      <c r="I783" s="13" t="s">
        <v>54</v>
      </c>
      <c r="J783" s="13" t="s">
        <v>48</v>
      </c>
      <c r="K783" s="13" t="s">
        <v>80</v>
      </c>
      <c r="L783" s="6"/>
      <c r="M783" s="6"/>
      <c r="N783" s="6"/>
      <c r="O783" s="6"/>
      <c r="P783" s="5">
        <v>1085308</v>
      </c>
      <c r="Q783" s="19">
        <f t="shared" si="25"/>
        <v>1085308</v>
      </c>
      <c r="R783" s="19">
        <f t="shared" si="26"/>
        <v>1085308</v>
      </c>
    </row>
    <row r="784" spans="1:18" s="12" customFormat="1" x14ac:dyDescent="0.2">
      <c r="A784" s="12">
        <v>5</v>
      </c>
      <c r="B784" s="12" t="s">
        <v>717</v>
      </c>
      <c r="C784" s="13" t="s">
        <v>61</v>
      </c>
      <c r="D784" s="13" t="str">
        <f>VLOOKUP(E784,'[1]Sheet1 (2)'!$B$4:$F$268,5,FALSE)</f>
        <v>C2</v>
      </c>
      <c r="E784" s="13" t="s">
        <v>463</v>
      </c>
      <c r="F784" s="13" t="s">
        <v>464</v>
      </c>
      <c r="G784" s="13" t="str">
        <f>VLOOKUP(E784,'[1]Sheet1 (2)'!$B$4:$H$268,7,FALSE)</f>
        <v>Sekhukhune</v>
      </c>
      <c r="H784" s="13" t="s">
        <v>17</v>
      </c>
      <c r="I784" s="13" t="s">
        <v>18</v>
      </c>
      <c r="J784" s="13" t="s">
        <v>21</v>
      </c>
      <c r="K784" s="13" t="s">
        <v>165</v>
      </c>
      <c r="L784" s="5">
        <v>450000</v>
      </c>
      <c r="M784" s="5">
        <v>450000</v>
      </c>
      <c r="N784" s="6"/>
      <c r="O784" s="6"/>
      <c r="P784" s="6"/>
      <c r="Q784" s="19">
        <f t="shared" si="25"/>
        <v>0</v>
      </c>
      <c r="R784" s="19">
        <f t="shared" si="26"/>
        <v>0</v>
      </c>
    </row>
    <row r="785" spans="1:18" s="12" customFormat="1" x14ac:dyDescent="0.2">
      <c r="A785" s="12">
        <v>5</v>
      </c>
      <c r="B785" s="12" t="s">
        <v>717</v>
      </c>
      <c r="C785" s="13" t="s">
        <v>61</v>
      </c>
      <c r="D785" s="13" t="str">
        <f>VLOOKUP(E785,'[1]Sheet1 (2)'!$B$4:$F$268,5,FALSE)</f>
        <v>C2</v>
      </c>
      <c r="E785" s="13" t="s">
        <v>463</v>
      </c>
      <c r="F785" s="13" t="s">
        <v>464</v>
      </c>
      <c r="G785" s="13" t="str">
        <f>VLOOKUP(E785,'[1]Sheet1 (2)'!$B$4:$H$268,7,FALSE)</f>
        <v>Sekhukhune</v>
      </c>
      <c r="H785" s="13" t="s">
        <v>17</v>
      </c>
      <c r="I785" s="13" t="s">
        <v>18</v>
      </c>
      <c r="J785" s="13" t="s">
        <v>21</v>
      </c>
      <c r="K785" s="13" t="s">
        <v>80</v>
      </c>
      <c r="L785" s="5">
        <v>2871000</v>
      </c>
      <c r="M785" s="5">
        <v>3228841</v>
      </c>
      <c r="N785" s="6"/>
      <c r="O785" s="6"/>
      <c r="P785" s="6"/>
      <c r="Q785" s="19">
        <f t="shared" si="25"/>
        <v>0</v>
      </c>
      <c r="R785" s="19">
        <f t="shared" si="26"/>
        <v>0</v>
      </c>
    </row>
    <row r="786" spans="1:18" s="12" customFormat="1" ht="12.75" customHeight="1" x14ac:dyDescent="0.2">
      <c r="A786" s="12">
        <v>6</v>
      </c>
      <c r="B786" s="23" t="s">
        <v>718</v>
      </c>
      <c r="C786" s="24" t="s">
        <v>465</v>
      </c>
      <c r="D786" s="27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6">
        <f t="shared" si="25"/>
        <v>0</v>
      </c>
      <c r="R786" s="26">
        <f t="shared" si="26"/>
        <v>0</v>
      </c>
    </row>
    <row r="787" spans="1:18" s="12" customFormat="1" x14ac:dyDescent="0.2">
      <c r="A787" s="12">
        <v>6</v>
      </c>
      <c r="B787" s="12" t="s">
        <v>718</v>
      </c>
      <c r="C787" s="13" t="s">
        <v>36</v>
      </c>
      <c r="D787" s="13" t="str">
        <f>VLOOKUP(E787,'[1]Sheet1 (2)'!$B$4:$F$268,5,FALSE)</f>
        <v>B4</v>
      </c>
      <c r="E787" s="13" t="s">
        <v>466</v>
      </c>
      <c r="F787" s="13" t="s">
        <v>467</v>
      </c>
      <c r="G787" s="13" t="str">
        <f>VLOOKUP(E787,'[1]Sheet1 (2)'!$B$4:$H$268,7,FALSE)</f>
        <v>Gert Sibande</v>
      </c>
      <c r="H787" s="13" t="s">
        <v>43</v>
      </c>
      <c r="I787" s="13" t="s">
        <v>18</v>
      </c>
      <c r="J787" s="13" t="s">
        <v>21</v>
      </c>
      <c r="K787" s="13" t="s">
        <v>25</v>
      </c>
      <c r="L787" s="6"/>
      <c r="M787" s="5">
        <v>30000000</v>
      </c>
      <c r="N787" s="6"/>
      <c r="O787" s="6"/>
      <c r="P787" s="6"/>
      <c r="Q787" s="19">
        <f t="shared" si="25"/>
        <v>0</v>
      </c>
      <c r="R787" s="19">
        <f t="shared" si="26"/>
        <v>0</v>
      </c>
    </row>
    <row r="788" spans="1:18" s="12" customFormat="1" x14ac:dyDescent="0.2">
      <c r="A788" s="12">
        <v>6</v>
      </c>
      <c r="B788" s="12" t="s">
        <v>718</v>
      </c>
      <c r="C788" s="13" t="s">
        <v>36</v>
      </c>
      <c r="D788" s="13" t="str">
        <f>VLOOKUP(E788,'[1]Sheet1 (2)'!$B$4:$F$268,5,FALSE)</f>
        <v>B4</v>
      </c>
      <c r="E788" s="13" t="s">
        <v>466</v>
      </c>
      <c r="F788" s="13" t="s">
        <v>467</v>
      </c>
      <c r="G788" s="13" t="str">
        <f>VLOOKUP(E788,'[1]Sheet1 (2)'!$B$4:$H$268,7,FALSE)</f>
        <v>Gert Sibande</v>
      </c>
      <c r="H788" s="13" t="s">
        <v>43</v>
      </c>
      <c r="I788" s="13" t="s">
        <v>18</v>
      </c>
      <c r="J788" s="13" t="s">
        <v>468</v>
      </c>
      <c r="K788" s="13" t="s">
        <v>190</v>
      </c>
      <c r="L788" s="5">
        <v>578803</v>
      </c>
      <c r="M788" s="5">
        <v>578803</v>
      </c>
      <c r="N788" s="6"/>
      <c r="O788" s="6"/>
      <c r="P788" s="5">
        <v>282078</v>
      </c>
      <c r="Q788" s="19">
        <f t="shared" si="25"/>
        <v>282078</v>
      </c>
      <c r="R788" s="19">
        <f t="shared" si="26"/>
        <v>282078</v>
      </c>
    </row>
    <row r="789" spans="1:18" s="12" customFormat="1" x14ac:dyDescent="0.2">
      <c r="A789" s="12">
        <v>6</v>
      </c>
      <c r="B789" s="12" t="s">
        <v>718</v>
      </c>
      <c r="C789" s="13" t="s">
        <v>36</v>
      </c>
      <c r="D789" s="13" t="str">
        <f>VLOOKUP(E789,'[1]Sheet1 (2)'!$B$4:$F$268,5,FALSE)</f>
        <v>B2</v>
      </c>
      <c r="E789" s="13" t="s">
        <v>469</v>
      </c>
      <c r="F789" s="13" t="s">
        <v>470</v>
      </c>
      <c r="G789" s="13" t="str">
        <f>VLOOKUP(E789,'[1]Sheet1 (2)'!$B$4:$H$268,7,FALSE)</f>
        <v>Gert Sibande</v>
      </c>
      <c r="H789" s="13" t="s">
        <v>39</v>
      </c>
      <c r="I789" s="13" t="s">
        <v>18</v>
      </c>
      <c r="J789" s="13" t="s">
        <v>349</v>
      </c>
      <c r="K789" s="13" t="s">
        <v>106</v>
      </c>
      <c r="L789" s="5">
        <v>207000</v>
      </c>
      <c r="M789" s="5">
        <v>207000</v>
      </c>
      <c r="N789" s="6"/>
      <c r="O789" s="6"/>
      <c r="P789" s="6"/>
      <c r="Q789" s="19">
        <f t="shared" si="25"/>
        <v>0</v>
      </c>
      <c r="R789" s="19">
        <f t="shared" si="26"/>
        <v>0</v>
      </c>
    </row>
    <row r="790" spans="1:18" s="12" customFormat="1" x14ac:dyDescent="0.2">
      <c r="A790" s="12">
        <v>6</v>
      </c>
      <c r="B790" s="12" t="s">
        <v>718</v>
      </c>
      <c r="C790" s="13" t="s">
        <v>36</v>
      </c>
      <c r="D790" s="13" t="str">
        <f>VLOOKUP(E790,'[1]Sheet1 (2)'!$B$4:$F$268,5,FALSE)</f>
        <v>B2</v>
      </c>
      <c r="E790" s="13" t="s">
        <v>469</v>
      </c>
      <c r="F790" s="13" t="s">
        <v>470</v>
      </c>
      <c r="G790" s="13" t="str">
        <f>VLOOKUP(E790,'[1]Sheet1 (2)'!$B$4:$H$268,7,FALSE)</f>
        <v>Gert Sibande</v>
      </c>
      <c r="H790" s="13" t="s">
        <v>39</v>
      </c>
      <c r="I790" s="13" t="s">
        <v>54</v>
      </c>
      <c r="J790" s="13" t="s">
        <v>35</v>
      </c>
      <c r="K790" s="13" t="s">
        <v>20</v>
      </c>
      <c r="L790" s="5">
        <v>90000</v>
      </c>
      <c r="M790" s="5">
        <v>90000</v>
      </c>
      <c r="N790" s="6"/>
      <c r="O790" s="5">
        <v>1799</v>
      </c>
      <c r="P790" s="6"/>
      <c r="Q790" s="19">
        <f t="shared" si="25"/>
        <v>1799</v>
      </c>
      <c r="R790" s="19">
        <f t="shared" si="26"/>
        <v>1799</v>
      </c>
    </row>
    <row r="791" spans="1:18" s="12" customFormat="1" x14ac:dyDescent="0.2">
      <c r="A791" s="12">
        <v>6</v>
      </c>
      <c r="B791" s="12" t="s">
        <v>718</v>
      </c>
      <c r="C791" s="13" t="s">
        <v>36</v>
      </c>
      <c r="D791" s="13" t="str">
        <f>VLOOKUP(E791,'[1]Sheet1 (2)'!$B$4:$F$268,5,FALSE)</f>
        <v>B3</v>
      </c>
      <c r="E791" s="13" t="s">
        <v>471</v>
      </c>
      <c r="F791" s="13" t="s">
        <v>472</v>
      </c>
      <c r="G791" s="13" t="str">
        <f>VLOOKUP(E791,'[1]Sheet1 (2)'!$B$4:$H$268,7,FALSE)</f>
        <v>Gert Sibande</v>
      </c>
      <c r="H791" s="13" t="s">
        <v>39</v>
      </c>
      <c r="I791" s="13" t="s">
        <v>18</v>
      </c>
      <c r="J791" s="13" t="s">
        <v>21</v>
      </c>
      <c r="K791" s="13" t="s">
        <v>44</v>
      </c>
      <c r="L791" s="6"/>
      <c r="M791" s="6"/>
      <c r="N791" s="6"/>
      <c r="O791" s="6"/>
      <c r="P791" s="5">
        <v>380787</v>
      </c>
      <c r="Q791" s="19">
        <f t="shared" si="25"/>
        <v>380787</v>
      </c>
      <c r="R791" s="19">
        <f t="shared" si="26"/>
        <v>380787</v>
      </c>
    </row>
    <row r="792" spans="1:18" s="12" customFormat="1" x14ac:dyDescent="0.2">
      <c r="A792" s="12">
        <v>6</v>
      </c>
      <c r="B792" s="12" t="s">
        <v>718</v>
      </c>
      <c r="C792" s="13" t="s">
        <v>36</v>
      </c>
      <c r="D792" s="13" t="str">
        <f>VLOOKUP(E792,'[1]Sheet1 (2)'!$B$4:$F$268,5,FALSE)</f>
        <v>B3</v>
      </c>
      <c r="E792" s="13" t="s">
        <v>471</v>
      </c>
      <c r="F792" s="13" t="s">
        <v>472</v>
      </c>
      <c r="G792" s="13" t="str">
        <f>VLOOKUP(E792,'[1]Sheet1 (2)'!$B$4:$H$268,7,FALSE)</f>
        <v>Gert Sibande</v>
      </c>
      <c r="H792" s="13" t="s">
        <v>39</v>
      </c>
      <c r="I792" s="13" t="s">
        <v>18</v>
      </c>
      <c r="J792" s="13" t="s">
        <v>21</v>
      </c>
      <c r="K792" s="13" t="s">
        <v>20</v>
      </c>
      <c r="L792" s="6"/>
      <c r="M792" s="5">
        <v>8500000</v>
      </c>
      <c r="N792" s="6"/>
      <c r="O792" s="6"/>
      <c r="P792" s="6"/>
      <c r="Q792" s="19">
        <f t="shared" si="25"/>
        <v>0</v>
      </c>
      <c r="R792" s="19">
        <f t="shared" si="26"/>
        <v>0</v>
      </c>
    </row>
    <row r="793" spans="1:18" s="12" customFormat="1" x14ac:dyDescent="0.2">
      <c r="A793" s="12">
        <v>6</v>
      </c>
      <c r="B793" s="12" t="s">
        <v>718</v>
      </c>
      <c r="C793" s="13" t="s">
        <v>36</v>
      </c>
      <c r="D793" s="13" t="str">
        <f>VLOOKUP(E793,'[1]Sheet1 (2)'!$B$4:$F$268,5,FALSE)</f>
        <v>B3</v>
      </c>
      <c r="E793" s="13" t="s">
        <v>471</v>
      </c>
      <c r="F793" s="13" t="s">
        <v>472</v>
      </c>
      <c r="G793" s="13" t="str">
        <f>VLOOKUP(E793,'[1]Sheet1 (2)'!$B$4:$H$268,7,FALSE)</f>
        <v>Gert Sibande</v>
      </c>
      <c r="H793" s="13" t="s">
        <v>39</v>
      </c>
      <c r="I793" s="13" t="s">
        <v>18</v>
      </c>
      <c r="J793" s="13" t="s">
        <v>21</v>
      </c>
      <c r="K793" s="13" t="s">
        <v>24</v>
      </c>
      <c r="L793" s="7"/>
      <c r="M793" s="5">
        <v>5000</v>
      </c>
      <c r="N793" s="6"/>
      <c r="O793" s="6"/>
      <c r="P793" s="6"/>
      <c r="Q793" s="19">
        <f t="shared" si="25"/>
        <v>0</v>
      </c>
      <c r="R793" s="19">
        <f t="shared" si="26"/>
        <v>0</v>
      </c>
    </row>
    <row r="794" spans="1:18" s="12" customFormat="1" x14ac:dyDescent="0.2">
      <c r="A794" s="12">
        <v>6</v>
      </c>
      <c r="B794" s="12" t="s">
        <v>718</v>
      </c>
      <c r="C794" s="13" t="s">
        <v>36</v>
      </c>
      <c r="D794" s="13" t="str">
        <f>VLOOKUP(E794,'[1]Sheet1 (2)'!$B$4:$F$268,5,FALSE)</f>
        <v>B3</v>
      </c>
      <c r="E794" s="13" t="s">
        <v>471</v>
      </c>
      <c r="F794" s="13" t="s">
        <v>472</v>
      </c>
      <c r="G794" s="13" t="str">
        <f>VLOOKUP(E794,'[1]Sheet1 (2)'!$B$4:$H$268,7,FALSE)</f>
        <v>Gert Sibande</v>
      </c>
      <c r="H794" s="13" t="s">
        <v>39</v>
      </c>
      <c r="I794" s="13" t="s">
        <v>18</v>
      </c>
      <c r="J794" s="13" t="s">
        <v>21</v>
      </c>
      <c r="K794" s="13" t="s">
        <v>204</v>
      </c>
      <c r="L794" s="6"/>
      <c r="M794" s="5">
        <v>300000</v>
      </c>
      <c r="N794" s="6"/>
      <c r="O794" s="6"/>
      <c r="P794" s="6"/>
      <c r="Q794" s="19">
        <f t="shared" si="25"/>
        <v>0</v>
      </c>
      <c r="R794" s="19">
        <f t="shared" si="26"/>
        <v>0</v>
      </c>
    </row>
    <row r="795" spans="1:18" s="12" customFormat="1" x14ac:dyDescent="0.2">
      <c r="A795" s="12">
        <v>6</v>
      </c>
      <c r="B795" s="12" t="s">
        <v>718</v>
      </c>
      <c r="C795" s="13" t="s">
        <v>36</v>
      </c>
      <c r="D795" s="13" t="str">
        <f>VLOOKUP(E795,'[1]Sheet1 (2)'!$B$4:$F$268,5,FALSE)</f>
        <v>B3</v>
      </c>
      <c r="E795" s="13" t="s">
        <v>471</v>
      </c>
      <c r="F795" s="13" t="s">
        <v>472</v>
      </c>
      <c r="G795" s="13" t="str">
        <f>VLOOKUP(E795,'[1]Sheet1 (2)'!$B$4:$H$268,7,FALSE)</f>
        <v>Gert Sibande</v>
      </c>
      <c r="H795" s="13" t="s">
        <v>39</v>
      </c>
      <c r="I795" s="13" t="s">
        <v>18</v>
      </c>
      <c r="J795" s="13" t="s">
        <v>21</v>
      </c>
      <c r="K795" s="13" t="s">
        <v>473</v>
      </c>
      <c r="L795" s="6"/>
      <c r="M795" s="5">
        <v>150000</v>
      </c>
      <c r="N795" s="6"/>
      <c r="O795" s="6"/>
      <c r="P795" s="6"/>
      <c r="Q795" s="19">
        <f t="shared" si="25"/>
        <v>0</v>
      </c>
      <c r="R795" s="19">
        <f t="shared" si="26"/>
        <v>0</v>
      </c>
    </row>
    <row r="796" spans="1:18" s="12" customFormat="1" x14ac:dyDescent="0.2">
      <c r="A796" s="12">
        <v>6</v>
      </c>
      <c r="B796" s="12" t="s">
        <v>718</v>
      </c>
      <c r="C796" s="13" t="s">
        <v>36</v>
      </c>
      <c r="D796" s="13" t="str">
        <f>VLOOKUP(E796,'[1]Sheet1 (2)'!$B$4:$F$268,5,FALSE)</f>
        <v>B3</v>
      </c>
      <c r="E796" s="13" t="s">
        <v>471</v>
      </c>
      <c r="F796" s="13" t="s">
        <v>472</v>
      </c>
      <c r="G796" s="13" t="str">
        <f>VLOOKUP(E796,'[1]Sheet1 (2)'!$B$4:$H$268,7,FALSE)</f>
        <v>Gert Sibande</v>
      </c>
      <c r="H796" s="13" t="s">
        <v>39</v>
      </c>
      <c r="I796" s="13" t="s">
        <v>18</v>
      </c>
      <c r="J796" s="13" t="s">
        <v>21</v>
      </c>
      <c r="K796" s="13" t="s">
        <v>45</v>
      </c>
      <c r="L796" s="6"/>
      <c r="M796" s="5">
        <v>500000</v>
      </c>
      <c r="N796" s="6"/>
      <c r="O796" s="6"/>
      <c r="P796" s="6"/>
      <c r="Q796" s="19">
        <f t="shared" si="25"/>
        <v>0</v>
      </c>
      <c r="R796" s="19">
        <f t="shared" si="26"/>
        <v>0</v>
      </c>
    </row>
    <row r="797" spans="1:18" s="12" customFormat="1" x14ac:dyDescent="0.2">
      <c r="A797" s="12">
        <v>6</v>
      </c>
      <c r="B797" s="12" t="s">
        <v>718</v>
      </c>
      <c r="C797" s="13" t="s">
        <v>36</v>
      </c>
      <c r="D797" s="13" t="str">
        <f>VLOOKUP(E797,'[1]Sheet1 (2)'!$B$4:$F$268,5,FALSE)</f>
        <v>B3</v>
      </c>
      <c r="E797" s="13" t="s">
        <v>471</v>
      </c>
      <c r="F797" s="13" t="s">
        <v>472</v>
      </c>
      <c r="G797" s="13" t="str">
        <f>VLOOKUP(E797,'[1]Sheet1 (2)'!$B$4:$H$268,7,FALSE)</f>
        <v>Gert Sibande</v>
      </c>
      <c r="H797" s="13" t="s">
        <v>39</v>
      </c>
      <c r="I797" s="13" t="s">
        <v>18</v>
      </c>
      <c r="J797" s="13" t="s">
        <v>21</v>
      </c>
      <c r="K797" s="13" t="s">
        <v>25</v>
      </c>
      <c r="L797" s="6"/>
      <c r="M797" s="5">
        <v>116000</v>
      </c>
      <c r="N797" s="6"/>
      <c r="O797" s="6"/>
      <c r="P797" s="6"/>
      <c r="Q797" s="19">
        <f t="shared" si="25"/>
        <v>0</v>
      </c>
      <c r="R797" s="19">
        <f t="shared" si="26"/>
        <v>0</v>
      </c>
    </row>
    <row r="798" spans="1:18" s="12" customFormat="1" x14ac:dyDescent="0.2">
      <c r="A798" s="12">
        <v>6</v>
      </c>
      <c r="B798" s="12" t="s">
        <v>718</v>
      </c>
      <c r="C798" s="13" t="s">
        <v>36</v>
      </c>
      <c r="D798" s="13" t="str">
        <f>VLOOKUP(E798,'[1]Sheet1 (2)'!$B$4:$F$268,5,FALSE)</f>
        <v>B3</v>
      </c>
      <c r="E798" s="13" t="s">
        <v>474</v>
      </c>
      <c r="F798" s="13" t="s">
        <v>475</v>
      </c>
      <c r="G798" s="13" t="str">
        <f>VLOOKUP(E798,'[1]Sheet1 (2)'!$B$4:$H$268,7,FALSE)</f>
        <v>Gert Sibande</v>
      </c>
      <c r="H798" s="13" t="s">
        <v>43</v>
      </c>
      <c r="I798" s="13" t="s">
        <v>54</v>
      </c>
      <c r="J798" s="13" t="s">
        <v>21</v>
      </c>
      <c r="K798" s="13" t="s">
        <v>20</v>
      </c>
      <c r="L798" s="5">
        <v>3000000</v>
      </c>
      <c r="M798" s="5">
        <v>3000000</v>
      </c>
      <c r="N798" s="5">
        <v>136521</v>
      </c>
      <c r="O798" s="5">
        <v>58</v>
      </c>
      <c r="P798" s="5">
        <v>43735</v>
      </c>
      <c r="Q798" s="19">
        <f t="shared" si="25"/>
        <v>180314</v>
      </c>
      <c r="R798" s="19">
        <f t="shared" si="26"/>
        <v>180314</v>
      </c>
    </row>
    <row r="799" spans="1:18" s="12" customFormat="1" x14ac:dyDescent="0.2">
      <c r="A799" s="12">
        <v>6</v>
      </c>
      <c r="B799" s="12" t="s">
        <v>718</v>
      </c>
      <c r="C799" s="13" t="s">
        <v>36</v>
      </c>
      <c r="D799" s="13" t="str">
        <f>VLOOKUP(E799,'[1]Sheet1 (2)'!$B$4:$F$268,5,FALSE)</f>
        <v>B1</v>
      </c>
      <c r="E799" s="13" t="s">
        <v>476</v>
      </c>
      <c r="F799" s="13" t="s">
        <v>477</v>
      </c>
      <c r="G799" s="13" t="str">
        <f>VLOOKUP(E799,'[1]Sheet1 (2)'!$B$4:$H$268,7,FALSE)</f>
        <v>Gert Sibande</v>
      </c>
      <c r="H799" s="13" t="s">
        <v>17</v>
      </c>
      <c r="I799" s="13" t="s">
        <v>54</v>
      </c>
      <c r="J799" s="13" t="s">
        <v>35</v>
      </c>
      <c r="K799" s="13" t="s">
        <v>20</v>
      </c>
      <c r="L799" s="5">
        <v>115500</v>
      </c>
      <c r="M799" s="5">
        <v>115500</v>
      </c>
      <c r="N799" s="6"/>
      <c r="O799" s="6"/>
      <c r="P799" s="6"/>
      <c r="Q799" s="19">
        <f t="shared" si="25"/>
        <v>0</v>
      </c>
      <c r="R799" s="19">
        <f t="shared" si="26"/>
        <v>0</v>
      </c>
    </row>
    <row r="800" spans="1:18" s="12" customFormat="1" x14ac:dyDescent="0.2">
      <c r="A800" s="12">
        <v>6</v>
      </c>
      <c r="B800" s="12" t="s">
        <v>718</v>
      </c>
      <c r="C800" s="13" t="s">
        <v>61</v>
      </c>
      <c r="D800" s="13" t="str">
        <f>VLOOKUP(E800,'[1]Sheet1 (2)'!$B$4:$F$268,5,FALSE)</f>
        <v>C1</v>
      </c>
      <c r="E800" s="13" t="s">
        <v>478</v>
      </c>
      <c r="F800" s="13" t="s">
        <v>479</v>
      </c>
      <c r="G800" s="13" t="str">
        <f>VLOOKUP(E800,'[1]Sheet1 (2)'!$B$4:$H$268,7,FALSE)</f>
        <v>Gert Sibande</v>
      </c>
      <c r="H800" s="13" t="s">
        <v>43</v>
      </c>
      <c r="I800" s="13" t="s">
        <v>18</v>
      </c>
      <c r="J800" s="13" t="s">
        <v>21</v>
      </c>
      <c r="K800" s="13" t="s">
        <v>20</v>
      </c>
      <c r="L800" s="5">
        <v>630000</v>
      </c>
      <c r="M800" s="5">
        <v>630000</v>
      </c>
      <c r="N800" s="6"/>
      <c r="O800" s="6"/>
      <c r="P800" s="6"/>
      <c r="Q800" s="19">
        <f t="shared" si="25"/>
        <v>0</v>
      </c>
      <c r="R800" s="19">
        <f t="shared" si="26"/>
        <v>0</v>
      </c>
    </row>
    <row r="801" spans="1:18" s="12" customFormat="1" x14ac:dyDescent="0.2">
      <c r="A801" s="12">
        <v>6</v>
      </c>
      <c r="B801" s="12" t="s">
        <v>718</v>
      </c>
      <c r="C801" s="13" t="s">
        <v>61</v>
      </c>
      <c r="D801" s="13" t="str">
        <f>VLOOKUP(E801,'[1]Sheet1 (2)'!$B$4:$F$268,5,FALSE)</f>
        <v>C1</v>
      </c>
      <c r="E801" s="13" t="s">
        <v>478</v>
      </c>
      <c r="F801" s="13" t="s">
        <v>479</v>
      </c>
      <c r="G801" s="13" t="str">
        <f>VLOOKUP(E801,'[1]Sheet1 (2)'!$B$4:$H$268,7,FALSE)</f>
        <v>Gert Sibande</v>
      </c>
      <c r="H801" s="13" t="s">
        <v>43</v>
      </c>
      <c r="I801" s="13" t="s">
        <v>18</v>
      </c>
      <c r="J801" s="13" t="s">
        <v>21</v>
      </c>
      <c r="K801" s="13" t="s">
        <v>359</v>
      </c>
      <c r="L801" s="5">
        <v>14939575</v>
      </c>
      <c r="M801" s="5">
        <v>16002575</v>
      </c>
      <c r="N801" s="5">
        <v>2955580</v>
      </c>
      <c r="O801" s="5">
        <v>10382000</v>
      </c>
      <c r="P801" s="6"/>
      <c r="Q801" s="19">
        <f t="shared" si="25"/>
        <v>13337580</v>
      </c>
      <c r="R801" s="19">
        <f t="shared" si="26"/>
        <v>13337580</v>
      </c>
    </row>
    <row r="802" spans="1:18" s="12" customFormat="1" x14ac:dyDescent="0.2">
      <c r="A802" s="12">
        <v>6</v>
      </c>
      <c r="B802" s="12" t="s">
        <v>718</v>
      </c>
      <c r="C802" s="13" t="s">
        <v>36</v>
      </c>
      <c r="D802" s="13" t="str">
        <f>VLOOKUP(E802,'[1]Sheet1 (2)'!$B$4:$F$268,5,FALSE)</f>
        <v>B3</v>
      </c>
      <c r="E802" s="13" t="s">
        <v>480</v>
      </c>
      <c r="F802" s="13" t="s">
        <v>481</v>
      </c>
      <c r="G802" s="13" t="str">
        <f>VLOOKUP(E802,'[1]Sheet1 (2)'!$B$4:$H$268,7,FALSE)</f>
        <v>Nkangala</v>
      </c>
      <c r="H802" s="13" t="s">
        <v>43</v>
      </c>
      <c r="I802" s="13" t="s">
        <v>54</v>
      </c>
      <c r="J802" s="13" t="s">
        <v>21</v>
      </c>
      <c r="K802" s="13" t="s">
        <v>20</v>
      </c>
      <c r="L802" s="6"/>
      <c r="M802" s="5">
        <v>389000</v>
      </c>
      <c r="N802" s="6"/>
      <c r="O802" s="6"/>
      <c r="P802" s="6"/>
      <c r="Q802" s="19">
        <f t="shared" si="25"/>
        <v>0</v>
      </c>
      <c r="R802" s="19">
        <f t="shared" si="26"/>
        <v>0</v>
      </c>
    </row>
    <row r="803" spans="1:18" s="12" customFormat="1" x14ac:dyDescent="0.2">
      <c r="A803" s="12">
        <v>6</v>
      </c>
      <c r="B803" s="12" t="s">
        <v>718</v>
      </c>
      <c r="C803" s="13" t="s">
        <v>36</v>
      </c>
      <c r="D803" s="13" t="str">
        <f>VLOOKUP(E803,'[1]Sheet1 (2)'!$B$4:$F$268,5,FALSE)</f>
        <v>B3</v>
      </c>
      <c r="E803" s="13" t="s">
        <v>480</v>
      </c>
      <c r="F803" s="13" t="s">
        <v>481</v>
      </c>
      <c r="G803" s="13" t="str">
        <f>VLOOKUP(E803,'[1]Sheet1 (2)'!$B$4:$H$268,7,FALSE)</f>
        <v>Nkangala</v>
      </c>
      <c r="H803" s="13" t="s">
        <v>43</v>
      </c>
      <c r="I803" s="13" t="s">
        <v>54</v>
      </c>
      <c r="J803" s="13" t="s">
        <v>29</v>
      </c>
      <c r="K803" s="13" t="s">
        <v>96</v>
      </c>
      <c r="L803" s="6"/>
      <c r="M803" s="5">
        <v>8999996</v>
      </c>
      <c r="N803" s="6"/>
      <c r="O803" s="6"/>
      <c r="P803" s="6"/>
      <c r="Q803" s="19">
        <f t="shared" si="25"/>
        <v>0</v>
      </c>
      <c r="R803" s="19">
        <f t="shared" si="26"/>
        <v>0</v>
      </c>
    </row>
    <row r="804" spans="1:18" s="12" customFormat="1" x14ac:dyDescent="0.2">
      <c r="A804" s="12">
        <v>6</v>
      </c>
      <c r="B804" s="12" t="s">
        <v>718</v>
      </c>
      <c r="C804" s="13" t="s">
        <v>36</v>
      </c>
      <c r="D804" s="13" t="str">
        <f>VLOOKUP(E804,'[1]Sheet1 (2)'!$B$4:$F$268,5,FALSE)</f>
        <v>B3</v>
      </c>
      <c r="E804" s="13" t="s">
        <v>480</v>
      </c>
      <c r="F804" s="13" t="s">
        <v>481</v>
      </c>
      <c r="G804" s="13" t="str">
        <f>VLOOKUP(E804,'[1]Sheet1 (2)'!$B$4:$H$268,7,FALSE)</f>
        <v>Nkangala</v>
      </c>
      <c r="H804" s="13" t="s">
        <v>43</v>
      </c>
      <c r="I804" s="13" t="s">
        <v>54</v>
      </c>
      <c r="J804" s="13" t="s">
        <v>29</v>
      </c>
      <c r="K804" s="13" t="s">
        <v>65</v>
      </c>
      <c r="L804" s="6"/>
      <c r="M804" s="5">
        <v>1000000</v>
      </c>
      <c r="N804" s="6"/>
      <c r="O804" s="6"/>
      <c r="P804" s="6"/>
      <c r="Q804" s="19">
        <f t="shared" si="25"/>
        <v>0</v>
      </c>
      <c r="R804" s="19">
        <f t="shared" si="26"/>
        <v>0</v>
      </c>
    </row>
    <row r="805" spans="1:18" s="12" customFormat="1" x14ac:dyDescent="0.2">
      <c r="A805" s="12">
        <v>6</v>
      </c>
      <c r="B805" s="12" t="s">
        <v>718</v>
      </c>
      <c r="C805" s="13" t="s">
        <v>36</v>
      </c>
      <c r="D805" s="13" t="str">
        <f>VLOOKUP(E805,'[1]Sheet1 (2)'!$B$4:$F$268,5,FALSE)</f>
        <v>B1</v>
      </c>
      <c r="E805" s="13" t="s">
        <v>482</v>
      </c>
      <c r="F805" s="13" t="s">
        <v>483</v>
      </c>
      <c r="G805" s="13" t="str">
        <f>VLOOKUP(E805,'[1]Sheet1 (2)'!$B$4:$H$268,7,FALSE)</f>
        <v>Nkangala</v>
      </c>
      <c r="H805" s="13" t="s">
        <v>17</v>
      </c>
      <c r="I805" s="13" t="s">
        <v>18</v>
      </c>
      <c r="J805" s="13" t="s">
        <v>21</v>
      </c>
      <c r="K805" s="13" t="s">
        <v>484</v>
      </c>
      <c r="L805" s="6"/>
      <c r="M805" s="5">
        <v>1100000</v>
      </c>
      <c r="N805" s="6"/>
      <c r="O805" s="6"/>
      <c r="P805" s="6"/>
      <c r="Q805" s="19">
        <f t="shared" si="25"/>
        <v>0</v>
      </c>
      <c r="R805" s="19">
        <f t="shared" si="26"/>
        <v>0</v>
      </c>
    </row>
    <row r="806" spans="1:18" s="12" customFormat="1" x14ac:dyDescent="0.2">
      <c r="A806" s="12">
        <v>6</v>
      </c>
      <c r="B806" s="12" t="s">
        <v>718</v>
      </c>
      <c r="C806" s="13" t="s">
        <v>36</v>
      </c>
      <c r="D806" s="13" t="str">
        <f>VLOOKUP(E806,'[1]Sheet1 (2)'!$B$4:$F$268,5,FALSE)</f>
        <v>B1</v>
      </c>
      <c r="E806" s="13" t="s">
        <v>482</v>
      </c>
      <c r="F806" s="13" t="s">
        <v>483</v>
      </c>
      <c r="G806" s="13" t="str">
        <f>VLOOKUP(E806,'[1]Sheet1 (2)'!$B$4:$H$268,7,FALSE)</f>
        <v>Nkangala</v>
      </c>
      <c r="H806" s="13" t="s">
        <v>17</v>
      </c>
      <c r="I806" s="13" t="s">
        <v>18</v>
      </c>
      <c r="J806" s="13" t="s">
        <v>21</v>
      </c>
      <c r="K806" s="13" t="s">
        <v>485</v>
      </c>
      <c r="L806" s="6"/>
      <c r="M806" s="5">
        <v>2135000</v>
      </c>
      <c r="N806" s="6"/>
      <c r="O806" s="6"/>
      <c r="P806" s="6"/>
      <c r="Q806" s="19">
        <f t="shared" si="25"/>
        <v>0</v>
      </c>
      <c r="R806" s="19">
        <f t="shared" si="26"/>
        <v>0</v>
      </c>
    </row>
    <row r="807" spans="1:18" s="12" customFormat="1" x14ac:dyDescent="0.2">
      <c r="A807" s="12">
        <v>6</v>
      </c>
      <c r="B807" s="12" t="s">
        <v>718</v>
      </c>
      <c r="C807" s="13" t="s">
        <v>36</v>
      </c>
      <c r="D807" s="13" t="str">
        <f>VLOOKUP(E807,'[1]Sheet1 (2)'!$B$4:$F$268,5,FALSE)</f>
        <v>B1</v>
      </c>
      <c r="E807" s="13" t="s">
        <v>482</v>
      </c>
      <c r="F807" s="13" t="s">
        <v>483</v>
      </c>
      <c r="G807" s="13" t="str">
        <f>VLOOKUP(E807,'[1]Sheet1 (2)'!$B$4:$H$268,7,FALSE)</f>
        <v>Nkangala</v>
      </c>
      <c r="H807" s="13" t="s">
        <v>17</v>
      </c>
      <c r="I807" s="13" t="s">
        <v>18</v>
      </c>
      <c r="J807" s="13" t="s">
        <v>21</v>
      </c>
      <c r="K807" s="13" t="s">
        <v>103</v>
      </c>
      <c r="L807" s="6"/>
      <c r="M807" s="5">
        <v>400700</v>
      </c>
      <c r="N807" s="6"/>
      <c r="O807" s="6"/>
      <c r="P807" s="6"/>
      <c r="Q807" s="19">
        <f t="shared" si="25"/>
        <v>0</v>
      </c>
      <c r="R807" s="19">
        <f t="shared" si="26"/>
        <v>0</v>
      </c>
    </row>
    <row r="808" spans="1:18" s="12" customFormat="1" x14ac:dyDescent="0.2">
      <c r="A808" s="12">
        <v>6</v>
      </c>
      <c r="B808" s="12" t="s">
        <v>718</v>
      </c>
      <c r="C808" s="13" t="s">
        <v>36</v>
      </c>
      <c r="D808" s="13" t="str">
        <f>VLOOKUP(E808,'[1]Sheet1 (2)'!$B$4:$F$268,5,FALSE)</f>
        <v>B1</v>
      </c>
      <c r="E808" s="13" t="s">
        <v>482</v>
      </c>
      <c r="F808" s="13" t="s">
        <v>483</v>
      </c>
      <c r="G808" s="13" t="str">
        <f>VLOOKUP(E808,'[1]Sheet1 (2)'!$B$4:$H$268,7,FALSE)</f>
        <v>Nkangala</v>
      </c>
      <c r="H808" s="13" t="s">
        <v>17</v>
      </c>
      <c r="I808" s="13" t="s">
        <v>18</v>
      </c>
      <c r="J808" s="13" t="s">
        <v>29</v>
      </c>
      <c r="K808" s="13" t="s">
        <v>484</v>
      </c>
      <c r="L808" s="5">
        <v>2800000</v>
      </c>
      <c r="M808" s="5">
        <v>1700000</v>
      </c>
      <c r="N808" s="5">
        <v>4616</v>
      </c>
      <c r="O808" s="5">
        <v>10968</v>
      </c>
      <c r="P808" s="5">
        <v>326939</v>
      </c>
      <c r="Q808" s="19">
        <f t="shared" si="25"/>
        <v>342523</v>
      </c>
      <c r="R808" s="19">
        <f t="shared" si="26"/>
        <v>342523</v>
      </c>
    </row>
    <row r="809" spans="1:18" s="12" customFormat="1" x14ac:dyDescent="0.2">
      <c r="A809" s="12">
        <v>6</v>
      </c>
      <c r="B809" s="12" t="s">
        <v>718</v>
      </c>
      <c r="C809" s="13" t="s">
        <v>36</v>
      </c>
      <c r="D809" s="13" t="str">
        <f>VLOOKUP(E809,'[1]Sheet1 (2)'!$B$4:$F$268,5,FALSE)</f>
        <v>B1</v>
      </c>
      <c r="E809" s="13" t="s">
        <v>486</v>
      </c>
      <c r="F809" s="13" t="s">
        <v>487</v>
      </c>
      <c r="G809" s="13" t="str">
        <f>VLOOKUP(E809,'[1]Sheet1 (2)'!$B$4:$H$268,7,FALSE)</f>
        <v>Nkangala</v>
      </c>
      <c r="H809" s="13" t="s">
        <v>17</v>
      </c>
      <c r="I809" s="13" t="s">
        <v>18</v>
      </c>
      <c r="J809" s="13" t="s">
        <v>21</v>
      </c>
      <c r="K809" s="13" t="s">
        <v>103</v>
      </c>
      <c r="L809" s="6"/>
      <c r="M809" s="5">
        <v>4000000</v>
      </c>
      <c r="N809" s="6"/>
      <c r="O809" s="5">
        <v>659474</v>
      </c>
      <c r="P809" s="6"/>
      <c r="Q809" s="19">
        <f t="shared" si="25"/>
        <v>659474</v>
      </c>
      <c r="R809" s="19">
        <f t="shared" si="26"/>
        <v>659474</v>
      </c>
    </row>
    <row r="810" spans="1:18" s="12" customFormat="1" x14ac:dyDescent="0.2">
      <c r="A810" s="12">
        <v>6</v>
      </c>
      <c r="B810" s="12" t="s">
        <v>718</v>
      </c>
      <c r="C810" s="13" t="s">
        <v>36</v>
      </c>
      <c r="D810" s="13" t="str">
        <f>VLOOKUP(E810,'[1]Sheet1 (2)'!$B$4:$F$268,5,FALSE)</f>
        <v>B1</v>
      </c>
      <c r="E810" s="13" t="s">
        <v>486</v>
      </c>
      <c r="F810" s="13" t="s">
        <v>487</v>
      </c>
      <c r="G810" s="13" t="str">
        <f>VLOOKUP(E810,'[1]Sheet1 (2)'!$B$4:$H$268,7,FALSE)</f>
        <v>Nkangala</v>
      </c>
      <c r="H810" s="13" t="s">
        <v>17</v>
      </c>
      <c r="I810" s="13" t="s">
        <v>18</v>
      </c>
      <c r="J810" s="13" t="s">
        <v>21</v>
      </c>
      <c r="K810" s="13" t="s">
        <v>31</v>
      </c>
      <c r="L810" s="6"/>
      <c r="M810" s="5">
        <v>2000000</v>
      </c>
      <c r="N810" s="6"/>
      <c r="O810" s="5">
        <v>159030</v>
      </c>
      <c r="P810" s="6"/>
      <c r="Q810" s="19">
        <f t="shared" si="25"/>
        <v>159030</v>
      </c>
      <c r="R810" s="19">
        <f t="shared" si="26"/>
        <v>159030</v>
      </c>
    </row>
    <row r="811" spans="1:18" s="12" customFormat="1" x14ac:dyDescent="0.2">
      <c r="A811" s="12">
        <v>6</v>
      </c>
      <c r="B811" s="12" t="s">
        <v>718</v>
      </c>
      <c r="C811" s="13" t="s">
        <v>36</v>
      </c>
      <c r="D811" s="13" t="str">
        <f>VLOOKUP(E811,'[1]Sheet1 (2)'!$B$4:$F$268,5,FALSE)</f>
        <v>B1</v>
      </c>
      <c r="E811" s="13" t="s">
        <v>486</v>
      </c>
      <c r="F811" s="13" t="s">
        <v>487</v>
      </c>
      <c r="G811" s="13" t="str">
        <f>VLOOKUP(E811,'[1]Sheet1 (2)'!$B$4:$H$268,7,FALSE)</f>
        <v>Nkangala</v>
      </c>
      <c r="H811" s="13" t="s">
        <v>17</v>
      </c>
      <c r="I811" s="13" t="s">
        <v>18</v>
      </c>
      <c r="J811" s="13" t="s">
        <v>21</v>
      </c>
      <c r="K811" s="13" t="s">
        <v>25</v>
      </c>
      <c r="L811" s="6"/>
      <c r="M811" s="5">
        <v>4000000</v>
      </c>
      <c r="N811" s="6"/>
      <c r="O811" s="6"/>
      <c r="P811" s="5">
        <v>29800</v>
      </c>
      <c r="Q811" s="19">
        <f t="shared" si="25"/>
        <v>29800</v>
      </c>
      <c r="R811" s="19">
        <f t="shared" si="26"/>
        <v>29800</v>
      </c>
    </row>
    <row r="812" spans="1:18" s="12" customFormat="1" x14ac:dyDescent="0.2">
      <c r="A812" s="12">
        <v>6</v>
      </c>
      <c r="B812" s="12" t="s">
        <v>718</v>
      </c>
      <c r="C812" s="13" t="s">
        <v>36</v>
      </c>
      <c r="D812" s="13" t="str">
        <f>VLOOKUP(E812,'[1]Sheet1 (2)'!$B$4:$F$268,5,FALSE)</f>
        <v>B1</v>
      </c>
      <c r="E812" s="13" t="s">
        <v>486</v>
      </c>
      <c r="F812" s="13" t="s">
        <v>487</v>
      </c>
      <c r="G812" s="13" t="str">
        <f>VLOOKUP(E812,'[1]Sheet1 (2)'!$B$4:$H$268,7,FALSE)</f>
        <v>Nkangala</v>
      </c>
      <c r="H812" s="13" t="s">
        <v>17</v>
      </c>
      <c r="I812" s="13" t="s">
        <v>18</v>
      </c>
      <c r="J812" s="13" t="s">
        <v>35</v>
      </c>
      <c r="K812" s="13" t="s">
        <v>20</v>
      </c>
      <c r="L812" s="5">
        <v>1210254</v>
      </c>
      <c r="M812" s="5">
        <v>110250</v>
      </c>
      <c r="N812" s="5">
        <v>779030</v>
      </c>
      <c r="O812" s="5">
        <v>-987440</v>
      </c>
      <c r="P812" s="6"/>
      <c r="Q812" s="19">
        <f t="shared" si="25"/>
        <v>-208410</v>
      </c>
      <c r="R812" s="19">
        <f t="shared" si="26"/>
        <v>-208410</v>
      </c>
    </row>
    <row r="813" spans="1:18" s="12" customFormat="1" x14ac:dyDescent="0.2">
      <c r="A813" s="12">
        <v>6</v>
      </c>
      <c r="B813" s="12" t="s">
        <v>718</v>
      </c>
      <c r="C813" s="13" t="s">
        <v>36</v>
      </c>
      <c r="D813" s="13" t="str">
        <f>VLOOKUP(E813,'[1]Sheet1 (2)'!$B$4:$F$268,5,FALSE)</f>
        <v>B1</v>
      </c>
      <c r="E813" s="13" t="s">
        <v>486</v>
      </c>
      <c r="F813" s="13" t="s">
        <v>487</v>
      </c>
      <c r="G813" s="13" t="str">
        <f>VLOOKUP(E813,'[1]Sheet1 (2)'!$B$4:$H$268,7,FALSE)</f>
        <v>Nkangala</v>
      </c>
      <c r="H813" s="13" t="s">
        <v>17</v>
      </c>
      <c r="I813" s="13" t="s">
        <v>18</v>
      </c>
      <c r="J813" s="13" t="s">
        <v>35</v>
      </c>
      <c r="K813" s="13" t="s">
        <v>136</v>
      </c>
      <c r="L813" s="6"/>
      <c r="M813" s="6"/>
      <c r="N813" s="5">
        <v>14604</v>
      </c>
      <c r="O813" s="5">
        <v>15651</v>
      </c>
      <c r="P813" s="5">
        <v>17315</v>
      </c>
      <c r="Q813" s="19">
        <f t="shared" si="25"/>
        <v>47570</v>
      </c>
      <c r="R813" s="19">
        <f t="shared" si="26"/>
        <v>47570</v>
      </c>
    </row>
    <row r="814" spans="1:18" s="12" customFormat="1" x14ac:dyDescent="0.2">
      <c r="A814" s="12">
        <v>6</v>
      </c>
      <c r="B814" s="12" t="s">
        <v>718</v>
      </c>
      <c r="C814" s="13" t="s">
        <v>36</v>
      </c>
      <c r="D814" s="13" t="str">
        <f>VLOOKUP(E814,'[1]Sheet1 (2)'!$B$4:$F$268,5,FALSE)</f>
        <v>B2</v>
      </c>
      <c r="E814" s="13" t="s">
        <v>488</v>
      </c>
      <c r="F814" s="13" t="s">
        <v>489</v>
      </c>
      <c r="G814" s="13" t="str">
        <f>VLOOKUP(E814,'[1]Sheet1 (2)'!$B$4:$H$268,7,FALSE)</f>
        <v>Nkangala</v>
      </c>
      <c r="H814" s="13" t="s">
        <v>39</v>
      </c>
      <c r="I814" s="13" t="s">
        <v>54</v>
      </c>
      <c r="J814" s="13" t="s">
        <v>48</v>
      </c>
      <c r="K814" s="13" t="s">
        <v>52</v>
      </c>
      <c r="L814" s="5">
        <v>750000</v>
      </c>
      <c r="M814" s="5">
        <v>750000</v>
      </c>
      <c r="N814" s="5">
        <v>79038</v>
      </c>
      <c r="O814" s="5">
        <v>31830</v>
      </c>
      <c r="P814" s="5">
        <v>131192</v>
      </c>
      <c r="Q814" s="19">
        <f t="shared" si="25"/>
        <v>242060</v>
      </c>
      <c r="R814" s="19">
        <f t="shared" si="26"/>
        <v>242060</v>
      </c>
    </row>
    <row r="815" spans="1:18" s="12" customFormat="1" x14ac:dyDescent="0.2">
      <c r="A815" s="12">
        <v>6</v>
      </c>
      <c r="B815" s="12" t="s">
        <v>718</v>
      </c>
      <c r="C815" s="13" t="s">
        <v>36</v>
      </c>
      <c r="D815" s="13" t="str">
        <f>VLOOKUP(E815,'[1]Sheet1 (2)'!$B$4:$F$268,5,FALSE)</f>
        <v>B2</v>
      </c>
      <c r="E815" s="13" t="s">
        <v>488</v>
      </c>
      <c r="F815" s="13" t="s">
        <v>489</v>
      </c>
      <c r="G815" s="13" t="str">
        <f>VLOOKUP(E815,'[1]Sheet1 (2)'!$B$4:$H$268,7,FALSE)</f>
        <v>Nkangala</v>
      </c>
      <c r="H815" s="13" t="s">
        <v>39</v>
      </c>
      <c r="I815" s="13" t="s">
        <v>54</v>
      </c>
      <c r="J815" s="13" t="s">
        <v>48</v>
      </c>
      <c r="K815" s="13" t="s">
        <v>27</v>
      </c>
      <c r="L815" s="5">
        <v>750000</v>
      </c>
      <c r="M815" s="5">
        <v>750000</v>
      </c>
      <c r="N815" s="6"/>
      <c r="O815" s="5">
        <v>354</v>
      </c>
      <c r="P815" s="5">
        <v>13500</v>
      </c>
      <c r="Q815" s="19">
        <f t="shared" si="25"/>
        <v>13854</v>
      </c>
      <c r="R815" s="19">
        <f t="shared" si="26"/>
        <v>13854</v>
      </c>
    </row>
    <row r="816" spans="1:18" s="12" customFormat="1" x14ac:dyDescent="0.2">
      <c r="A816" s="12">
        <v>6</v>
      </c>
      <c r="B816" s="12" t="s">
        <v>718</v>
      </c>
      <c r="C816" s="13" t="s">
        <v>36</v>
      </c>
      <c r="D816" s="13" t="str">
        <f>VLOOKUP(E816,'[1]Sheet1 (2)'!$B$4:$F$268,5,FALSE)</f>
        <v>B4</v>
      </c>
      <c r="E816" s="13" t="s">
        <v>490</v>
      </c>
      <c r="F816" s="13" t="s">
        <v>491</v>
      </c>
      <c r="G816" s="13" t="str">
        <f>VLOOKUP(E816,'[1]Sheet1 (2)'!$B$4:$H$268,7,FALSE)</f>
        <v>Nkangala</v>
      </c>
      <c r="H816" s="13" t="s">
        <v>39</v>
      </c>
      <c r="I816" s="13" t="s">
        <v>54</v>
      </c>
      <c r="J816" s="13" t="s">
        <v>21</v>
      </c>
      <c r="K816" s="13" t="s">
        <v>247</v>
      </c>
      <c r="L816" s="6"/>
      <c r="M816" s="5">
        <v>3000000</v>
      </c>
      <c r="N816" s="6"/>
      <c r="O816" s="6"/>
      <c r="P816" s="6"/>
      <c r="Q816" s="19">
        <f t="shared" si="25"/>
        <v>0</v>
      </c>
      <c r="R816" s="19">
        <f t="shared" si="26"/>
        <v>0</v>
      </c>
    </row>
    <row r="817" spans="1:18" s="12" customFormat="1" x14ac:dyDescent="0.2">
      <c r="A817" s="12">
        <v>6</v>
      </c>
      <c r="B817" s="12" t="s">
        <v>718</v>
      </c>
      <c r="C817" s="13" t="s">
        <v>36</v>
      </c>
      <c r="D817" s="13" t="str">
        <f>VLOOKUP(E817,'[1]Sheet1 (2)'!$B$4:$F$268,5,FALSE)</f>
        <v>B4</v>
      </c>
      <c r="E817" s="13" t="s">
        <v>490</v>
      </c>
      <c r="F817" s="13" t="s">
        <v>491</v>
      </c>
      <c r="G817" s="13" t="str">
        <f>VLOOKUP(E817,'[1]Sheet1 (2)'!$B$4:$H$268,7,FALSE)</f>
        <v>Nkangala</v>
      </c>
      <c r="H817" s="13" t="s">
        <v>39</v>
      </c>
      <c r="I817" s="13" t="s">
        <v>54</v>
      </c>
      <c r="J817" s="13" t="s">
        <v>21</v>
      </c>
      <c r="K817" s="13" t="s">
        <v>143</v>
      </c>
      <c r="L817" s="6"/>
      <c r="M817" s="5">
        <v>400000</v>
      </c>
      <c r="N817" s="6"/>
      <c r="O817" s="6"/>
      <c r="P817" s="6"/>
      <c r="Q817" s="19">
        <f t="shared" si="25"/>
        <v>0</v>
      </c>
      <c r="R817" s="19">
        <f t="shared" si="26"/>
        <v>0</v>
      </c>
    </row>
    <row r="818" spans="1:18" s="12" customFormat="1" x14ac:dyDescent="0.2">
      <c r="A818" s="12">
        <v>6</v>
      </c>
      <c r="B818" s="12" t="s">
        <v>718</v>
      </c>
      <c r="C818" s="13" t="s">
        <v>36</v>
      </c>
      <c r="D818" s="13" t="str">
        <f>VLOOKUP(E818,'[1]Sheet1 (2)'!$B$4:$F$268,5,FALSE)</f>
        <v>B4</v>
      </c>
      <c r="E818" s="13" t="s">
        <v>490</v>
      </c>
      <c r="F818" s="13" t="s">
        <v>491</v>
      </c>
      <c r="G818" s="13" t="str">
        <f>VLOOKUP(E818,'[1]Sheet1 (2)'!$B$4:$H$268,7,FALSE)</f>
        <v>Nkangala</v>
      </c>
      <c r="H818" s="13" t="s">
        <v>39</v>
      </c>
      <c r="I818" s="13" t="s">
        <v>54</v>
      </c>
      <c r="J818" s="13" t="s">
        <v>21</v>
      </c>
      <c r="K818" s="13" t="s">
        <v>172</v>
      </c>
      <c r="L818" s="8"/>
      <c r="M818" s="5">
        <v>700000</v>
      </c>
      <c r="N818" s="6"/>
      <c r="O818" s="6"/>
      <c r="P818" s="6"/>
      <c r="Q818" s="19">
        <f t="shared" si="25"/>
        <v>0</v>
      </c>
      <c r="R818" s="19">
        <f t="shared" si="26"/>
        <v>0</v>
      </c>
    </row>
    <row r="819" spans="1:18" s="12" customFormat="1" x14ac:dyDescent="0.2">
      <c r="A819" s="12">
        <v>6</v>
      </c>
      <c r="B819" s="12" t="s">
        <v>718</v>
      </c>
      <c r="C819" s="13" t="s">
        <v>36</v>
      </c>
      <c r="D819" s="13" t="str">
        <f>VLOOKUP(E819,'[1]Sheet1 (2)'!$B$4:$F$268,5,FALSE)</f>
        <v>B4</v>
      </c>
      <c r="E819" s="13" t="s">
        <v>490</v>
      </c>
      <c r="F819" s="13" t="s">
        <v>491</v>
      </c>
      <c r="G819" s="13" t="str">
        <f>VLOOKUP(E819,'[1]Sheet1 (2)'!$B$4:$H$268,7,FALSE)</f>
        <v>Nkangala</v>
      </c>
      <c r="H819" s="13" t="s">
        <v>39</v>
      </c>
      <c r="I819" s="13" t="s">
        <v>54</v>
      </c>
      <c r="J819" s="13" t="s">
        <v>21</v>
      </c>
      <c r="K819" s="13" t="s">
        <v>80</v>
      </c>
      <c r="L819" s="6"/>
      <c r="M819" s="5">
        <v>1650000</v>
      </c>
      <c r="N819" s="6"/>
      <c r="O819" s="6"/>
      <c r="P819" s="6"/>
      <c r="Q819" s="19">
        <f t="shared" si="25"/>
        <v>0</v>
      </c>
      <c r="R819" s="19">
        <f t="shared" si="26"/>
        <v>0</v>
      </c>
    </row>
    <row r="820" spans="1:18" s="12" customFormat="1" x14ac:dyDescent="0.2">
      <c r="A820" s="12">
        <v>6</v>
      </c>
      <c r="B820" s="12" t="s">
        <v>718</v>
      </c>
      <c r="C820" s="13" t="s">
        <v>36</v>
      </c>
      <c r="D820" s="13" t="str">
        <f>VLOOKUP(E820,'[1]Sheet1 (2)'!$B$4:$F$268,5,FALSE)</f>
        <v>B4</v>
      </c>
      <c r="E820" s="13" t="s">
        <v>490</v>
      </c>
      <c r="F820" s="13" t="s">
        <v>491</v>
      </c>
      <c r="G820" s="13" t="str">
        <f>VLOOKUP(E820,'[1]Sheet1 (2)'!$B$4:$H$268,7,FALSE)</f>
        <v>Nkangala</v>
      </c>
      <c r="H820" s="13" t="s">
        <v>39</v>
      </c>
      <c r="I820" s="13" t="s">
        <v>54</v>
      </c>
      <c r="J820" s="13" t="s">
        <v>21</v>
      </c>
      <c r="K820" s="13" t="s">
        <v>492</v>
      </c>
      <c r="L820" s="6"/>
      <c r="M820" s="5">
        <v>4000000</v>
      </c>
      <c r="N820" s="6"/>
      <c r="O820" s="6"/>
      <c r="P820" s="6"/>
      <c r="Q820" s="19">
        <f t="shared" si="25"/>
        <v>0</v>
      </c>
      <c r="R820" s="19">
        <f t="shared" si="26"/>
        <v>0</v>
      </c>
    </row>
    <row r="821" spans="1:18" s="12" customFormat="1" x14ac:dyDescent="0.2">
      <c r="A821" s="12">
        <v>6</v>
      </c>
      <c r="B821" s="12" t="s">
        <v>718</v>
      </c>
      <c r="C821" s="13" t="s">
        <v>36</v>
      </c>
      <c r="D821" s="13" t="str">
        <f>VLOOKUP(E821,'[1]Sheet1 (2)'!$B$4:$F$268,5,FALSE)</f>
        <v>B4</v>
      </c>
      <c r="E821" s="13" t="s">
        <v>490</v>
      </c>
      <c r="F821" s="13" t="s">
        <v>491</v>
      </c>
      <c r="G821" s="13" t="str">
        <f>VLOOKUP(E821,'[1]Sheet1 (2)'!$B$4:$H$268,7,FALSE)</f>
        <v>Nkangala</v>
      </c>
      <c r="H821" s="13" t="s">
        <v>39</v>
      </c>
      <c r="I821" s="13" t="s">
        <v>54</v>
      </c>
      <c r="J821" s="13" t="s">
        <v>21</v>
      </c>
      <c r="K821" s="13" t="s">
        <v>27</v>
      </c>
      <c r="L821" s="6"/>
      <c r="M821" s="5">
        <v>500000</v>
      </c>
      <c r="N821" s="6"/>
      <c r="O821" s="6"/>
      <c r="P821" s="6"/>
      <c r="Q821" s="19">
        <f t="shared" si="25"/>
        <v>0</v>
      </c>
      <c r="R821" s="19">
        <f t="shared" si="26"/>
        <v>0</v>
      </c>
    </row>
    <row r="822" spans="1:18" s="12" customFormat="1" x14ac:dyDescent="0.2">
      <c r="A822" s="12">
        <v>6</v>
      </c>
      <c r="B822" s="12" t="s">
        <v>718</v>
      </c>
      <c r="C822" s="13" t="s">
        <v>36</v>
      </c>
      <c r="D822" s="13" t="str">
        <f>VLOOKUP(E822,'[1]Sheet1 (2)'!$B$4:$F$268,5,FALSE)</f>
        <v>B4</v>
      </c>
      <c r="E822" s="13" t="s">
        <v>490</v>
      </c>
      <c r="F822" s="13" t="s">
        <v>491</v>
      </c>
      <c r="G822" s="13" t="str">
        <f>VLOOKUP(E822,'[1]Sheet1 (2)'!$B$4:$H$268,7,FALSE)</f>
        <v>Nkangala</v>
      </c>
      <c r="H822" s="13" t="s">
        <v>39</v>
      </c>
      <c r="I822" s="13" t="s">
        <v>54</v>
      </c>
      <c r="J822" s="13" t="s">
        <v>21</v>
      </c>
      <c r="K822" s="13" t="s">
        <v>236</v>
      </c>
      <c r="L822" s="6"/>
      <c r="M822" s="5">
        <v>1000000</v>
      </c>
      <c r="N822" s="6"/>
      <c r="O822" s="6"/>
      <c r="P822" s="6"/>
      <c r="Q822" s="19">
        <f t="shared" si="25"/>
        <v>0</v>
      </c>
      <c r="R822" s="19">
        <f t="shared" si="26"/>
        <v>0</v>
      </c>
    </row>
    <row r="823" spans="1:18" s="12" customFormat="1" x14ac:dyDescent="0.2">
      <c r="A823" s="12">
        <v>6</v>
      </c>
      <c r="B823" s="12" t="s">
        <v>718</v>
      </c>
      <c r="C823" s="13" t="s">
        <v>36</v>
      </c>
      <c r="D823" s="13" t="str">
        <f>VLOOKUP(E823,'[1]Sheet1 (2)'!$B$4:$F$268,5,FALSE)</f>
        <v>B4</v>
      </c>
      <c r="E823" s="13" t="s">
        <v>490</v>
      </c>
      <c r="F823" s="13" t="s">
        <v>491</v>
      </c>
      <c r="G823" s="13" t="str">
        <f>VLOOKUP(E823,'[1]Sheet1 (2)'!$B$4:$H$268,7,FALSE)</f>
        <v>Nkangala</v>
      </c>
      <c r="H823" s="13" t="s">
        <v>39</v>
      </c>
      <c r="I823" s="13" t="s">
        <v>54</v>
      </c>
      <c r="J823" s="13" t="s">
        <v>21</v>
      </c>
      <c r="K823" s="13" t="s">
        <v>45</v>
      </c>
      <c r="L823" s="6"/>
      <c r="M823" s="5">
        <v>15000000</v>
      </c>
      <c r="N823" s="6"/>
      <c r="O823" s="6"/>
      <c r="P823" s="6"/>
      <c r="Q823" s="19">
        <f t="shared" si="25"/>
        <v>0</v>
      </c>
      <c r="R823" s="19">
        <f t="shared" si="26"/>
        <v>0</v>
      </c>
    </row>
    <row r="824" spans="1:18" s="12" customFormat="1" x14ac:dyDescent="0.2">
      <c r="A824" s="12">
        <v>6</v>
      </c>
      <c r="B824" s="12" t="s">
        <v>718</v>
      </c>
      <c r="C824" s="13" t="s">
        <v>36</v>
      </c>
      <c r="D824" s="13" t="str">
        <f>VLOOKUP(E824,'[1]Sheet1 (2)'!$B$4:$F$268,5,FALSE)</f>
        <v>B4</v>
      </c>
      <c r="E824" s="13" t="s">
        <v>490</v>
      </c>
      <c r="F824" s="13" t="s">
        <v>491</v>
      </c>
      <c r="G824" s="13" t="str">
        <f>VLOOKUP(E824,'[1]Sheet1 (2)'!$B$4:$H$268,7,FALSE)</f>
        <v>Nkangala</v>
      </c>
      <c r="H824" s="13" t="s">
        <v>39</v>
      </c>
      <c r="I824" s="13" t="s">
        <v>54</v>
      </c>
      <c r="J824" s="13" t="s">
        <v>28</v>
      </c>
      <c r="K824" s="13" t="s">
        <v>20</v>
      </c>
      <c r="L824" s="5">
        <v>66344</v>
      </c>
      <c r="M824" s="5">
        <v>66344</v>
      </c>
      <c r="N824" s="6"/>
      <c r="O824" s="6"/>
      <c r="P824" s="6"/>
      <c r="Q824" s="19">
        <f t="shared" si="25"/>
        <v>0</v>
      </c>
      <c r="R824" s="19">
        <f t="shared" si="26"/>
        <v>0</v>
      </c>
    </row>
    <row r="825" spans="1:18" s="12" customFormat="1" x14ac:dyDescent="0.2">
      <c r="A825" s="12">
        <v>6</v>
      </c>
      <c r="B825" s="12" t="s">
        <v>718</v>
      </c>
      <c r="C825" s="13" t="s">
        <v>36</v>
      </c>
      <c r="D825" s="13" t="str">
        <f>VLOOKUP(E825,'[1]Sheet1 (2)'!$B$4:$F$268,5,FALSE)</f>
        <v>B4</v>
      </c>
      <c r="E825" s="13" t="s">
        <v>490</v>
      </c>
      <c r="F825" s="13" t="s">
        <v>491</v>
      </c>
      <c r="G825" s="13" t="str">
        <f>VLOOKUP(E825,'[1]Sheet1 (2)'!$B$4:$H$268,7,FALSE)</f>
        <v>Nkangala</v>
      </c>
      <c r="H825" s="13" t="s">
        <v>39</v>
      </c>
      <c r="I825" s="13" t="s">
        <v>54</v>
      </c>
      <c r="J825" s="13" t="s">
        <v>48</v>
      </c>
      <c r="K825" s="13" t="s">
        <v>80</v>
      </c>
      <c r="L825" s="6"/>
      <c r="M825" s="5">
        <v>252990</v>
      </c>
      <c r="N825" s="6"/>
      <c r="O825" s="6"/>
      <c r="P825" s="6"/>
      <c r="Q825" s="19">
        <f t="shared" si="25"/>
        <v>0</v>
      </c>
      <c r="R825" s="19">
        <f t="shared" si="26"/>
        <v>0</v>
      </c>
    </row>
    <row r="826" spans="1:18" s="12" customFormat="1" x14ac:dyDescent="0.2">
      <c r="A826" s="12">
        <v>6</v>
      </c>
      <c r="B826" s="12" t="s">
        <v>718</v>
      </c>
      <c r="C826" s="13" t="s">
        <v>36</v>
      </c>
      <c r="D826" s="13" t="str">
        <f>VLOOKUP(E826,'[1]Sheet1 (2)'!$B$4:$F$268,5,FALSE)</f>
        <v>B4</v>
      </c>
      <c r="E826" s="13" t="s">
        <v>493</v>
      </c>
      <c r="F826" s="13" t="s">
        <v>494</v>
      </c>
      <c r="G826" s="13" t="str">
        <f>VLOOKUP(E826,'[1]Sheet1 (2)'!$B$4:$H$268,7,FALSE)</f>
        <v>Nkangala</v>
      </c>
      <c r="H826" s="13" t="s">
        <v>39</v>
      </c>
      <c r="I826" s="13" t="s">
        <v>18</v>
      </c>
      <c r="J826" s="13" t="s">
        <v>21</v>
      </c>
      <c r="K826" s="13" t="s">
        <v>495</v>
      </c>
      <c r="L826" s="5">
        <v>300000</v>
      </c>
      <c r="M826" s="5">
        <v>300000</v>
      </c>
      <c r="N826" s="6"/>
      <c r="O826" s="5">
        <v>29900</v>
      </c>
      <c r="P826" s="6"/>
      <c r="Q826" s="19">
        <f t="shared" si="25"/>
        <v>29900</v>
      </c>
      <c r="R826" s="19">
        <f t="shared" si="26"/>
        <v>29900</v>
      </c>
    </row>
    <row r="827" spans="1:18" s="12" customFormat="1" x14ac:dyDescent="0.2">
      <c r="A827" s="12">
        <v>6</v>
      </c>
      <c r="B827" s="12" t="s">
        <v>718</v>
      </c>
      <c r="C827" s="13" t="s">
        <v>36</v>
      </c>
      <c r="D827" s="13" t="str">
        <f>VLOOKUP(E827,'[1]Sheet1 (2)'!$B$4:$F$268,5,FALSE)</f>
        <v>B4</v>
      </c>
      <c r="E827" s="13" t="s">
        <v>493</v>
      </c>
      <c r="F827" s="13" t="s">
        <v>494</v>
      </c>
      <c r="G827" s="13" t="str">
        <f>VLOOKUP(E827,'[1]Sheet1 (2)'!$B$4:$H$268,7,FALSE)</f>
        <v>Nkangala</v>
      </c>
      <c r="H827" s="13" t="s">
        <v>39</v>
      </c>
      <c r="I827" s="13" t="s">
        <v>18</v>
      </c>
      <c r="J827" s="13" t="s">
        <v>48</v>
      </c>
      <c r="K827" s="13" t="s">
        <v>65</v>
      </c>
      <c r="L827" s="5">
        <v>417000</v>
      </c>
      <c r="M827" s="5">
        <v>417000</v>
      </c>
      <c r="N827" s="6"/>
      <c r="O827" s="6"/>
      <c r="P827" s="6"/>
      <c r="Q827" s="19">
        <f t="shared" si="25"/>
        <v>0</v>
      </c>
      <c r="R827" s="19">
        <f t="shared" si="26"/>
        <v>0</v>
      </c>
    </row>
    <row r="828" spans="1:18" s="12" customFormat="1" x14ac:dyDescent="0.2">
      <c r="A828" s="12">
        <v>6</v>
      </c>
      <c r="B828" s="12" t="s">
        <v>718</v>
      </c>
      <c r="C828" s="13" t="s">
        <v>61</v>
      </c>
      <c r="D828" s="13" t="str">
        <f>VLOOKUP(E828,'[1]Sheet1 (2)'!$B$4:$F$268,5,FALSE)</f>
        <v>C1</v>
      </c>
      <c r="E828" s="13" t="s">
        <v>496</v>
      </c>
      <c r="F828" s="13" t="s">
        <v>497</v>
      </c>
      <c r="G828" s="13" t="str">
        <f>VLOOKUP(E828,'[1]Sheet1 (2)'!$B$4:$H$268,7,FALSE)</f>
        <v>Nkangala</v>
      </c>
      <c r="H828" s="13" t="s">
        <v>17</v>
      </c>
      <c r="I828" s="13" t="s">
        <v>18</v>
      </c>
      <c r="J828" s="13" t="s">
        <v>21</v>
      </c>
      <c r="K828" s="13" t="s">
        <v>102</v>
      </c>
      <c r="L828" s="5">
        <v>200000</v>
      </c>
      <c r="M828" s="5">
        <v>200000</v>
      </c>
      <c r="N828" s="6"/>
      <c r="O828" s="6"/>
      <c r="P828" s="6"/>
      <c r="Q828" s="19">
        <f t="shared" si="25"/>
        <v>0</v>
      </c>
      <c r="R828" s="19">
        <f t="shared" si="26"/>
        <v>0</v>
      </c>
    </row>
    <row r="829" spans="1:18" s="12" customFormat="1" x14ac:dyDescent="0.2">
      <c r="A829" s="12">
        <v>6</v>
      </c>
      <c r="B829" s="12" t="s">
        <v>718</v>
      </c>
      <c r="C829" s="13" t="s">
        <v>61</v>
      </c>
      <c r="D829" s="13" t="str">
        <f>VLOOKUP(E829,'[1]Sheet1 (2)'!$B$4:$F$268,5,FALSE)</f>
        <v>C1</v>
      </c>
      <c r="E829" s="13" t="s">
        <v>496</v>
      </c>
      <c r="F829" s="13" t="s">
        <v>497</v>
      </c>
      <c r="G829" s="13" t="str">
        <f>VLOOKUP(E829,'[1]Sheet1 (2)'!$B$4:$H$268,7,FALSE)</f>
        <v>Nkangala</v>
      </c>
      <c r="H829" s="13" t="s">
        <v>17</v>
      </c>
      <c r="I829" s="13" t="s">
        <v>18</v>
      </c>
      <c r="J829" s="13" t="s">
        <v>21</v>
      </c>
      <c r="K829" s="13" t="s">
        <v>96</v>
      </c>
      <c r="L829" s="6"/>
      <c r="M829" s="5">
        <v>400000</v>
      </c>
      <c r="N829" s="6"/>
      <c r="O829" s="6"/>
      <c r="P829" s="6"/>
      <c r="Q829" s="19">
        <f t="shared" si="25"/>
        <v>0</v>
      </c>
      <c r="R829" s="19">
        <f t="shared" si="26"/>
        <v>0</v>
      </c>
    </row>
    <row r="830" spans="1:18" s="12" customFormat="1" x14ac:dyDescent="0.2">
      <c r="A830" s="12">
        <v>6</v>
      </c>
      <c r="B830" s="12" t="s">
        <v>718</v>
      </c>
      <c r="C830" s="13" t="s">
        <v>61</v>
      </c>
      <c r="D830" s="13" t="str">
        <f>VLOOKUP(E830,'[1]Sheet1 (2)'!$B$4:$F$268,5,FALSE)</f>
        <v>C1</v>
      </c>
      <c r="E830" s="13" t="s">
        <v>496</v>
      </c>
      <c r="F830" s="13" t="s">
        <v>497</v>
      </c>
      <c r="G830" s="13" t="str">
        <f>VLOOKUP(E830,'[1]Sheet1 (2)'!$B$4:$H$268,7,FALSE)</f>
        <v>Nkangala</v>
      </c>
      <c r="H830" s="13" t="s">
        <v>17</v>
      </c>
      <c r="I830" s="13" t="s">
        <v>18</v>
      </c>
      <c r="J830" s="13" t="s">
        <v>21</v>
      </c>
      <c r="K830" s="13" t="s">
        <v>20</v>
      </c>
      <c r="L830" s="5">
        <v>1000000</v>
      </c>
      <c r="M830" s="5">
        <v>800000</v>
      </c>
      <c r="N830" s="6"/>
      <c r="O830" s="6"/>
      <c r="P830" s="6"/>
      <c r="Q830" s="19">
        <f t="shared" si="25"/>
        <v>0</v>
      </c>
      <c r="R830" s="19">
        <f t="shared" si="26"/>
        <v>0</v>
      </c>
    </row>
    <row r="831" spans="1:18" s="12" customFormat="1" x14ac:dyDescent="0.2">
      <c r="A831" s="12">
        <v>6</v>
      </c>
      <c r="B831" s="12" t="s">
        <v>718</v>
      </c>
      <c r="C831" s="13" t="s">
        <v>61</v>
      </c>
      <c r="D831" s="13" t="str">
        <f>VLOOKUP(E831,'[1]Sheet1 (2)'!$B$4:$F$268,5,FALSE)</f>
        <v>C1</v>
      </c>
      <c r="E831" s="13" t="s">
        <v>496</v>
      </c>
      <c r="F831" s="13" t="s">
        <v>497</v>
      </c>
      <c r="G831" s="13" t="str">
        <f>VLOOKUP(E831,'[1]Sheet1 (2)'!$B$4:$H$268,7,FALSE)</f>
        <v>Nkangala</v>
      </c>
      <c r="H831" s="13" t="s">
        <v>17</v>
      </c>
      <c r="I831" s="13" t="s">
        <v>18</v>
      </c>
      <c r="J831" s="13" t="s">
        <v>21</v>
      </c>
      <c r="K831" s="13" t="s">
        <v>78</v>
      </c>
      <c r="L831" s="5">
        <v>100000</v>
      </c>
      <c r="M831" s="5">
        <v>100000</v>
      </c>
      <c r="N831" s="6"/>
      <c r="O831" s="6"/>
      <c r="P831" s="6"/>
      <c r="Q831" s="19">
        <f t="shared" si="25"/>
        <v>0</v>
      </c>
      <c r="R831" s="19">
        <f t="shared" si="26"/>
        <v>0</v>
      </c>
    </row>
    <row r="832" spans="1:18" s="12" customFormat="1" x14ac:dyDescent="0.2">
      <c r="A832" s="12">
        <v>6</v>
      </c>
      <c r="B832" s="12" t="s">
        <v>718</v>
      </c>
      <c r="C832" s="13" t="s">
        <v>61</v>
      </c>
      <c r="D832" s="13" t="str">
        <f>VLOOKUP(E832,'[1]Sheet1 (2)'!$B$4:$F$268,5,FALSE)</f>
        <v>C1</v>
      </c>
      <c r="E832" s="13" t="s">
        <v>496</v>
      </c>
      <c r="F832" s="13" t="s">
        <v>497</v>
      </c>
      <c r="G832" s="13" t="str">
        <f>VLOOKUP(E832,'[1]Sheet1 (2)'!$B$4:$H$268,7,FALSE)</f>
        <v>Nkangala</v>
      </c>
      <c r="H832" s="13" t="s">
        <v>17</v>
      </c>
      <c r="I832" s="13" t="s">
        <v>18</v>
      </c>
      <c r="J832" s="13" t="s">
        <v>21</v>
      </c>
      <c r="K832" s="13" t="s">
        <v>172</v>
      </c>
      <c r="L832" s="5">
        <v>1500000</v>
      </c>
      <c r="M832" s="5">
        <v>1500000</v>
      </c>
      <c r="N832" s="6"/>
      <c r="O832" s="6"/>
      <c r="P832" s="6"/>
      <c r="Q832" s="19">
        <f t="shared" si="25"/>
        <v>0</v>
      </c>
      <c r="R832" s="19">
        <f t="shared" si="26"/>
        <v>0</v>
      </c>
    </row>
    <row r="833" spans="1:18" s="12" customFormat="1" x14ac:dyDescent="0.2">
      <c r="A833" s="12">
        <v>6</v>
      </c>
      <c r="B833" s="12" t="s">
        <v>718</v>
      </c>
      <c r="C833" s="13" t="s">
        <v>61</v>
      </c>
      <c r="D833" s="13" t="str">
        <f>VLOOKUP(E833,'[1]Sheet1 (2)'!$B$4:$F$268,5,FALSE)</f>
        <v>C1</v>
      </c>
      <c r="E833" s="13" t="s">
        <v>496</v>
      </c>
      <c r="F833" s="13" t="s">
        <v>497</v>
      </c>
      <c r="G833" s="13" t="str">
        <f>VLOOKUP(E833,'[1]Sheet1 (2)'!$B$4:$H$268,7,FALSE)</f>
        <v>Nkangala</v>
      </c>
      <c r="H833" s="13" t="s">
        <v>17</v>
      </c>
      <c r="I833" s="13" t="s">
        <v>18</v>
      </c>
      <c r="J833" s="13" t="s">
        <v>21</v>
      </c>
      <c r="K833" s="13" t="s">
        <v>31</v>
      </c>
      <c r="L833" s="5">
        <v>200000</v>
      </c>
      <c r="M833" s="5">
        <v>200000</v>
      </c>
      <c r="N833" s="6"/>
      <c r="O833" s="6"/>
      <c r="P833" s="6"/>
      <c r="Q833" s="19">
        <f t="shared" si="25"/>
        <v>0</v>
      </c>
      <c r="R833" s="19">
        <f t="shared" si="26"/>
        <v>0</v>
      </c>
    </row>
    <row r="834" spans="1:18" s="12" customFormat="1" x14ac:dyDescent="0.2">
      <c r="A834" s="12">
        <v>6</v>
      </c>
      <c r="B834" s="12" t="s">
        <v>718</v>
      </c>
      <c r="C834" s="13" t="s">
        <v>61</v>
      </c>
      <c r="D834" s="13" t="str">
        <f>VLOOKUP(E834,'[1]Sheet1 (2)'!$B$4:$F$268,5,FALSE)</f>
        <v>C1</v>
      </c>
      <c r="E834" s="13" t="s">
        <v>496</v>
      </c>
      <c r="F834" s="13" t="s">
        <v>497</v>
      </c>
      <c r="G834" s="13" t="str">
        <f>VLOOKUP(E834,'[1]Sheet1 (2)'!$B$4:$H$268,7,FALSE)</f>
        <v>Nkangala</v>
      </c>
      <c r="H834" s="13" t="s">
        <v>17</v>
      </c>
      <c r="I834" s="13" t="s">
        <v>18</v>
      </c>
      <c r="J834" s="13" t="s">
        <v>21</v>
      </c>
      <c r="K834" s="13" t="s">
        <v>359</v>
      </c>
      <c r="L834" s="5">
        <v>860000</v>
      </c>
      <c r="M834" s="5">
        <v>860000</v>
      </c>
      <c r="N834" s="6"/>
      <c r="O834" s="5">
        <v>1598</v>
      </c>
      <c r="P834" s="6"/>
      <c r="Q834" s="19">
        <f t="shared" si="25"/>
        <v>1598</v>
      </c>
      <c r="R834" s="19">
        <f t="shared" si="26"/>
        <v>1598</v>
      </c>
    </row>
    <row r="835" spans="1:18" s="12" customFormat="1" x14ac:dyDescent="0.2">
      <c r="A835" s="12">
        <v>6</v>
      </c>
      <c r="B835" s="12" t="s">
        <v>718</v>
      </c>
      <c r="C835" s="13" t="s">
        <v>61</v>
      </c>
      <c r="D835" s="13" t="str">
        <f>VLOOKUP(E835,'[1]Sheet1 (2)'!$B$4:$F$268,5,FALSE)</f>
        <v>C1</v>
      </c>
      <c r="E835" s="13" t="s">
        <v>496</v>
      </c>
      <c r="F835" s="13" t="s">
        <v>497</v>
      </c>
      <c r="G835" s="13" t="str">
        <f>VLOOKUP(E835,'[1]Sheet1 (2)'!$B$4:$H$268,7,FALSE)</f>
        <v>Nkangala</v>
      </c>
      <c r="H835" s="13" t="s">
        <v>17</v>
      </c>
      <c r="I835" s="13" t="s">
        <v>54</v>
      </c>
      <c r="J835" s="13" t="s">
        <v>21</v>
      </c>
      <c r="K835" s="13" t="s">
        <v>20</v>
      </c>
      <c r="L835" s="5">
        <v>1000000</v>
      </c>
      <c r="M835" s="5">
        <v>1200000</v>
      </c>
      <c r="N835" s="6"/>
      <c r="O835" s="6"/>
      <c r="P835" s="6"/>
      <c r="Q835" s="19">
        <f t="shared" si="25"/>
        <v>0</v>
      </c>
      <c r="R835" s="19">
        <f t="shared" si="26"/>
        <v>0</v>
      </c>
    </row>
    <row r="836" spans="1:18" s="12" customFormat="1" x14ac:dyDescent="0.2">
      <c r="A836" s="12">
        <v>6</v>
      </c>
      <c r="B836" s="12" t="s">
        <v>718</v>
      </c>
      <c r="C836" s="13" t="s">
        <v>36</v>
      </c>
      <c r="D836" s="13" t="str">
        <f>VLOOKUP(E836,'[1]Sheet1 (2)'!$B$4:$F$268,5,FALSE)</f>
        <v>B3</v>
      </c>
      <c r="E836" s="13" t="s">
        <v>498</v>
      </c>
      <c r="F836" s="13" t="s">
        <v>499</v>
      </c>
      <c r="G836" s="13" t="str">
        <f>VLOOKUP(E836,'[1]Sheet1 (2)'!$B$4:$H$268,7,FALSE)</f>
        <v>Ehlanzeni</v>
      </c>
      <c r="H836" s="13" t="s">
        <v>39</v>
      </c>
      <c r="I836" s="13" t="s">
        <v>18</v>
      </c>
      <c r="J836" s="13" t="s">
        <v>21</v>
      </c>
      <c r="K836" s="13" t="s">
        <v>500</v>
      </c>
      <c r="L836" s="6"/>
      <c r="M836" s="5">
        <v>800000</v>
      </c>
      <c r="N836" s="6"/>
      <c r="O836" s="6"/>
      <c r="P836" s="6"/>
      <c r="Q836" s="19">
        <f t="shared" si="25"/>
        <v>0</v>
      </c>
      <c r="R836" s="19">
        <f t="shared" si="26"/>
        <v>0</v>
      </c>
    </row>
    <row r="837" spans="1:18" s="12" customFormat="1" x14ac:dyDescent="0.2">
      <c r="A837" s="12">
        <v>6</v>
      </c>
      <c r="B837" s="12" t="s">
        <v>718</v>
      </c>
      <c r="C837" s="13" t="s">
        <v>36</v>
      </c>
      <c r="D837" s="13" t="str">
        <f>VLOOKUP(E837,'[1]Sheet1 (2)'!$B$4:$F$268,5,FALSE)</f>
        <v>B3</v>
      </c>
      <c r="E837" s="13" t="s">
        <v>498</v>
      </c>
      <c r="F837" s="13" t="s">
        <v>499</v>
      </c>
      <c r="G837" s="13" t="str">
        <f>VLOOKUP(E837,'[1]Sheet1 (2)'!$B$4:$H$268,7,FALSE)</f>
        <v>Ehlanzeni</v>
      </c>
      <c r="H837" s="13" t="s">
        <v>39</v>
      </c>
      <c r="I837" s="13" t="s">
        <v>18</v>
      </c>
      <c r="J837" s="13" t="s">
        <v>21</v>
      </c>
      <c r="K837" s="13" t="s">
        <v>294</v>
      </c>
      <c r="L837" s="7"/>
      <c r="M837" s="5">
        <v>800000</v>
      </c>
      <c r="N837" s="6"/>
      <c r="O837" s="6"/>
      <c r="P837" s="6"/>
      <c r="Q837" s="19">
        <f t="shared" si="25"/>
        <v>0</v>
      </c>
      <c r="R837" s="19">
        <f t="shared" si="26"/>
        <v>0</v>
      </c>
    </row>
    <row r="838" spans="1:18" s="12" customFormat="1" x14ac:dyDescent="0.2">
      <c r="A838" s="12">
        <v>6</v>
      </c>
      <c r="B838" s="12" t="s">
        <v>718</v>
      </c>
      <c r="C838" s="13" t="s">
        <v>36</v>
      </c>
      <c r="D838" s="13" t="str">
        <f>VLOOKUP(E838,'[1]Sheet1 (2)'!$B$4:$F$268,5,FALSE)</f>
        <v>B3</v>
      </c>
      <c r="E838" s="13" t="s">
        <v>498</v>
      </c>
      <c r="F838" s="13" t="s">
        <v>499</v>
      </c>
      <c r="G838" s="13" t="str">
        <f>VLOOKUP(E838,'[1]Sheet1 (2)'!$B$4:$H$268,7,FALSE)</f>
        <v>Ehlanzeni</v>
      </c>
      <c r="H838" s="13" t="s">
        <v>39</v>
      </c>
      <c r="I838" s="13" t="s">
        <v>18</v>
      </c>
      <c r="J838" s="13" t="s">
        <v>21</v>
      </c>
      <c r="K838" s="13" t="s">
        <v>113</v>
      </c>
      <c r="L838" s="7"/>
      <c r="M838" s="5">
        <v>600000</v>
      </c>
      <c r="N838" s="6"/>
      <c r="O838" s="6"/>
      <c r="P838" s="6"/>
      <c r="Q838" s="19">
        <f t="shared" si="25"/>
        <v>0</v>
      </c>
      <c r="R838" s="19">
        <f t="shared" si="26"/>
        <v>0</v>
      </c>
    </row>
    <row r="839" spans="1:18" s="12" customFormat="1" x14ac:dyDescent="0.2">
      <c r="A839" s="12">
        <v>6</v>
      </c>
      <c r="B839" s="12" t="s">
        <v>718</v>
      </c>
      <c r="C839" s="13" t="s">
        <v>36</v>
      </c>
      <c r="D839" s="13" t="str">
        <f>VLOOKUP(E839,'[1]Sheet1 (2)'!$B$4:$F$268,5,FALSE)</f>
        <v>B3</v>
      </c>
      <c r="E839" s="13" t="s">
        <v>498</v>
      </c>
      <c r="F839" s="13" t="s">
        <v>499</v>
      </c>
      <c r="G839" s="13" t="str">
        <f>VLOOKUP(E839,'[1]Sheet1 (2)'!$B$4:$H$268,7,FALSE)</f>
        <v>Ehlanzeni</v>
      </c>
      <c r="H839" s="13" t="s">
        <v>39</v>
      </c>
      <c r="I839" s="13" t="s">
        <v>18</v>
      </c>
      <c r="J839" s="13" t="s">
        <v>21</v>
      </c>
      <c r="K839" s="13" t="s">
        <v>122</v>
      </c>
      <c r="L839" s="7"/>
      <c r="M839" s="5">
        <v>100000</v>
      </c>
      <c r="N839" s="6"/>
      <c r="O839" s="6"/>
      <c r="P839" s="6"/>
      <c r="Q839" s="19">
        <f t="shared" si="25"/>
        <v>0</v>
      </c>
      <c r="R839" s="19">
        <f t="shared" si="26"/>
        <v>0</v>
      </c>
    </row>
    <row r="840" spans="1:18" s="12" customFormat="1" x14ac:dyDescent="0.2">
      <c r="A840" s="12">
        <v>6</v>
      </c>
      <c r="B840" s="12" t="s">
        <v>718</v>
      </c>
      <c r="C840" s="13" t="s">
        <v>36</v>
      </c>
      <c r="D840" s="13" t="str">
        <f>VLOOKUP(E840,'[1]Sheet1 (2)'!$B$4:$F$268,5,FALSE)</f>
        <v>B3</v>
      </c>
      <c r="E840" s="13" t="s">
        <v>498</v>
      </c>
      <c r="F840" s="13" t="s">
        <v>499</v>
      </c>
      <c r="G840" s="13" t="str">
        <f>VLOOKUP(E840,'[1]Sheet1 (2)'!$B$4:$H$268,7,FALSE)</f>
        <v>Ehlanzeni</v>
      </c>
      <c r="H840" s="13" t="s">
        <v>39</v>
      </c>
      <c r="I840" s="13" t="s">
        <v>18</v>
      </c>
      <c r="J840" s="13" t="s">
        <v>21</v>
      </c>
      <c r="K840" s="13" t="s">
        <v>115</v>
      </c>
      <c r="L840" s="6"/>
      <c r="M840" s="5">
        <v>1000000</v>
      </c>
      <c r="N840" s="6"/>
      <c r="O840" s="6"/>
      <c r="P840" s="6"/>
      <c r="Q840" s="19">
        <f t="shared" ref="Q840:Q903" si="27">SUM(N840:P840)</f>
        <v>0</v>
      </c>
      <c r="R840" s="19">
        <f t="shared" ref="R840:R903" si="28">SUM(N840:P840)</f>
        <v>0</v>
      </c>
    </row>
    <row r="841" spans="1:18" s="12" customFormat="1" x14ac:dyDescent="0.2">
      <c r="A841" s="12">
        <v>6</v>
      </c>
      <c r="B841" s="12" t="s">
        <v>718</v>
      </c>
      <c r="C841" s="13" t="s">
        <v>36</v>
      </c>
      <c r="D841" s="13" t="str">
        <f>VLOOKUP(E841,'[1]Sheet1 (2)'!$B$4:$F$268,5,FALSE)</f>
        <v>B3</v>
      </c>
      <c r="E841" s="13" t="s">
        <v>498</v>
      </c>
      <c r="F841" s="13" t="s">
        <v>499</v>
      </c>
      <c r="G841" s="13" t="str">
        <f>VLOOKUP(E841,'[1]Sheet1 (2)'!$B$4:$H$268,7,FALSE)</f>
        <v>Ehlanzeni</v>
      </c>
      <c r="H841" s="13" t="s">
        <v>39</v>
      </c>
      <c r="I841" s="13" t="s">
        <v>18</v>
      </c>
      <c r="J841" s="13" t="s">
        <v>21</v>
      </c>
      <c r="K841" s="13" t="s">
        <v>27</v>
      </c>
      <c r="L841" s="6"/>
      <c r="M841" s="5">
        <v>100000</v>
      </c>
      <c r="N841" s="6"/>
      <c r="O841" s="6"/>
      <c r="P841" s="6"/>
      <c r="Q841" s="19">
        <f t="shared" si="27"/>
        <v>0</v>
      </c>
      <c r="R841" s="19">
        <f t="shared" si="28"/>
        <v>0</v>
      </c>
    </row>
    <row r="842" spans="1:18" s="12" customFormat="1" x14ac:dyDescent="0.2">
      <c r="A842" s="12">
        <v>6</v>
      </c>
      <c r="B842" s="12" t="s">
        <v>718</v>
      </c>
      <c r="C842" s="13" t="s">
        <v>36</v>
      </c>
      <c r="D842" s="13" t="str">
        <f>VLOOKUP(E842,'[1]Sheet1 (2)'!$B$4:$F$268,5,FALSE)</f>
        <v>B3</v>
      </c>
      <c r="E842" s="13" t="s">
        <v>498</v>
      </c>
      <c r="F842" s="13" t="s">
        <v>499</v>
      </c>
      <c r="G842" s="13" t="str">
        <f>VLOOKUP(E842,'[1]Sheet1 (2)'!$B$4:$H$268,7,FALSE)</f>
        <v>Ehlanzeni</v>
      </c>
      <c r="H842" s="13" t="s">
        <v>39</v>
      </c>
      <c r="I842" s="13" t="s">
        <v>18</v>
      </c>
      <c r="J842" s="13" t="s">
        <v>21</v>
      </c>
      <c r="K842" s="13" t="s">
        <v>25</v>
      </c>
      <c r="L842" s="6"/>
      <c r="M842" s="5">
        <v>500000</v>
      </c>
      <c r="N842" s="6"/>
      <c r="O842" s="6"/>
      <c r="P842" s="6"/>
      <c r="Q842" s="19">
        <f t="shared" si="27"/>
        <v>0</v>
      </c>
      <c r="R842" s="19">
        <f t="shared" si="28"/>
        <v>0</v>
      </c>
    </row>
    <row r="843" spans="1:18" s="12" customFormat="1" x14ac:dyDescent="0.2">
      <c r="A843" s="12">
        <v>6</v>
      </c>
      <c r="B843" s="12" t="s">
        <v>718</v>
      </c>
      <c r="C843" s="13" t="s">
        <v>36</v>
      </c>
      <c r="D843" s="13" t="str">
        <f>VLOOKUP(E843,'[1]Sheet1 (2)'!$B$4:$F$268,5,FALSE)</f>
        <v>B3</v>
      </c>
      <c r="E843" s="13" t="s">
        <v>498</v>
      </c>
      <c r="F843" s="13" t="s">
        <v>499</v>
      </c>
      <c r="G843" s="13" t="str">
        <f>VLOOKUP(E843,'[1]Sheet1 (2)'!$B$4:$H$268,7,FALSE)</f>
        <v>Ehlanzeni</v>
      </c>
      <c r="H843" s="13" t="s">
        <v>39</v>
      </c>
      <c r="I843" s="13" t="s">
        <v>54</v>
      </c>
      <c r="J843" s="13" t="s">
        <v>48</v>
      </c>
      <c r="K843" s="13" t="s">
        <v>23</v>
      </c>
      <c r="L843" s="6"/>
      <c r="M843" s="6"/>
      <c r="N843" s="6"/>
      <c r="O843" s="5">
        <v>41088</v>
      </c>
      <c r="P843" s="6"/>
      <c r="Q843" s="19">
        <f t="shared" si="27"/>
        <v>41088</v>
      </c>
      <c r="R843" s="19">
        <f t="shared" si="28"/>
        <v>41088</v>
      </c>
    </row>
    <row r="844" spans="1:18" s="12" customFormat="1" x14ac:dyDescent="0.2">
      <c r="A844" s="12">
        <v>6</v>
      </c>
      <c r="B844" s="12" t="s">
        <v>718</v>
      </c>
      <c r="C844" s="13" t="s">
        <v>36</v>
      </c>
      <c r="D844" s="13" t="str">
        <f>VLOOKUP(E844,'[1]Sheet1 (2)'!$B$4:$F$268,5,FALSE)</f>
        <v>B3</v>
      </c>
      <c r="E844" s="13" t="s">
        <v>498</v>
      </c>
      <c r="F844" s="13" t="s">
        <v>499</v>
      </c>
      <c r="G844" s="13" t="str">
        <f>VLOOKUP(E844,'[1]Sheet1 (2)'!$B$4:$H$268,7,FALSE)</f>
        <v>Ehlanzeni</v>
      </c>
      <c r="H844" s="13" t="s">
        <v>39</v>
      </c>
      <c r="I844" s="13" t="s">
        <v>54</v>
      </c>
      <c r="J844" s="13" t="s">
        <v>48</v>
      </c>
      <c r="K844" s="13" t="s">
        <v>25</v>
      </c>
      <c r="L844" s="5">
        <v>996000</v>
      </c>
      <c r="M844" s="5">
        <v>996000</v>
      </c>
      <c r="N844" s="6"/>
      <c r="O844" s="5">
        <v>342723</v>
      </c>
      <c r="P844" s="6"/>
      <c r="Q844" s="19">
        <f t="shared" si="27"/>
        <v>342723</v>
      </c>
      <c r="R844" s="19">
        <f t="shared" si="28"/>
        <v>342723</v>
      </c>
    </row>
    <row r="845" spans="1:18" s="12" customFormat="1" x14ac:dyDescent="0.2">
      <c r="A845" s="12">
        <v>6</v>
      </c>
      <c r="B845" s="12" t="s">
        <v>718</v>
      </c>
      <c r="C845" s="13" t="s">
        <v>36</v>
      </c>
      <c r="D845" s="13" t="str">
        <f>VLOOKUP(E845,'[1]Sheet1 (2)'!$B$4:$F$268,5,FALSE)</f>
        <v>B4</v>
      </c>
      <c r="E845" s="13" t="s">
        <v>501</v>
      </c>
      <c r="F845" s="13" t="s">
        <v>502</v>
      </c>
      <c r="G845" s="13" t="str">
        <f>VLOOKUP(E845,'[1]Sheet1 (2)'!$B$4:$H$268,7,FALSE)</f>
        <v>Ehlanzeni</v>
      </c>
      <c r="H845" s="13" t="s">
        <v>43</v>
      </c>
      <c r="I845" s="13" t="s">
        <v>18</v>
      </c>
      <c r="J845" s="13" t="s">
        <v>21</v>
      </c>
      <c r="K845" s="13" t="s">
        <v>20</v>
      </c>
      <c r="L845" s="5">
        <v>206935</v>
      </c>
      <c r="M845" s="5">
        <v>206935</v>
      </c>
      <c r="N845" s="6"/>
      <c r="O845" s="6"/>
      <c r="P845" s="6"/>
      <c r="Q845" s="19">
        <f t="shared" si="27"/>
        <v>0</v>
      </c>
      <c r="R845" s="19">
        <f t="shared" si="28"/>
        <v>0</v>
      </c>
    </row>
    <row r="846" spans="1:18" s="12" customFormat="1" x14ac:dyDescent="0.2">
      <c r="A846" s="12">
        <v>6</v>
      </c>
      <c r="B846" s="12" t="s">
        <v>718</v>
      </c>
      <c r="C846" s="13" t="s">
        <v>36</v>
      </c>
      <c r="D846" s="13" t="str">
        <f>VLOOKUP(E846,'[1]Sheet1 (2)'!$B$4:$F$268,5,FALSE)</f>
        <v>B4</v>
      </c>
      <c r="E846" s="13" t="s">
        <v>501</v>
      </c>
      <c r="F846" s="13" t="s">
        <v>502</v>
      </c>
      <c r="G846" s="13" t="str">
        <f>VLOOKUP(E846,'[1]Sheet1 (2)'!$B$4:$H$268,7,FALSE)</f>
        <v>Ehlanzeni</v>
      </c>
      <c r="H846" s="13" t="s">
        <v>43</v>
      </c>
      <c r="I846" s="13" t="s">
        <v>18</v>
      </c>
      <c r="J846" s="13" t="s">
        <v>35</v>
      </c>
      <c r="K846" s="13" t="s">
        <v>23</v>
      </c>
      <c r="L846" s="5">
        <v>1050000</v>
      </c>
      <c r="M846" s="5">
        <v>1050000</v>
      </c>
      <c r="N846" s="6"/>
      <c r="O846" s="6"/>
      <c r="P846" s="5">
        <v>174000</v>
      </c>
      <c r="Q846" s="19">
        <f t="shared" si="27"/>
        <v>174000</v>
      </c>
      <c r="R846" s="19">
        <f t="shared" si="28"/>
        <v>174000</v>
      </c>
    </row>
    <row r="847" spans="1:18" s="12" customFormat="1" x14ac:dyDescent="0.2">
      <c r="A847" s="12">
        <v>6</v>
      </c>
      <c r="B847" s="12" t="s">
        <v>718</v>
      </c>
      <c r="C847" s="13" t="s">
        <v>36</v>
      </c>
      <c r="D847" s="13" t="str">
        <f>VLOOKUP(E847,'[1]Sheet1 (2)'!$B$4:$F$268,5,FALSE)</f>
        <v>B4</v>
      </c>
      <c r="E847" s="13" t="s">
        <v>501</v>
      </c>
      <c r="F847" s="13" t="s">
        <v>502</v>
      </c>
      <c r="G847" s="13" t="str">
        <f>VLOOKUP(E847,'[1]Sheet1 (2)'!$B$4:$H$268,7,FALSE)</f>
        <v>Ehlanzeni</v>
      </c>
      <c r="H847" s="13" t="s">
        <v>43</v>
      </c>
      <c r="I847" s="13" t="s">
        <v>18</v>
      </c>
      <c r="J847" s="13" t="s">
        <v>35</v>
      </c>
      <c r="K847" s="13" t="s">
        <v>113</v>
      </c>
      <c r="L847" s="5">
        <v>1000000</v>
      </c>
      <c r="M847" s="5">
        <v>1000000</v>
      </c>
      <c r="N847" s="6"/>
      <c r="O847" s="6"/>
      <c r="P847" s="6"/>
      <c r="Q847" s="19">
        <f t="shared" si="27"/>
        <v>0</v>
      </c>
      <c r="R847" s="19">
        <f t="shared" si="28"/>
        <v>0</v>
      </c>
    </row>
    <row r="848" spans="1:18" s="12" customFormat="1" x14ac:dyDescent="0.2">
      <c r="A848" s="12">
        <v>6</v>
      </c>
      <c r="B848" s="12" t="s">
        <v>718</v>
      </c>
      <c r="C848" s="13" t="s">
        <v>36</v>
      </c>
      <c r="D848" s="13" t="str">
        <f>VLOOKUP(E848,'[1]Sheet1 (2)'!$B$4:$F$268,5,FALSE)</f>
        <v>B4</v>
      </c>
      <c r="E848" s="13" t="s">
        <v>501</v>
      </c>
      <c r="F848" s="13" t="s">
        <v>502</v>
      </c>
      <c r="G848" s="13" t="str">
        <f>VLOOKUP(E848,'[1]Sheet1 (2)'!$B$4:$H$268,7,FALSE)</f>
        <v>Ehlanzeni</v>
      </c>
      <c r="H848" s="13" t="s">
        <v>43</v>
      </c>
      <c r="I848" s="13" t="s">
        <v>18</v>
      </c>
      <c r="J848" s="13" t="s">
        <v>35</v>
      </c>
      <c r="K848" s="13" t="s">
        <v>20</v>
      </c>
      <c r="L848" s="5">
        <v>6000000</v>
      </c>
      <c r="M848" s="5">
        <v>6000000</v>
      </c>
      <c r="N848" s="6"/>
      <c r="O848" s="6"/>
      <c r="P848" s="6"/>
      <c r="Q848" s="19">
        <f t="shared" si="27"/>
        <v>0</v>
      </c>
      <c r="R848" s="19">
        <f t="shared" si="28"/>
        <v>0</v>
      </c>
    </row>
    <row r="849" spans="1:18" s="12" customFormat="1" x14ac:dyDescent="0.2">
      <c r="A849" s="12">
        <v>6</v>
      </c>
      <c r="B849" s="12" t="s">
        <v>718</v>
      </c>
      <c r="C849" s="13" t="s">
        <v>36</v>
      </c>
      <c r="D849" s="13" t="str">
        <f>VLOOKUP(E849,'[1]Sheet1 (2)'!$B$4:$F$268,5,FALSE)</f>
        <v>B4</v>
      </c>
      <c r="E849" s="13" t="s">
        <v>501</v>
      </c>
      <c r="F849" s="13" t="s">
        <v>502</v>
      </c>
      <c r="G849" s="13" t="str">
        <f>VLOOKUP(E849,'[1]Sheet1 (2)'!$B$4:$H$268,7,FALSE)</f>
        <v>Ehlanzeni</v>
      </c>
      <c r="H849" s="13" t="s">
        <v>43</v>
      </c>
      <c r="I849" s="13" t="s">
        <v>18</v>
      </c>
      <c r="J849" s="13" t="s">
        <v>35</v>
      </c>
      <c r="K849" s="13" t="s">
        <v>45</v>
      </c>
      <c r="L849" s="5">
        <v>18000000</v>
      </c>
      <c r="M849" s="5">
        <v>18000000</v>
      </c>
      <c r="N849" s="5">
        <v>1591252</v>
      </c>
      <c r="O849" s="5">
        <v>-1591252</v>
      </c>
      <c r="P849" s="5">
        <v>4759600</v>
      </c>
      <c r="Q849" s="19">
        <f t="shared" si="27"/>
        <v>4759600</v>
      </c>
      <c r="R849" s="19">
        <f t="shared" si="28"/>
        <v>4759600</v>
      </c>
    </row>
    <row r="850" spans="1:18" s="12" customFormat="1" x14ac:dyDescent="0.2">
      <c r="A850" s="12">
        <v>6</v>
      </c>
      <c r="B850" s="12" t="s">
        <v>718</v>
      </c>
      <c r="C850" s="13" t="s">
        <v>36</v>
      </c>
      <c r="D850" s="13" t="str">
        <f>VLOOKUP(E850,'[1]Sheet1 (2)'!$B$4:$F$268,5,FALSE)</f>
        <v>B4</v>
      </c>
      <c r="E850" s="13" t="s">
        <v>501</v>
      </c>
      <c r="F850" s="13" t="s">
        <v>502</v>
      </c>
      <c r="G850" s="13" t="str">
        <f>VLOOKUP(E850,'[1]Sheet1 (2)'!$B$4:$H$268,7,FALSE)</f>
        <v>Ehlanzeni</v>
      </c>
      <c r="H850" s="13" t="s">
        <v>43</v>
      </c>
      <c r="I850" s="13" t="s">
        <v>54</v>
      </c>
      <c r="J850" s="13" t="s">
        <v>19</v>
      </c>
      <c r="K850" s="13" t="s">
        <v>102</v>
      </c>
      <c r="L850" s="5">
        <v>153750</v>
      </c>
      <c r="M850" s="5">
        <v>153750</v>
      </c>
      <c r="N850" s="6"/>
      <c r="O850" s="6"/>
      <c r="P850" s="6"/>
      <c r="Q850" s="19">
        <f t="shared" si="27"/>
        <v>0</v>
      </c>
      <c r="R850" s="19">
        <f t="shared" si="28"/>
        <v>0</v>
      </c>
    </row>
    <row r="851" spans="1:18" s="12" customFormat="1" x14ac:dyDescent="0.2">
      <c r="A851" s="12">
        <v>6</v>
      </c>
      <c r="B851" s="12" t="s">
        <v>718</v>
      </c>
      <c r="C851" s="13" t="s">
        <v>36</v>
      </c>
      <c r="D851" s="13" t="str">
        <f>VLOOKUP(E851,'[1]Sheet1 (2)'!$B$4:$F$268,5,FALSE)</f>
        <v>B4</v>
      </c>
      <c r="E851" s="13" t="s">
        <v>501</v>
      </c>
      <c r="F851" s="13" t="s">
        <v>502</v>
      </c>
      <c r="G851" s="13" t="str">
        <f>VLOOKUP(E851,'[1]Sheet1 (2)'!$B$4:$H$268,7,FALSE)</f>
        <v>Ehlanzeni</v>
      </c>
      <c r="H851" s="13" t="s">
        <v>43</v>
      </c>
      <c r="I851" s="13" t="s">
        <v>54</v>
      </c>
      <c r="J851" s="13" t="s">
        <v>19</v>
      </c>
      <c r="K851" s="13" t="s">
        <v>20</v>
      </c>
      <c r="L851" s="5">
        <v>683155</v>
      </c>
      <c r="M851" s="5">
        <v>683155</v>
      </c>
      <c r="N851" s="6"/>
      <c r="O851" s="6"/>
      <c r="P851" s="6"/>
      <c r="Q851" s="19">
        <f t="shared" si="27"/>
        <v>0</v>
      </c>
      <c r="R851" s="19">
        <f t="shared" si="28"/>
        <v>0</v>
      </c>
    </row>
    <row r="852" spans="1:18" s="12" customFormat="1" x14ac:dyDescent="0.2">
      <c r="A852" s="12">
        <v>6</v>
      </c>
      <c r="B852" s="12" t="s">
        <v>718</v>
      </c>
      <c r="C852" s="13" t="s">
        <v>36</v>
      </c>
      <c r="D852" s="13" t="str">
        <f>VLOOKUP(E852,'[1]Sheet1 (2)'!$B$4:$F$268,5,FALSE)</f>
        <v>B4</v>
      </c>
      <c r="E852" s="13" t="s">
        <v>501</v>
      </c>
      <c r="F852" s="13" t="s">
        <v>502</v>
      </c>
      <c r="G852" s="13" t="str">
        <f>VLOOKUP(E852,'[1]Sheet1 (2)'!$B$4:$H$268,7,FALSE)</f>
        <v>Ehlanzeni</v>
      </c>
      <c r="H852" s="13" t="s">
        <v>43</v>
      </c>
      <c r="I852" s="13" t="s">
        <v>54</v>
      </c>
      <c r="J852" s="13" t="s">
        <v>21</v>
      </c>
      <c r="K852" s="13" t="s">
        <v>285</v>
      </c>
      <c r="L852" s="5">
        <v>102921</v>
      </c>
      <c r="M852" s="5">
        <v>102921</v>
      </c>
      <c r="N852" s="6"/>
      <c r="O852" s="6"/>
      <c r="P852" s="6"/>
      <c r="Q852" s="19">
        <f t="shared" si="27"/>
        <v>0</v>
      </c>
      <c r="R852" s="19">
        <f t="shared" si="28"/>
        <v>0</v>
      </c>
    </row>
    <row r="853" spans="1:18" s="12" customFormat="1" x14ac:dyDescent="0.2">
      <c r="A853" s="12">
        <v>6</v>
      </c>
      <c r="B853" s="12" t="s">
        <v>718</v>
      </c>
      <c r="C853" s="13" t="s">
        <v>36</v>
      </c>
      <c r="D853" s="13" t="str">
        <f>VLOOKUP(E853,'[1]Sheet1 (2)'!$B$4:$F$268,5,FALSE)</f>
        <v>B4</v>
      </c>
      <c r="E853" s="13" t="s">
        <v>503</v>
      </c>
      <c r="F853" s="13" t="s">
        <v>504</v>
      </c>
      <c r="G853" s="13" t="str">
        <f>VLOOKUP(E853,'[1]Sheet1 (2)'!$B$4:$H$268,7,FALSE)</f>
        <v>Ehlanzeni</v>
      </c>
      <c r="H853" s="13" t="s">
        <v>39</v>
      </c>
      <c r="I853" s="13" t="s">
        <v>18</v>
      </c>
      <c r="J853" s="13" t="s">
        <v>21</v>
      </c>
      <c r="K853" s="13" t="s">
        <v>66</v>
      </c>
      <c r="L853" s="5">
        <v>212000</v>
      </c>
      <c r="M853" s="6"/>
      <c r="N853" s="6"/>
      <c r="O853" s="6"/>
      <c r="P853" s="6"/>
      <c r="Q853" s="19">
        <f t="shared" si="27"/>
        <v>0</v>
      </c>
      <c r="R853" s="19">
        <f t="shared" si="28"/>
        <v>0</v>
      </c>
    </row>
    <row r="854" spans="1:18" s="12" customFormat="1" x14ac:dyDescent="0.2">
      <c r="A854" s="12">
        <v>6</v>
      </c>
      <c r="B854" s="12" t="s">
        <v>718</v>
      </c>
      <c r="C854" s="13" t="s">
        <v>36</v>
      </c>
      <c r="D854" s="13" t="str">
        <f>VLOOKUP(E854,'[1]Sheet1 (2)'!$B$4:$F$268,5,FALSE)</f>
        <v>B4</v>
      </c>
      <c r="E854" s="13" t="s">
        <v>503</v>
      </c>
      <c r="F854" s="13" t="s">
        <v>504</v>
      </c>
      <c r="G854" s="13" t="str">
        <f>VLOOKUP(E854,'[1]Sheet1 (2)'!$B$4:$H$268,7,FALSE)</f>
        <v>Ehlanzeni</v>
      </c>
      <c r="H854" s="13" t="s">
        <v>39</v>
      </c>
      <c r="I854" s="13" t="s">
        <v>18</v>
      </c>
      <c r="J854" s="13" t="s">
        <v>21</v>
      </c>
      <c r="K854" s="13" t="s">
        <v>331</v>
      </c>
      <c r="L854" s="5">
        <v>230000</v>
      </c>
      <c r="M854" s="6"/>
      <c r="N854" s="6"/>
      <c r="O854" s="6"/>
      <c r="P854" s="5">
        <v>1980</v>
      </c>
      <c r="Q854" s="19">
        <f t="shared" si="27"/>
        <v>1980</v>
      </c>
      <c r="R854" s="19">
        <f t="shared" si="28"/>
        <v>1980</v>
      </c>
    </row>
    <row r="855" spans="1:18" s="12" customFormat="1" x14ac:dyDescent="0.2">
      <c r="A855" s="12">
        <v>6</v>
      </c>
      <c r="B855" s="12" t="s">
        <v>718</v>
      </c>
      <c r="C855" s="13" t="s">
        <v>36</v>
      </c>
      <c r="D855" s="13" t="str">
        <f>VLOOKUP(E855,'[1]Sheet1 (2)'!$B$4:$F$268,5,FALSE)</f>
        <v>B4</v>
      </c>
      <c r="E855" s="13" t="s">
        <v>503</v>
      </c>
      <c r="F855" s="13" t="s">
        <v>504</v>
      </c>
      <c r="G855" s="13" t="str">
        <f>VLOOKUP(E855,'[1]Sheet1 (2)'!$B$4:$H$268,7,FALSE)</f>
        <v>Ehlanzeni</v>
      </c>
      <c r="H855" s="13" t="s">
        <v>39</v>
      </c>
      <c r="I855" s="13" t="s">
        <v>18</v>
      </c>
      <c r="J855" s="13" t="s">
        <v>21</v>
      </c>
      <c r="K855" s="13" t="s">
        <v>103</v>
      </c>
      <c r="L855" s="5">
        <v>79500</v>
      </c>
      <c r="M855" s="6"/>
      <c r="N855" s="6"/>
      <c r="O855" s="6"/>
      <c r="P855" s="6"/>
      <c r="Q855" s="19">
        <f t="shared" si="27"/>
        <v>0</v>
      </c>
      <c r="R855" s="19">
        <f t="shared" si="28"/>
        <v>0</v>
      </c>
    </row>
    <row r="856" spans="1:18" s="12" customFormat="1" x14ac:dyDescent="0.2">
      <c r="A856" s="12">
        <v>6</v>
      </c>
      <c r="B856" s="12" t="s">
        <v>718</v>
      </c>
      <c r="C856" s="13" t="s">
        <v>36</v>
      </c>
      <c r="D856" s="13" t="str">
        <f>VLOOKUP(E856,'[1]Sheet1 (2)'!$B$4:$F$268,5,FALSE)</f>
        <v>B4</v>
      </c>
      <c r="E856" s="13" t="s">
        <v>503</v>
      </c>
      <c r="F856" s="13" t="s">
        <v>504</v>
      </c>
      <c r="G856" s="13" t="str">
        <f>VLOOKUP(E856,'[1]Sheet1 (2)'!$B$4:$H$268,7,FALSE)</f>
        <v>Ehlanzeni</v>
      </c>
      <c r="H856" s="13" t="s">
        <v>39</v>
      </c>
      <c r="I856" s="13" t="s">
        <v>18</v>
      </c>
      <c r="J856" s="13" t="s">
        <v>26</v>
      </c>
      <c r="K856" s="13" t="s">
        <v>27</v>
      </c>
      <c r="L856" s="5">
        <v>477000</v>
      </c>
      <c r="M856" s="6"/>
      <c r="N856" s="6"/>
      <c r="O856" s="6"/>
      <c r="P856" s="6"/>
      <c r="Q856" s="19">
        <f t="shared" si="27"/>
        <v>0</v>
      </c>
      <c r="R856" s="19">
        <f t="shared" si="28"/>
        <v>0</v>
      </c>
    </row>
    <row r="857" spans="1:18" s="12" customFormat="1" x14ac:dyDescent="0.2">
      <c r="A857" s="12">
        <v>6</v>
      </c>
      <c r="B857" s="12" t="s">
        <v>718</v>
      </c>
      <c r="C857" s="13" t="s">
        <v>36</v>
      </c>
      <c r="D857" s="13" t="str">
        <f>VLOOKUP(E857,'[1]Sheet1 (2)'!$B$4:$F$268,5,FALSE)</f>
        <v>B1</v>
      </c>
      <c r="E857" s="13" t="s">
        <v>505</v>
      </c>
      <c r="F857" s="13" t="s">
        <v>506</v>
      </c>
      <c r="G857" s="13" t="str">
        <f>VLOOKUP(E857,'[1]Sheet1 (2)'!$B$4:$H$268,7,FALSE)</f>
        <v>Ehlanzeni</v>
      </c>
      <c r="H857" s="13" t="s">
        <v>17</v>
      </c>
      <c r="I857" s="13" t="s">
        <v>18</v>
      </c>
      <c r="J857" s="13" t="s">
        <v>21</v>
      </c>
      <c r="K857" s="13" t="s">
        <v>25</v>
      </c>
      <c r="L857" s="6"/>
      <c r="M857" s="6"/>
      <c r="N857" s="5">
        <v>358519</v>
      </c>
      <c r="O857" s="5">
        <v>445963</v>
      </c>
      <c r="P857" s="6"/>
      <c r="Q857" s="19">
        <f t="shared" si="27"/>
        <v>804482</v>
      </c>
      <c r="R857" s="19">
        <f t="shared" si="28"/>
        <v>804482</v>
      </c>
    </row>
    <row r="858" spans="1:18" s="12" customFormat="1" x14ac:dyDescent="0.2">
      <c r="A858" s="12">
        <v>6</v>
      </c>
      <c r="B858" s="12" t="s">
        <v>718</v>
      </c>
      <c r="C858" s="13" t="s">
        <v>36</v>
      </c>
      <c r="D858" s="13" t="str">
        <f>VLOOKUP(E858,'[1]Sheet1 (2)'!$B$4:$F$268,5,FALSE)</f>
        <v>B1</v>
      </c>
      <c r="E858" s="13" t="s">
        <v>505</v>
      </c>
      <c r="F858" s="13" t="s">
        <v>506</v>
      </c>
      <c r="G858" s="13" t="str">
        <f>VLOOKUP(E858,'[1]Sheet1 (2)'!$B$4:$H$268,7,FALSE)</f>
        <v>Ehlanzeni</v>
      </c>
      <c r="H858" s="13" t="s">
        <v>17</v>
      </c>
      <c r="I858" s="13" t="s">
        <v>18</v>
      </c>
      <c r="J858" s="13" t="s">
        <v>35</v>
      </c>
      <c r="K858" s="13" t="s">
        <v>331</v>
      </c>
      <c r="L858" s="5">
        <v>1000000</v>
      </c>
      <c r="M858" s="6"/>
      <c r="N858" s="6"/>
      <c r="O858" s="6"/>
      <c r="P858" s="6"/>
      <c r="Q858" s="19">
        <f t="shared" si="27"/>
        <v>0</v>
      </c>
      <c r="R858" s="19">
        <f t="shared" si="28"/>
        <v>0</v>
      </c>
    </row>
    <row r="859" spans="1:18" s="12" customFormat="1" x14ac:dyDescent="0.2">
      <c r="A859" s="12">
        <v>6</v>
      </c>
      <c r="B859" s="12" t="s">
        <v>718</v>
      </c>
      <c r="C859" s="13" t="s">
        <v>36</v>
      </c>
      <c r="D859" s="13" t="str">
        <f>VLOOKUP(E859,'[1]Sheet1 (2)'!$B$4:$F$268,5,FALSE)</f>
        <v>B1</v>
      </c>
      <c r="E859" s="13" t="s">
        <v>505</v>
      </c>
      <c r="F859" s="13" t="s">
        <v>506</v>
      </c>
      <c r="G859" s="13" t="str">
        <f>VLOOKUP(E859,'[1]Sheet1 (2)'!$B$4:$H$268,7,FALSE)</f>
        <v>Ehlanzeni</v>
      </c>
      <c r="H859" s="13" t="s">
        <v>17</v>
      </c>
      <c r="I859" s="13" t="s">
        <v>18</v>
      </c>
      <c r="J859" s="13" t="s">
        <v>35</v>
      </c>
      <c r="K859" s="13" t="s">
        <v>27</v>
      </c>
      <c r="L859" s="5">
        <v>1400000</v>
      </c>
      <c r="M859" s="6"/>
      <c r="N859" s="6"/>
      <c r="O859" s="5">
        <v>1389985</v>
      </c>
      <c r="P859" s="6"/>
      <c r="Q859" s="19">
        <f t="shared" si="27"/>
        <v>1389985</v>
      </c>
      <c r="R859" s="19">
        <f t="shared" si="28"/>
        <v>1389985</v>
      </c>
    </row>
    <row r="860" spans="1:18" s="12" customFormat="1" x14ac:dyDescent="0.2">
      <c r="A860" s="12">
        <v>6</v>
      </c>
      <c r="B860" s="12" t="s">
        <v>718</v>
      </c>
      <c r="C860" s="13" t="s">
        <v>36</v>
      </c>
      <c r="D860" s="13" t="str">
        <f>VLOOKUP(E860,'[1]Sheet1 (2)'!$B$4:$F$268,5,FALSE)</f>
        <v>B1</v>
      </c>
      <c r="E860" s="13" t="s">
        <v>505</v>
      </c>
      <c r="F860" s="13" t="s">
        <v>506</v>
      </c>
      <c r="G860" s="13" t="str">
        <f>VLOOKUP(E860,'[1]Sheet1 (2)'!$B$4:$H$268,7,FALSE)</f>
        <v>Ehlanzeni</v>
      </c>
      <c r="H860" s="13" t="s">
        <v>17</v>
      </c>
      <c r="I860" s="13" t="s">
        <v>18</v>
      </c>
      <c r="J860" s="13" t="s">
        <v>48</v>
      </c>
      <c r="K860" s="13" t="s">
        <v>25</v>
      </c>
      <c r="L860" s="6"/>
      <c r="M860" s="6"/>
      <c r="N860" s="6"/>
      <c r="O860" s="6"/>
      <c r="P860" s="5">
        <v>4735</v>
      </c>
      <c r="Q860" s="19">
        <f t="shared" si="27"/>
        <v>4735</v>
      </c>
      <c r="R860" s="19">
        <f t="shared" si="28"/>
        <v>4735</v>
      </c>
    </row>
    <row r="861" spans="1:18" s="12" customFormat="1" x14ac:dyDescent="0.2">
      <c r="A861" s="12">
        <v>6</v>
      </c>
      <c r="B861" s="12" t="s">
        <v>718</v>
      </c>
      <c r="C861" s="13" t="s">
        <v>61</v>
      </c>
      <c r="D861" s="13" t="str">
        <f>VLOOKUP(E861,'[1]Sheet1 (2)'!$B$4:$F$268,5,FALSE)</f>
        <v>C1</v>
      </c>
      <c r="E861" s="13" t="s">
        <v>507</v>
      </c>
      <c r="F861" s="13" t="s">
        <v>508</v>
      </c>
      <c r="G861" s="13" t="str">
        <f>VLOOKUP(E861,'[1]Sheet1 (2)'!$B$4:$H$268,7,FALSE)</f>
        <v>Ehlanzeni</v>
      </c>
      <c r="H861" s="13" t="s">
        <v>17</v>
      </c>
      <c r="I861" s="13" t="s">
        <v>18</v>
      </c>
      <c r="J861" s="13" t="s">
        <v>21</v>
      </c>
      <c r="K861" s="13" t="s">
        <v>102</v>
      </c>
      <c r="L861" s="5">
        <v>28628</v>
      </c>
      <c r="M861" s="5">
        <v>28628</v>
      </c>
      <c r="N861" s="6"/>
      <c r="O861" s="6"/>
      <c r="P861" s="6"/>
      <c r="Q861" s="19">
        <f t="shared" si="27"/>
        <v>0</v>
      </c>
      <c r="R861" s="19">
        <f t="shared" si="28"/>
        <v>0</v>
      </c>
    </row>
    <row r="862" spans="1:18" s="12" customFormat="1" x14ac:dyDescent="0.2">
      <c r="A862" s="12">
        <v>6</v>
      </c>
      <c r="B862" s="12" t="s">
        <v>718</v>
      </c>
      <c r="C862" s="13" t="s">
        <v>61</v>
      </c>
      <c r="D862" s="13" t="str">
        <f>VLOOKUP(E862,'[1]Sheet1 (2)'!$B$4:$F$268,5,FALSE)</f>
        <v>C1</v>
      </c>
      <c r="E862" s="13" t="s">
        <v>507</v>
      </c>
      <c r="F862" s="13" t="s">
        <v>508</v>
      </c>
      <c r="G862" s="13" t="str">
        <f>VLOOKUP(E862,'[1]Sheet1 (2)'!$B$4:$H$268,7,FALSE)</f>
        <v>Ehlanzeni</v>
      </c>
      <c r="H862" s="13" t="s">
        <v>17</v>
      </c>
      <c r="I862" s="13" t="s">
        <v>54</v>
      </c>
      <c r="J862" s="13" t="s">
        <v>21</v>
      </c>
      <c r="K862" s="13" t="s">
        <v>305</v>
      </c>
      <c r="L862" s="5">
        <v>921088</v>
      </c>
      <c r="M862" s="5">
        <v>847088</v>
      </c>
      <c r="N862" s="6"/>
      <c r="O862" s="6"/>
      <c r="P862" s="6"/>
      <c r="Q862" s="19">
        <f t="shared" si="27"/>
        <v>0</v>
      </c>
      <c r="R862" s="19">
        <f t="shared" si="28"/>
        <v>0</v>
      </c>
    </row>
    <row r="863" spans="1:18" s="12" customFormat="1" x14ac:dyDescent="0.2">
      <c r="A863" s="12">
        <v>6</v>
      </c>
      <c r="B863" s="12" t="s">
        <v>718</v>
      </c>
      <c r="C863" s="13" t="s">
        <v>61</v>
      </c>
      <c r="D863" s="13" t="str">
        <f>VLOOKUP(E863,'[1]Sheet1 (2)'!$B$4:$F$268,5,FALSE)</f>
        <v>C1</v>
      </c>
      <c r="E863" s="13" t="s">
        <v>507</v>
      </c>
      <c r="F863" s="13" t="s">
        <v>508</v>
      </c>
      <c r="G863" s="13" t="str">
        <f>VLOOKUP(E863,'[1]Sheet1 (2)'!$B$4:$H$268,7,FALSE)</f>
        <v>Ehlanzeni</v>
      </c>
      <c r="H863" s="13" t="s">
        <v>17</v>
      </c>
      <c r="I863" s="13" t="s">
        <v>54</v>
      </c>
      <c r="J863" s="13" t="s">
        <v>21</v>
      </c>
      <c r="K863" s="13" t="s">
        <v>213</v>
      </c>
      <c r="L863" s="6"/>
      <c r="M863" s="5">
        <v>1600000</v>
      </c>
      <c r="N863" s="6"/>
      <c r="O863" s="6"/>
      <c r="P863" s="6"/>
      <c r="Q863" s="19">
        <f t="shared" si="27"/>
        <v>0</v>
      </c>
      <c r="R863" s="19">
        <f t="shared" si="28"/>
        <v>0</v>
      </c>
    </row>
    <row r="864" spans="1:18" s="12" customFormat="1" x14ac:dyDescent="0.2">
      <c r="A864" s="12">
        <v>6</v>
      </c>
      <c r="B864" s="12" t="s">
        <v>718</v>
      </c>
      <c r="C864" s="13" t="s">
        <v>61</v>
      </c>
      <c r="D864" s="13" t="str">
        <f>VLOOKUP(E864,'[1]Sheet1 (2)'!$B$4:$F$268,5,FALSE)</f>
        <v>C1</v>
      </c>
      <c r="E864" s="13" t="s">
        <v>507</v>
      </c>
      <c r="F864" s="13" t="s">
        <v>508</v>
      </c>
      <c r="G864" s="13" t="str">
        <f>VLOOKUP(E864,'[1]Sheet1 (2)'!$B$4:$H$268,7,FALSE)</f>
        <v>Ehlanzeni</v>
      </c>
      <c r="H864" s="13" t="s">
        <v>17</v>
      </c>
      <c r="I864" s="13" t="s">
        <v>54</v>
      </c>
      <c r="J864" s="13" t="s">
        <v>21</v>
      </c>
      <c r="K864" s="13" t="s">
        <v>23</v>
      </c>
      <c r="L864" s="5">
        <v>8424713</v>
      </c>
      <c r="M864" s="5">
        <v>6800000</v>
      </c>
      <c r="N864" s="6"/>
      <c r="O864" s="5">
        <v>1218967</v>
      </c>
      <c r="P864" s="5">
        <v>-1218967</v>
      </c>
      <c r="Q864" s="19">
        <f t="shared" si="27"/>
        <v>0</v>
      </c>
      <c r="R864" s="19">
        <f t="shared" si="28"/>
        <v>0</v>
      </c>
    </row>
    <row r="865" spans="1:18" s="12" customFormat="1" x14ac:dyDescent="0.2">
      <c r="A865" s="12">
        <v>6</v>
      </c>
      <c r="B865" s="12" t="s">
        <v>718</v>
      </c>
      <c r="C865" s="13" t="s">
        <v>61</v>
      </c>
      <c r="D865" s="13" t="str">
        <f>VLOOKUP(E865,'[1]Sheet1 (2)'!$B$4:$F$268,5,FALSE)</f>
        <v>C1</v>
      </c>
      <c r="E865" s="13" t="s">
        <v>507</v>
      </c>
      <c r="F865" s="13" t="s">
        <v>508</v>
      </c>
      <c r="G865" s="13" t="str">
        <f>VLOOKUP(E865,'[1]Sheet1 (2)'!$B$4:$H$268,7,FALSE)</f>
        <v>Ehlanzeni</v>
      </c>
      <c r="H865" s="13" t="s">
        <v>17</v>
      </c>
      <c r="I865" s="13" t="s">
        <v>54</v>
      </c>
      <c r="J865" s="13" t="s">
        <v>21</v>
      </c>
      <c r="K865" s="13" t="s">
        <v>114</v>
      </c>
      <c r="L865" s="5">
        <v>1000000</v>
      </c>
      <c r="M865" s="5">
        <v>1000000</v>
      </c>
      <c r="N865" s="6"/>
      <c r="O865" s="6"/>
      <c r="P865" s="6"/>
      <c r="Q865" s="19">
        <f t="shared" si="27"/>
        <v>0</v>
      </c>
      <c r="R865" s="19">
        <f t="shared" si="28"/>
        <v>0</v>
      </c>
    </row>
    <row r="866" spans="1:18" s="12" customFormat="1" x14ac:dyDescent="0.2">
      <c r="A866" s="12">
        <v>6</v>
      </c>
      <c r="B866" s="12" t="s">
        <v>718</v>
      </c>
      <c r="C866" s="13" t="s">
        <v>61</v>
      </c>
      <c r="D866" s="13" t="str">
        <f>VLOOKUP(E866,'[1]Sheet1 (2)'!$B$4:$F$268,5,FALSE)</f>
        <v>C1</v>
      </c>
      <c r="E866" s="13" t="s">
        <v>507</v>
      </c>
      <c r="F866" s="13" t="s">
        <v>508</v>
      </c>
      <c r="G866" s="13" t="str">
        <f>VLOOKUP(E866,'[1]Sheet1 (2)'!$B$4:$H$268,7,FALSE)</f>
        <v>Ehlanzeni</v>
      </c>
      <c r="H866" s="13" t="s">
        <v>17</v>
      </c>
      <c r="I866" s="13" t="s">
        <v>54</v>
      </c>
      <c r="J866" s="13" t="s">
        <v>21</v>
      </c>
      <c r="K866" s="13" t="s">
        <v>143</v>
      </c>
      <c r="L866" s="6"/>
      <c r="M866" s="5">
        <v>608000</v>
      </c>
      <c r="N866" s="6"/>
      <c r="O866" s="6"/>
      <c r="P866" s="6"/>
      <c r="Q866" s="19">
        <f t="shared" si="27"/>
        <v>0</v>
      </c>
      <c r="R866" s="19">
        <f t="shared" si="28"/>
        <v>0</v>
      </c>
    </row>
    <row r="867" spans="1:18" s="12" customFormat="1" x14ac:dyDescent="0.2">
      <c r="A867" s="12">
        <v>6</v>
      </c>
      <c r="B867" s="12" t="s">
        <v>718</v>
      </c>
      <c r="C867" s="13" t="s">
        <v>61</v>
      </c>
      <c r="D867" s="13" t="str">
        <f>VLOOKUP(E867,'[1]Sheet1 (2)'!$B$4:$F$268,5,FALSE)</f>
        <v>C1</v>
      </c>
      <c r="E867" s="13" t="s">
        <v>507</v>
      </c>
      <c r="F867" s="13" t="s">
        <v>508</v>
      </c>
      <c r="G867" s="13" t="str">
        <f>VLOOKUP(E867,'[1]Sheet1 (2)'!$B$4:$H$268,7,FALSE)</f>
        <v>Ehlanzeni</v>
      </c>
      <c r="H867" s="13" t="s">
        <v>17</v>
      </c>
      <c r="I867" s="13" t="s">
        <v>54</v>
      </c>
      <c r="J867" s="13" t="s">
        <v>21</v>
      </c>
      <c r="K867" s="13" t="s">
        <v>108</v>
      </c>
      <c r="L867" s="6"/>
      <c r="M867" s="5">
        <v>1077051</v>
      </c>
      <c r="N867" s="6"/>
      <c r="O867" s="6"/>
      <c r="P867" s="6"/>
      <c r="Q867" s="19">
        <f t="shared" si="27"/>
        <v>0</v>
      </c>
      <c r="R867" s="19">
        <f t="shared" si="28"/>
        <v>0</v>
      </c>
    </row>
    <row r="868" spans="1:18" s="12" customFormat="1" x14ac:dyDescent="0.2">
      <c r="A868" s="12">
        <v>6</v>
      </c>
      <c r="B868" s="12" t="s">
        <v>718</v>
      </c>
      <c r="C868" s="13" t="s">
        <v>61</v>
      </c>
      <c r="D868" s="13" t="str">
        <f>VLOOKUP(E868,'[1]Sheet1 (2)'!$B$4:$F$268,5,FALSE)</f>
        <v>C1</v>
      </c>
      <c r="E868" s="13" t="s">
        <v>507</v>
      </c>
      <c r="F868" s="13" t="s">
        <v>508</v>
      </c>
      <c r="G868" s="13" t="str">
        <f>VLOOKUP(E868,'[1]Sheet1 (2)'!$B$4:$H$268,7,FALSE)</f>
        <v>Ehlanzeni</v>
      </c>
      <c r="H868" s="13" t="s">
        <v>17</v>
      </c>
      <c r="I868" s="13" t="s">
        <v>54</v>
      </c>
      <c r="J868" s="13" t="s">
        <v>21</v>
      </c>
      <c r="K868" s="13" t="s">
        <v>248</v>
      </c>
      <c r="L868" s="8"/>
      <c r="M868" s="8"/>
      <c r="N868" s="8"/>
      <c r="O868" s="8"/>
      <c r="P868" s="5">
        <v>2464749</v>
      </c>
      <c r="Q868" s="19">
        <f t="shared" si="27"/>
        <v>2464749</v>
      </c>
      <c r="R868" s="19">
        <f t="shared" si="28"/>
        <v>2464749</v>
      </c>
    </row>
    <row r="869" spans="1:18" s="12" customFormat="1" x14ac:dyDescent="0.2">
      <c r="A869" s="12">
        <v>6</v>
      </c>
      <c r="B869" s="12" t="s">
        <v>718</v>
      </c>
      <c r="C869" s="13" t="s">
        <v>61</v>
      </c>
      <c r="D869" s="13" t="str">
        <f>VLOOKUP(E869,'[1]Sheet1 (2)'!$B$4:$F$268,5,FALSE)</f>
        <v>C1</v>
      </c>
      <c r="E869" s="13" t="s">
        <v>507</v>
      </c>
      <c r="F869" s="13" t="s">
        <v>508</v>
      </c>
      <c r="G869" s="13" t="str">
        <f>VLOOKUP(E869,'[1]Sheet1 (2)'!$B$4:$H$268,7,FALSE)</f>
        <v>Ehlanzeni</v>
      </c>
      <c r="H869" s="13" t="s">
        <v>17</v>
      </c>
      <c r="I869" s="13" t="s">
        <v>54</v>
      </c>
      <c r="J869" s="13" t="s">
        <v>21</v>
      </c>
      <c r="K869" s="13" t="s">
        <v>141</v>
      </c>
      <c r="L869" s="6"/>
      <c r="M869" s="5">
        <v>1800000</v>
      </c>
      <c r="N869" s="6"/>
      <c r="O869" s="6"/>
      <c r="P869" s="6"/>
      <c r="Q869" s="19">
        <f t="shared" si="27"/>
        <v>0</v>
      </c>
      <c r="R869" s="19">
        <f t="shared" si="28"/>
        <v>0</v>
      </c>
    </row>
    <row r="870" spans="1:18" s="12" customFormat="1" x14ac:dyDescent="0.2">
      <c r="A870" s="12">
        <v>6</v>
      </c>
      <c r="B870" s="12" t="s">
        <v>718</v>
      </c>
      <c r="C870" s="13" t="s">
        <v>61</v>
      </c>
      <c r="D870" s="13" t="str">
        <f>VLOOKUP(E870,'[1]Sheet1 (2)'!$B$4:$F$268,5,FALSE)</f>
        <v>C1</v>
      </c>
      <c r="E870" s="13" t="s">
        <v>507</v>
      </c>
      <c r="F870" s="13" t="s">
        <v>508</v>
      </c>
      <c r="G870" s="13" t="str">
        <f>VLOOKUP(E870,'[1]Sheet1 (2)'!$B$4:$H$268,7,FALSE)</f>
        <v>Ehlanzeni</v>
      </c>
      <c r="H870" s="13" t="s">
        <v>17</v>
      </c>
      <c r="I870" s="13" t="s">
        <v>54</v>
      </c>
      <c r="J870" s="13" t="s">
        <v>21</v>
      </c>
      <c r="K870" s="13" t="s">
        <v>80</v>
      </c>
      <c r="L870" s="6"/>
      <c r="M870" s="6"/>
      <c r="N870" s="6"/>
      <c r="O870" s="6"/>
      <c r="P870" s="5">
        <v>10596</v>
      </c>
      <c r="Q870" s="19">
        <f t="shared" si="27"/>
        <v>10596</v>
      </c>
      <c r="R870" s="19">
        <f t="shared" si="28"/>
        <v>10596</v>
      </c>
    </row>
    <row r="871" spans="1:18" s="12" customFormat="1" x14ac:dyDescent="0.2">
      <c r="A871" s="12">
        <v>6</v>
      </c>
      <c r="B871" s="12" t="s">
        <v>718</v>
      </c>
      <c r="C871" s="13" t="s">
        <v>61</v>
      </c>
      <c r="D871" s="13" t="str">
        <f>VLOOKUP(E871,'[1]Sheet1 (2)'!$B$4:$F$268,5,FALSE)</f>
        <v>C1</v>
      </c>
      <c r="E871" s="13" t="s">
        <v>507</v>
      </c>
      <c r="F871" s="13" t="s">
        <v>508</v>
      </c>
      <c r="G871" s="13" t="str">
        <f>VLOOKUP(E871,'[1]Sheet1 (2)'!$B$4:$H$268,7,FALSE)</f>
        <v>Ehlanzeni</v>
      </c>
      <c r="H871" s="13" t="s">
        <v>17</v>
      </c>
      <c r="I871" s="13" t="s">
        <v>54</v>
      </c>
      <c r="J871" s="13" t="s">
        <v>21</v>
      </c>
      <c r="K871" s="13" t="s">
        <v>27</v>
      </c>
      <c r="L871" s="5">
        <v>2000000</v>
      </c>
      <c r="M871" s="5">
        <v>2550000</v>
      </c>
      <c r="N871" s="6"/>
      <c r="O871" s="5">
        <v>554400</v>
      </c>
      <c r="P871" s="5">
        <v>371712</v>
      </c>
      <c r="Q871" s="19">
        <f t="shared" si="27"/>
        <v>926112</v>
      </c>
      <c r="R871" s="19">
        <f t="shared" si="28"/>
        <v>926112</v>
      </c>
    </row>
    <row r="872" spans="1:18" s="12" customFormat="1" ht="12.75" customHeight="1" x14ac:dyDescent="0.2">
      <c r="A872" s="12">
        <v>7</v>
      </c>
      <c r="B872" s="23" t="s">
        <v>719</v>
      </c>
      <c r="C872" s="24" t="s">
        <v>509</v>
      </c>
      <c r="D872" s="27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6">
        <f t="shared" si="27"/>
        <v>0</v>
      </c>
      <c r="R872" s="26">
        <f t="shared" si="28"/>
        <v>0</v>
      </c>
    </row>
    <row r="873" spans="1:18" s="12" customFormat="1" x14ac:dyDescent="0.2">
      <c r="A873" s="12">
        <v>7</v>
      </c>
      <c r="B873" s="12" t="s">
        <v>719</v>
      </c>
      <c r="C873" s="13" t="s">
        <v>36</v>
      </c>
      <c r="D873" s="13" t="str">
        <f>VLOOKUP(E873,'[1]Sheet1 (2)'!$B$4:$F$268,5,FALSE)</f>
        <v>B4</v>
      </c>
      <c r="E873" s="13" t="s">
        <v>510</v>
      </c>
      <c r="F873" s="13" t="s">
        <v>511</v>
      </c>
      <c r="G873" s="13" t="str">
        <f>VLOOKUP(E873,'[1]Sheet1 (2)'!$B$4:$H$268,7,FALSE)</f>
        <v>John Taolo Gaetsewe</v>
      </c>
      <c r="H873" s="13" t="s">
        <v>39</v>
      </c>
      <c r="I873" s="13" t="s">
        <v>18</v>
      </c>
      <c r="J873" s="13" t="s">
        <v>21</v>
      </c>
      <c r="K873" s="13" t="s">
        <v>44</v>
      </c>
      <c r="L873" s="6"/>
      <c r="M873" s="5">
        <v>800000</v>
      </c>
      <c r="N873" s="6"/>
      <c r="O873" s="6"/>
      <c r="P873" s="6"/>
      <c r="Q873" s="19">
        <f t="shared" si="27"/>
        <v>0</v>
      </c>
      <c r="R873" s="19">
        <f t="shared" si="28"/>
        <v>0</v>
      </c>
    </row>
    <row r="874" spans="1:18" s="12" customFormat="1" x14ac:dyDescent="0.2">
      <c r="A874" s="12">
        <v>7</v>
      </c>
      <c r="B874" s="12" t="s">
        <v>719</v>
      </c>
      <c r="C874" s="13" t="s">
        <v>36</v>
      </c>
      <c r="D874" s="13" t="str">
        <f>VLOOKUP(E874,'[1]Sheet1 (2)'!$B$4:$F$268,5,FALSE)</f>
        <v>B4</v>
      </c>
      <c r="E874" s="13" t="s">
        <v>510</v>
      </c>
      <c r="F874" s="13" t="s">
        <v>511</v>
      </c>
      <c r="G874" s="13" t="str">
        <f>VLOOKUP(E874,'[1]Sheet1 (2)'!$B$4:$H$268,7,FALSE)</f>
        <v>John Taolo Gaetsewe</v>
      </c>
      <c r="H874" s="13" t="s">
        <v>39</v>
      </c>
      <c r="I874" s="13" t="s">
        <v>18</v>
      </c>
      <c r="J874" s="13" t="s">
        <v>21</v>
      </c>
      <c r="K874" s="13" t="s">
        <v>64</v>
      </c>
      <c r="L874" s="6"/>
      <c r="M874" s="5">
        <v>1200000</v>
      </c>
      <c r="N874" s="6"/>
      <c r="O874" s="6"/>
      <c r="P874" s="6"/>
      <c r="Q874" s="19">
        <f t="shared" si="27"/>
        <v>0</v>
      </c>
      <c r="R874" s="19">
        <f t="shared" si="28"/>
        <v>0</v>
      </c>
    </row>
    <row r="875" spans="1:18" s="12" customFormat="1" x14ac:dyDescent="0.2">
      <c r="A875" s="12">
        <v>7</v>
      </c>
      <c r="B875" s="12" t="s">
        <v>719</v>
      </c>
      <c r="C875" s="13" t="s">
        <v>36</v>
      </c>
      <c r="D875" s="13" t="str">
        <f>VLOOKUP(E875,'[1]Sheet1 (2)'!$B$4:$F$268,5,FALSE)</f>
        <v>B4</v>
      </c>
      <c r="E875" s="13" t="s">
        <v>510</v>
      </c>
      <c r="F875" s="13" t="s">
        <v>511</v>
      </c>
      <c r="G875" s="13" t="str">
        <f>VLOOKUP(E875,'[1]Sheet1 (2)'!$B$4:$H$268,7,FALSE)</f>
        <v>John Taolo Gaetsewe</v>
      </c>
      <c r="H875" s="13" t="s">
        <v>39</v>
      </c>
      <c r="I875" s="13" t="s">
        <v>18</v>
      </c>
      <c r="J875" s="13" t="s">
        <v>21</v>
      </c>
      <c r="K875" s="13" t="s">
        <v>52</v>
      </c>
      <c r="L875" s="6"/>
      <c r="M875" s="5">
        <v>750000</v>
      </c>
      <c r="N875" s="6"/>
      <c r="O875" s="6"/>
      <c r="P875" s="6"/>
      <c r="Q875" s="19">
        <f t="shared" si="27"/>
        <v>0</v>
      </c>
      <c r="R875" s="19">
        <f t="shared" si="28"/>
        <v>0</v>
      </c>
    </row>
    <row r="876" spans="1:18" s="12" customFormat="1" x14ac:dyDescent="0.2">
      <c r="A876" s="12">
        <v>7</v>
      </c>
      <c r="B876" s="12" t="s">
        <v>719</v>
      </c>
      <c r="C876" s="13" t="s">
        <v>36</v>
      </c>
      <c r="D876" s="13" t="str">
        <f>VLOOKUP(E876,'[1]Sheet1 (2)'!$B$4:$F$268,5,FALSE)</f>
        <v>B4</v>
      </c>
      <c r="E876" s="13" t="s">
        <v>510</v>
      </c>
      <c r="F876" s="13" t="s">
        <v>511</v>
      </c>
      <c r="G876" s="13" t="str">
        <f>VLOOKUP(E876,'[1]Sheet1 (2)'!$B$4:$H$268,7,FALSE)</f>
        <v>John Taolo Gaetsewe</v>
      </c>
      <c r="H876" s="13" t="s">
        <v>39</v>
      </c>
      <c r="I876" s="13" t="s">
        <v>18</v>
      </c>
      <c r="J876" s="13" t="s">
        <v>21</v>
      </c>
      <c r="K876" s="13" t="s">
        <v>113</v>
      </c>
      <c r="L876" s="7"/>
      <c r="M876" s="5">
        <v>400000</v>
      </c>
      <c r="N876" s="6"/>
      <c r="O876" s="6"/>
      <c r="P876" s="6"/>
      <c r="Q876" s="19">
        <f t="shared" si="27"/>
        <v>0</v>
      </c>
      <c r="R876" s="19">
        <f t="shared" si="28"/>
        <v>0</v>
      </c>
    </row>
    <row r="877" spans="1:18" s="12" customFormat="1" x14ac:dyDescent="0.2">
      <c r="A877" s="12">
        <v>7</v>
      </c>
      <c r="B877" s="12" t="s">
        <v>719</v>
      </c>
      <c r="C877" s="13" t="s">
        <v>36</v>
      </c>
      <c r="D877" s="13" t="str">
        <f>VLOOKUP(E877,'[1]Sheet1 (2)'!$B$4:$F$268,5,FALSE)</f>
        <v>B4</v>
      </c>
      <c r="E877" s="13" t="s">
        <v>510</v>
      </c>
      <c r="F877" s="13" t="s">
        <v>511</v>
      </c>
      <c r="G877" s="13" t="str">
        <f>VLOOKUP(E877,'[1]Sheet1 (2)'!$B$4:$H$268,7,FALSE)</f>
        <v>John Taolo Gaetsewe</v>
      </c>
      <c r="H877" s="13" t="s">
        <v>39</v>
      </c>
      <c r="I877" s="13" t="s">
        <v>18</v>
      </c>
      <c r="J877" s="13" t="s">
        <v>21</v>
      </c>
      <c r="K877" s="13" t="s">
        <v>247</v>
      </c>
      <c r="L877" s="6"/>
      <c r="M877" s="5">
        <v>200000</v>
      </c>
      <c r="N877" s="6"/>
      <c r="O877" s="6"/>
      <c r="P877" s="6"/>
      <c r="Q877" s="19">
        <f t="shared" si="27"/>
        <v>0</v>
      </c>
      <c r="R877" s="19">
        <f t="shared" si="28"/>
        <v>0</v>
      </c>
    </row>
    <row r="878" spans="1:18" s="12" customFormat="1" x14ac:dyDescent="0.2">
      <c r="A878" s="12">
        <v>7</v>
      </c>
      <c r="B878" s="12" t="s">
        <v>719</v>
      </c>
      <c r="C878" s="13" t="s">
        <v>36</v>
      </c>
      <c r="D878" s="13" t="str">
        <f>VLOOKUP(E878,'[1]Sheet1 (2)'!$B$4:$F$268,5,FALSE)</f>
        <v>B4</v>
      </c>
      <c r="E878" s="13" t="s">
        <v>510</v>
      </c>
      <c r="F878" s="13" t="s">
        <v>511</v>
      </c>
      <c r="G878" s="13" t="str">
        <f>VLOOKUP(E878,'[1]Sheet1 (2)'!$B$4:$H$268,7,FALSE)</f>
        <v>John Taolo Gaetsewe</v>
      </c>
      <c r="H878" s="13" t="s">
        <v>39</v>
      </c>
      <c r="I878" s="13" t="s">
        <v>18</v>
      </c>
      <c r="J878" s="13" t="s">
        <v>21</v>
      </c>
      <c r="K878" s="13" t="s">
        <v>188</v>
      </c>
      <c r="L878" s="6"/>
      <c r="M878" s="5"/>
      <c r="N878" s="6"/>
      <c r="O878" s="6"/>
      <c r="P878" s="6"/>
      <c r="Q878" s="19">
        <f t="shared" si="27"/>
        <v>0</v>
      </c>
      <c r="R878" s="19">
        <f t="shared" si="28"/>
        <v>0</v>
      </c>
    </row>
    <row r="879" spans="1:18" s="12" customFormat="1" x14ac:dyDescent="0.2">
      <c r="A879" s="12">
        <v>7</v>
      </c>
      <c r="B879" s="12" t="s">
        <v>719</v>
      </c>
      <c r="C879" s="13" t="s">
        <v>36</v>
      </c>
      <c r="D879" s="13" t="str">
        <f>VLOOKUP(E879,'[1]Sheet1 (2)'!$B$4:$F$268,5,FALSE)</f>
        <v>B4</v>
      </c>
      <c r="E879" s="13" t="s">
        <v>510</v>
      </c>
      <c r="F879" s="13" t="s">
        <v>511</v>
      </c>
      <c r="G879" s="13" t="str">
        <f>VLOOKUP(E879,'[1]Sheet1 (2)'!$B$4:$H$268,7,FALSE)</f>
        <v>John Taolo Gaetsewe</v>
      </c>
      <c r="H879" s="13" t="s">
        <v>39</v>
      </c>
      <c r="I879" s="13" t="s">
        <v>18</v>
      </c>
      <c r="J879" s="13" t="s">
        <v>21</v>
      </c>
      <c r="K879" s="13" t="s">
        <v>49</v>
      </c>
      <c r="L879" s="6"/>
      <c r="M879" s="5"/>
      <c r="N879" s="6"/>
      <c r="O879" s="6"/>
      <c r="P879" s="6"/>
      <c r="Q879" s="19">
        <f t="shared" si="27"/>
        <v>0</v>
      </c>
      <c r="R879" s="19">
        <f t="shared" si="28"/>
        <v>0</v>
      </c>
    </row>
    <row r="880" spans="1:18" s="12" customFormat="1" x14ac:dyDescent="0.2">
      <c r="A880" s="12">
        <v>7</v>
      </c>
      <c r="B880" s="12" t="s">
        <v>719</v>
      </c>
      <c r="C880" s="13" t="s">
        <v>36</v>
      </c>
      <c r="D880" s="13" t="str">
        <f>VLOOKUP(E880,'[1]Sheet1 (2)'!$B$4:$F$268,5,FALSE)</f>
        <v>B4</v>
      </c>
      <c r="E880" s="13" t="s">
        <v>510</v>
      </c>
      <c r="F880" s="13" t="s">
        <v>511</v>
      </c>
      <c r="G880" s="13" t="str">
        <f>VLOOKUP(E880,'[1]Sheet1 (2)'!$B$4:$H$268,7,FALSE)</f>
        <v>John Taolo Gaetsewe</v>
      </c>
      <c r="H880" s="13" t="s">
        <v>39</v>
      </c>
      <c r="I880" s="13" t="s">
        <v>18</v>
      </c>
      <c r="J880" s="13" t="s">
        <v>21</v>
      </c>
      <c r="K880" s="13" t="s">
        <v>203</v>
      </c>
      <c r="L880" s="6"/>
      <c r="M880" s="5">
        <v>400000</v>
      </c>
      <c r="N880" s="6"/>
      <c r="O880" s="6"/>
      <c r="P880" s="6"/>
      <c r="Q880" s="19">
        <f t="shared" si="27"/>
        <v>0</v>
      </c>
      <c r="R880" s="19">
        <f t="shared" si="28"/>
        <v>0</v>
      </c>
    </row>
    <row r="881" spans="1:18" s="12" customFormat="1" x14ac:dyDescent="0.2">
      <c r="A881" s="12">
        <v>7</v>
      </c>
      <c r="B881" s="12" t="s">
        <v>719</v>
      </c>
      <c r="C881" s="13" t="s">
        <v>36</v>
      </c>
      <c r="D881" s="13" t="str">
        <f>VLOOKUP(E881,'[1]Sheet1 (2)'!$B$4:$F$268,5,FALSE)</f>
        <v>B4</v>
      </c>
      <c r="E881" s="13" t="s">
        <v>510</v>
      </c>
      <c r="F881" s="13" t="s">
        <v>511</v>
      </c>
      <c r="G881" s="13" t="str">
        <f>VLOOKUP(E881,'[1]Sheet1 (2)'!$B$4:$H$268,7,FALSE)</f>
        <v>John Taolo Gaetsewe</v>
      </c>
      <c r="H881" s="13" t="s">
        <v>39</v>
      </c>
      <c r="I881" s="13" t="s">
        <v>18</v>
      </c>
      <c r="J881" s="13" t="s">
        <v>21</v>
      </c>
      <c r="K881" s="13" t="s">
        <v>114</v>
      </c>
      <c r="L881" s="6"/>
      <c r="M881" s="5">
        <v>800000</v>
      </c>
      <c r="N881" s="6"/>
      <c r="O881" s="6"/>
      <c r="P881" s="6"/>
      <c r="Q881" s="19">
        <f t="shared" si="27"/>
        <v>0</v>
      </c>
      <c r="R881" s="19">
        <f t="shared" si="28"/>
        <v>0</v>
      </c>
    </row>
    <row r="882" spans="1:18" s="12" customFormat="1" x14ac:dyDescent="0.2">
      <c r="A882" s="12">
        <v>7</v>
      </c>
      <c r="B882" s="12" t="s">
        <v>719</v>
      </c>
      <c r="C882" s="13" t="s">
        <v>36</v>
      </c>
      <c r="D882" s="13" t="str">
        <f>VLOOKUP(E882,'[1]Sheet1 (2)'!$B$4:$F$268,5,FALSE)</f>
        <v>B4</v>
      </c>
      <c r="E882" s="13" t="s">
        <v>510</v>
      </c>
      <c r="F882" s="13" t="s">
        <v>511</v>
      </c>
      <c r="G882" s="13" t="str">
        <f>VLOOKUP(E882,'[1]Sheet1 (2)'!$B$4:$H$268,7,FALSE)</f>
        <v>John Taolo Gaetsewe</v>
      </c>
      <c r="H882" s="13" t="s">
        <v>39</v>
      </c>
      <c r="I882" s="13" t="s">
        <v>18</v>
      </c>
      <c r="J882" s="13" t="s">
        <v>21</v>
      </c>
      <c r="K882" s="13" t="s">
        <v>301</v>
      </c>
      <c r="L882" s="6"/>
      <c r="M882" s="5">
        <v>200000</v>
      </c>
      <c r="N882" s="6"/>
      <c r="O882" s="6"/>
      <c r="P882" s="6"/>
      <c r="Q882" s="19">
        <f t="shared" si="27"/>
        <v>0</v>
      </c>
      <c r="R882" s="19">
        <f t="shared" si="28"/>
        <v>0</v>
      </c>
    </row>
    <row r="883" spans="1:18" s="12" customFormat="1" x14ac:dyDescent="0.2">
      <c r="A883" s="12">
        <v>7</v>
      </c>
      <c r="B883" s="12" t="s">
        <v>719</v>
      </c>
      <c r="C883" s="13" t="s">
        <v>36</v>
      </c>
      <c r="D883" s="13" t="str">
        <f>VLOOKUP(E883,'[1]Sheet1 (2)'!$B$4:$F$268,5,FALSE)</f>
        <v>B4</v>
      </c>
      <c r="E883" s="13" t="s">
        <v>510</v>
      </c>
      <c r="F883" s="13" t="s">
        <v>511</v>
      </c>
      <c r="G883" s="13" t="str">
        <f>VLOOKUP(E883,'[1]Sheet1 (2)'!$B$4:$H$268,7,FALSE)</f>
        <v>John Taolo Gaetsewe</v>
      </c>
      <c r="H883" s="13" t="s">
        <v>39</v>
      </c>
      <c r="I883" s="13" t="s">
        <v>18</v>
      </c>
      <c r="J883" s="13" t="s">
        <v>21</v>
      </c>
      <c r="K883" s="13" t="s">
        <v>512</v>
      </c>
      <c r="L883" s="6"/>
      <c r="M883" s="5">
        <v>300000</v>
      </c>
      <c r="N883" s="6"/>
      <c r="O883" s="6"/>
      <c r="P883" s="6"/>
      <c r="Q883" s="19">
        <f t="shared" si="27"/>
        <v>0</v>
      </c>
      <c r="R883" s="19">
        <f t="shared" si="28"/>
        <v>0</v>
      </c>
    </row>
    <row r="884" spans="1:18" s="12" customFormat="1" x14ac:dyDescent="0.2">
      <c r="A884" s="12">
        <v>7</v>
      </c>
      <c r="B884" s="12" t="s">
        <v>719</v>
      </c>
      <c r="C884" s="13" t="s">
        <v>36</v>
      </c>
      <c r="D884" s="13" t="str">
        <f>VLOOKUP(E884,'[1]Sheet1 (2)'!$B$4:$F$268,5,FALSE)</f>
        <v>B4</v>
      </c>
      <c r="E884" s="13" t="s">
        <v>510</v>
      </c>
      <c r="F884" s="13" t="s">
        <v>511</v>
      </c>
      <c r="G884" s="13" t="str">
        <f>VLOOKUP(E884,'[1]Sheet1 (2)'!$B$4:$H$268,7,FALSE)</f>
        <v>John Taolo Gaetsewe</v>
      </c>
      <c r="H884" s="13" t="s">
        <v>39</v>
      </c>
      <c r="I884" s="13" t="s">
        <v>18</v>
      </c>
      <c r="J884" s="13" t="s">
        <v>21</v>
      </c>
      <c r="K884" s="13" t="s">
        <v>204</v>
      </c>
      <c r="L884" s="6"/>
      <c r="M884" s="5">
        <v>900000</v>
      </c>
      <c r="N884" s="6"/>
      <c r="O884" s="6"/>
      <c r="P884" s="6"/>
      <c r="Q884" s="19">
        <f t="shared" si="27"/>
        <v>0</v>
      </c>
      <c r="R884" s="19">
        <f t="shared" si="28"/>
        <v>0</v>
      </c>
    </row>
    <row r="885" spans="1:18" s="12" customFormat="1" x14ac:dyDescent="0.2">
      <c r="A885" s="12">
        <v>7</v>
      </c>
      <c r="B885" s="12" t="s">
        <v>719</v>
      </c>
      <c r="C885" s="13" t="s">
        <v>36</v>
      </c>
      <c r="D885" s="13" t="str">
        <f>VLOOKUP(E885,'[1]Sheet1 (2)'!$B$4:$F$268,5,FALSE)</f>
        <v>B4</v>
      </c>
      <c r="E885" s="13" t="s">
        <v>510</v>
      </c>
      <c r="F885" s="13" t="s">
        <v>511</v>
      </c>
      <c r="G885" s="13" t="str">
        <f>VLOOKUP(E885,'[1]Sheet1 (2)'!$B$4:$H$268,7,FALSE)</f>
        <v>John Taolo Gaetsewe</v>
      </c>
      <c r="H885" s="13" t="s">
        <v>39</v>
      </c>
      <c r="I885" s="13" t="s">
        <v>18</v>
      </c>
      <c r="J885" s="13" t="s">
        <v>21</v>
      </c>
      <c r="K885" s="13" t="s">
        <v>141</v>
      </c>
      <c r="L885" s="6"/>
      <c r="M885" s="5">
        <v>1700000</v>
      </c>
      <c r="N885" s="6"/>
      <c r="O885" s="6"/>
      <c r="P885" s="6"/>
      <c r="Q885" s="19">
        <f t="shared" si="27"/>
        <v>0</v>
      </c>
      <c r="R885" s="19">
        <f t="shared" si="28"/>
        <v>0</v>
      </c>
    </row>
    <row r="886" spans="1:18" s="12" customFormat="1" x14ac:dyDescent="0.2">
      <c r="A886" s="12">
        <v>7</v>
      </c>
      <c r="B886" s="12" t="s">
        <v>719</v>
      </c>
      <c r="C886" s="13" t="s">
        <v>36</v>
      </c>
      <c r="D886" s="13" t="str">
        <f>VLOOKUP(E886,'[1]Sheet1 (2)'!$B$4:$F$268,5,FALSE)</f>
        <v>B4</v>
      </c>
      <c r="E886" s="13" t="s">
        <v>510</v>
      </c>
      <c r="F886" s="13" t="s">
        <v>511</v>
      </c>
      <c r="G886" s="13" t="str">
        <f>VLOOKUP(E886,'[1]Sheet1 (2)'!$B$4:$H$268,7,FALSE)</f>
        <v>John Taolo Gaetsewe</v>
      </c>
      <c r="H886" s="13" t="s">
        <v>39</v>
      </c>
      <c r="I886" s="13" t="s">
        <v>18</v>
      </c>
      <c r="J886" s="13" t="s">
        <v>21</v>
      </c>
      <c r="K886" s="13" t="s">
        <v>137</v>
      </c>
      <c r="L886" s="6"/>
      <c r="M886" s="5">
        <v>150000</v>
      </c>
      <c r="N886" s="6"/>
      <c r="O886" s="6"/>
      <c r="P886" s="6"/>
      <c r="Q886" s="19">
        <f t="shared" si="27"/>
        <v>0</v>
      </c>
      <c r="R886" s="19">
        <f t="shared" si="28"/>
        <v>0</v>
      </c>
    </row>
    <row r="887" spans="1:18" s="12" customFormat="1" x14ac:dyDescent="0.2">
      <c r="A887" s="12">
        <v>7</v>
      </c>
      <c r="B887" s="12" t="s">
        <v>719</v>
      </c>
      <c r="C887" s="13" t="s">
        <v>36</v>
      </c>
      <c r="D887" s="13" t="str">
        <f>VLOOKUP(E887,'[1]Sheet1 (2)'!$B$4:$F$268,5,FALSE)</f>
        <v>B4</v>
      </c>
      <c r="E887" s="13" t="s">
        <v>510</v>
      </c>
      <c r="F887" s="13" t="s">
        <v>511</v>
      </c>
      <c r="G887" s="13" t="str">
        <f>VLOOKUP(E887,'[1]Sheet1 (2)'!$B$4:$H$268,7,FALSE)</f>
        <v>John Taolo Gaetsewe</v>
      </c>
      <c r="H887" s="13" t="s">
        <v>39</v>
      </c>
      <c r="I887" s="13" t="s">
        <v>18</v>
      </c>
      <c r="J887" s="13" t="s">
        <v>21</v>
      </c>
      <c r="K887" s="13" t="s">
        <v>27</v>
      </c>
      <c r="L887" s="6"/>
      <c r="M887" s="5">
        <v>2100000</v>
      </c>
      <c r="N887" s="6"/>
      <c r="O887" s="6"/>
      <c r="P887" s="6"/>
      <c r="Q887" s="19">
        <f t="shared" si="27"/>
        <v>0</v>
      </c>
      <c r="R887" s="19">
        <f t="shared" si="28"/>
        <v>0</v>
      </c>
    </row>
    <row r="888" spans="1:18" s="12" customFormat="1" x14ac:dyDescent="0.2">
      <c r="A888" s="12">
        <v>7</v>
      </c>
      <c r="B888" s="12" t="s">
        <v>719</v>
      </c>
      <c r="C888" s="13" t="s">
        <v>36</v>
      </c>
      <c r="D888" s="13" t="str">
        <f>VLOOKUP(E888,'[1]Sheet1 (2)'!$B$4:$F$268,5,FALSE)</f>
        <v>B4</v>
      </c>
      <c r="E888" s="13" t="s">
        <v>510</v>
      </c>
      <c r="F888" s="13" t="s">
        <v>511</v>
      </c>
      <c r="G888" s="13" t="str">
        <f>VLOOKUP(E888,'[1]Sheet1 (2)'!$B$4:$H$268,7,FALSE)</f>
        <v>John Taolo Gaetsewe</v>
      </c>
      <c r="H888" s="13" t="s">
        <v>39</v>
      </c>
      <c r="I888" s="13" t="s">
        <v>18</v>
      </c>
      <c r="J888" s="13" t="s">
        <v>21</v>
      </c>
      <c r="K888" s="13" t="s">
        <v>393</v>
      </c>
      <c r="L888" s="6"/>
      <c r="M888" s="5"/>
      <c r="N888" s="6"/>
      <c r="O888" s="6"/>
      <c r="P888" s="6"/>
      <c r="Q888" s="19">
        <f t="shared" si="27"/>
        <v>0</v>
      </c>
      <c r="R888" s="19">
        <f t="shared" si="28"/>
        <v>0</v>
      </c>
    </row>
    <row r="889" spans="1:18" s="12" customFormat="1" x14ac:dyDescent="0.2">
      <c r="A889" s="12">
        <v>7</v>
      </c>
      <c r="B889" s="12" t="s">
        <v>719</v>
      </c>
      <c r="C889" s="13" t="s">
        <v>36</v>
      </c>
      <c r="D889" s="13" t="str">
        <f>VLOOKUP(E889,'[1]Sheet1 (2)'!$B$4:$F$268,5,FALSE)</f>
        <v>B4</v>
      </c>
      <c r="E889" s="13" t="s">
        <v>510</v>
      </c>
      <c r="F889" s="13" t="s">
        <v>511</v>
      </c>
      <c r="G889" s="13" t="str">
        <f>VLOOKUP(E889,'[1]Sheet1 (2)'!$B$4:$H$268,7,FALSE)</f>
        <v>John Taolo Gaetsewe</v>
      </c>
      <c r="H889" s="13" t="s">
        <v>39</v>
      </c>
      <c r="I889" s="13" t="s">
        <v>18</v>
      </c>
      <c r="J889" s="13" t="s">
        <v>21</v>
      </c>
      <c r="K889" s="13" t="s">
        <v>45</v>
      </c>
      <c r="L889" s="6"/>
      <c r="M889" s="5">
        <v>800000</v>
      </c>
      <c r="N889" s="6"/>
      <c r="O889" s="6"/>
      <c r="P889" s="6"/>
      <c r="Q889" s="19">
        <f t="shared" si="27"/>
        <v>0</v>
      </c>
      <c r="R889" s="19">
        <f t="shared" si="28"/>
        <v>0</v>
      </c>
    </row>
    <row r="890" spans="1:18" s="12" customFormat="1" x14ac:dyDescent="0.2">
      <c r="A890" s="12">
        <v>7</v>
      </c>
      <c r="B890" s="12" t="s">
        <v>719</v>
      </c>
      <c r="C890" s="13" t="s">
        <v>36</v>
      </c>
      <c r="D890" s="13" t="str">
        <f>VLOOKUP(E890,'[1]Sheet1 (2)'!$B$4:$F$268,5,FALSE)</f>
        <v>B4</v>
      </c>
      <c r="E890" s="13" t="s">
        <v>510</v>
      </c>
      <c r="F890" s="13" t="s">
        <v>511</v>
      </c>
      <c r="G890" s="13" t="str">
        <f>VLOOKUP(E890,'[1]Sheet1 (2)'!$B$4:$H$268,7,FALSE)</f>
        <v>John Taolo Gaetsewe</v>
      </c>
      <c r="H890" s="13" t="s">
        <v>39</v>
      </c>
      <c r="I890" s="13" t="s">
        <v>18</v>
      </c>
      <c r="J890" s="13" t="s">
        <v>21</v>
      </c>
      <c r="K890" s="13" t="s">
        <v>25</v>
      </c>
      <c r="L890" s="6"/>
      <c r="M890" s="5">
        <v>400000</v>
      </c>
      <c r="N890" s="6"/>
      <c r="O890" s="6"/>
      <c r="P890" s="6"/>
      <c r="Q890" s="19">
        <f t="shared" si="27"/>
        <v>0</v>
      </c>
      <c r="R890" s="19">
        <f t="shared" si="28"/>
        <v>0</v>
      </c>
    </row>
    <row r="891" spans="1:18" s="12" customFormat="1" x14ac:dyDescent="0.2">
      <c r="A891" s="12">
        <v>7</v>
      </c>
      <c r="B891" s="12" t="s">
        <v>719</v>
      </c>
      <c r="C891" s="13" t="s">
        <v>36</v>
      </c>
      <c r="D891" s="13" t="str">
        <f>VLOOKUP(E891,'[1]Sheet1 (2)'!$B$4:$F$268,5,FALSE)</f>
        <v>B4</v>
      </c>
      <c r="E891" s="13" t="s">
        <v>510</v>
      </c>
      <c r="F891" s="13" t="s">
        <v>511</v>
      </c>
      <c r="G891" s="13" t="str">
        <f>VLOOKUP(E891,'[1]Sheet1 (2)'!$B$4:$H$268,7,FALSE)</f>
        <v>John Taolo Gaetsewe</v>
      </c>
      <c r="H891" s="13" t="s">
        <v>39</v>
      </c>
      <c r="I891" s="13" t="s">
        <v>54</v>
      </c>
      <c r="J891" s="13" t="s">
        <v>21</v>
      </c>
      <c r="K891" s="13" t="s">
        <v>44</v>
      </c>
      <c r="L891" s="6"/>
      <c r="M891" s="5"/>
      <c r="N891" s="6"/>
      <c r="O891" s="6"/>
      <c r="P891" s="6"/>
      <c r="Q891" s="19">
        <f t="shared" si="27"/>
        <v>0</v>
      </c>
      <c r="R891" s="19">
        <f t="shared" si="28"/>
        <v>0</v>
      </c>
    </row>
    <row r="892" spans="1:18" s="12" customFormat="1" x14ac:dyDescent="0.2">
      <c r="A892" s="12">
        <v>7</v>
      </c>
      <c r="B892" s="12" t="s">
        <v>719</v>
      </c>
      <c r="C892" s="13" t="s">
        <v>36</v>
      </c>
      <c r="D892" s="13" t="str">
        <f>VLOOKUP(E892,'[1]Sheet1 (2)'!$B$4:$F$268,5,FALSE)</f>
        <v>B4</v>
      </c>
      <c r="E892" s="13" t="s">
        <v>510</v>
      </c>
      <c r="F892" s="13" t="s">
        <v>511</v>
      </c>
      <c r="G892" s="13" t="str">
        <f>VLOOKUP(E892,'[1]Sheet1 (2)'!$B$4:$H$268,7,FALSE)</f>
        <v>John Taolo Gaetsewe</v>
      </c>
      <c r="H892" s="13" t="s">
        <v>39</v>
      </c>
      <c r="I892" s="13" t="s">
        <v>54</v>
      </c>
      <c r="J892" s="13" t="s">
        <v>21</v>
      </c>
      <c r="K892" s="13" t="s">
        <v>180</v>
      </c>
      <c r="L892" s="6"/>
      <c r="M892" s="5">
        <v>300000</v>
      </c>
      <c r="N892" s="6"/>
      <c r="O892" s="6"/>
      <c r="P892" s="6"/>
      <c r="Q892" s="19">
        <f t="shared" si="27"/>
        <v>0</v>
      </c>
      <c r="R892" s="19">
        <f t="shared" si="28"/>
        <v>0</v>
      </c>
    </row>
    <row r="893" spans="1:18" s="12" customFormat="1" x14ac:dyDescent="0.2">
      <c r="A893" s="12">
        <v>7</v>
      </c>
      <c r="B893" s="12" t="s">
        <v>719</v>
      </c>
      <c r="C893" s="13" t="s">
        <v>36</v>
      </c>
      <c r="D893" s="13" t="str">
        <f>VLOOKUP(E893,'[1]Sheet1 (2)'!$B$4:$F$268,5,FALSE)</f>
        <v>B4</v>
      </c>
      <c r="E893" s="13" t="s">
        <v>510</v>
      </c>
      <c r="F893" s="13" t="s">
        <v>511</v>
      </c>
      <c r="G893" s="13" t="str">
        <f>VLOOKUP(E893,'[1]Sheet1 (2)'!$B$4:$H$268,7,FALSE)</f>
        <v>John Taolo Gaetsewe</v>
      </c>
      <c r="H893" s="13" t="s">
        <v>39</v>
      </c>
      <c r="I893" s="13" t="s">
        <v>54</v>
      </c>
      <c r="J893" s="13" t="s">
        <v>21</v>
      </c>
      <c r="K893" s="13" t="s">
        <v>52</v>
      </c>
      <c r="L893" s="6"/>
      <c r="M893" s="5"/>
      <c r="N893" s="6"/>
      <c r="O893" s="6"/>
      <c r="P893" s="6"/>
      <c r="Q893" s="19">
        <f t="shared" si="27"/>
        <v>0</v>
      </c>
      <c r="R893" s="19">
        <f t="shared" si="28"/>
        <v>0</v>
      </c>
    </row>
    <row r="894" spans="1:18" s="12" customFormat="1" x14ac:dyDescent="0.2">
      <c r="A894" s="12">
        <v>7</v>
      </c>
      <c r="B894" s="12" t="s">
        <v>719</v>
      </c>
      <c r="C894" s="13" t="s">
        <v>36</v>
      </c>
      <c r="D894" s="13" t="str">
        <f>VLOOKUP(E894,'[1]Sheet1 (2)'!$B$4:$F$268,5,FALSE)</f>
        <v>B4</v>
      </c>
      <c r="E894" s="13" t="s">
        <v>510</v>
      </c>
      <c r="F894" s="13" t="s">
        <v>511</v>
      </c>
      <c r="G894" s="13" t="str">
        <f>VLOOKUP(E894,'[1]Sheet1 (2)'!$B$4:$H$268,7,FALSE)</f>
        <v>John Taolo Gaetsewe</v>
      </c>
      <c r="H894" s="13" t="s">
        <v>39</v>
      </c>
      <c r="I894" s="13" t="s">
        <v>54</v>
      </c>
      <c r="J894" s="13" t="s">
        <v>21</v>
      </c>
      <c r="K894" s="13" t="s">
        <v>114</v>
      </c>
      <c r="L894" s="6"/>
      <c r="M894" s="5"/>
      <c r="N894" s="6"/>
      <c r="O894" s="6"/>
      <c r="P894" s="6"/>
      <c r="Q894" s="19">
        <f t="shared" si="27"/>
        <v>0</v>
      </c>
      <c r="R894" s="19">
        <f t="shared" si="28"/>
        <v>0</v>
      </c>
    </row>
    <row r="895" spans="1:18" s="12" customFormat="1" x14ac:dyDescent="0.2">
      <c r="A895" s="12">
        <v>7</v>
      </c>
      <c r="B895" s="12" t="s">
        <v>719</v>
      </c>
      <c r="C895" s="13" t="s">
        <v>36</v>
      </c>
      <c r="D895" s="13" t="str">
        <f>VLOOKUP(E895,'[1]Sheet1 (2)'!$B$4:$F$268,5,FALSE)</f>
        <v>B4</v>
      </c>
      <c r="E895" s="13" t="s">
        <v>510</v>
      </c>
      <c r="F895" s="13" t="s">
        <v>511</v>
      </c>
      <c r="G895" s="13" t="str">
        <f>VLOOKUP(E895,'[1]Sheet1 (2)'!$B$4:$H$268,7,FALSE)</f>
        <v>John Taolo Gaetsewe</v>
      </c>
      <c r="H895" s="13" t="s">
        <v>39</v>
      </c>
      <c r="I895" s="13" t="s">
        <v>54</v>
      </c>
      <c r="J895" s="13" t="s">
        <v>21</v>
      </c>
      <c r="K895" s="13" t="s">
        <v>137</v>
      </c>
      <c r="L895" s="6"/>
      <c r="M895" s="5"/>
      <c r="N895" s="6"/>
      <c r="O895" s="6"/>
      <c r="P895" s="6"/>
      <c r="Q895" s="19">
        <f t="shared" si="27"/>
        <v>0</v>
      </c>
      <c r="R895" s="19">
        <f t="shared" si="28"/>
        <v>0</v>
      </c>
    </row>
    <row r="896" spans="1:18" s="12" customFormat="1" x14ac:dyDescent="0.2">
      <c r="A896" s="12">
        <v>7</v>
      </c>
      <c r="B896" s="12" t="s">
        <v>719</v>
      </c>
      <c r="C896" s="13" t="s">
        <v>36</v>
      </c>
      <c r="D896" s="13" t="str">
        <f>VLOOKUP(E896,'[1]Sheet1 (2)'!$B$4:$F$268,5,FALSE)</f>
        <v>B4</v>
      </c>
      <c r="E896" s="13" t="s">
        <v>510</v>
      </c>
      <c r="F896" s="13" t="s">
        <v>511</v>
      </c>
      <c r="G896" s="13" t="str">
        <f>VLOOKUP(E896,'[1]Sheet1 (2)'!$B$4:$H$268,7,FALSE)</f>
        <v>John Taolo Gaetsewe</v>
      </c>
      <c r="H896" s="13" t="s">
        <v>39</v>
      </c>
      <c r="I896" s="13" t="s">
        <v>54</v>
      </c>
      <c r="J896" s="13" t="s">
        <v>21</v>
      </c>
      <c r="K896" s="13" t="s">
        <v>25</v>
      </c>
      <c r="L896" s="6"/>
      <c r="M896" s="5">
        <v>500000</v>
      </c>
      <c r="N896" s="6"/>
      <c r="O896" s="6"/>
      <c r="P896" s="6"/>
      <c r="Q896" s="19">
        <f t="shared" si="27"/>
        <v>0</v>
      </c>
      <c r="R896" s="19">
        <f t="shared" si="28"/>
        <v>0</v>
      </c>
    </row>
    <row r="897" spans="1:18" s="12" customFormat="1" x14ac:dyDescent="0.2">
      <c r="A897" s="12">
        <v>7</v>
      </c>
      <c r="B897" s="12" t="s">
        <v>719</v>
      </c>
      <c r="C897" s="13" t="s">
        <v>36</v>
      </c>
      <c r="D897" s="13" t="str">
        <f>VLOOKUP(E897,'[1]Sheet1 (2)'!$B$4:$F$268,5,FALSE)</f>
        <v>B3</v>
      </c>
      <c r="E897" s="13" t="s">
        <v>513</v>
      </c>
      <c r="F897" s="13" t="s">
        <v>514</v>
      </c>
      <c r="G897" s="13" t="str">
        <f>VLOOKUP(E897,'[1]Sheet1 (2)'!$B$4:$H$268,7,FALSE)</f>
        <v>John Taolo Gaetsewe</v>
      </c>
      <c r="H897" s="13" t="s">
        <v>43</v>
      </c>
      <c r="I897" s="13" t="s">
        <v>54</v>
      </c>
      <c r="J897" s="13" t="s">
        <v>21</v>
      </c>
      <c r="K897" s="13" t="s">
        <v>515</v>
      </c>
      <c r="L897" s="6"/>
      <c r="M897" s="5">
        <v>3500000</v>
      </c>
      <c r="N897" s="6"/>
      <c r="O897" s="6"/>
      <c r="P897" s="6"/>
      <c r="Q897" s="19">
        <f t="shared" si="27"/>
        <v>0</v>
      </c>
      <c r="R897" s="19">
        <f t="shared" si="28"/>
        <v>0</v>
      </c>
    </row>
    <row r="898" spans="1:18" s="12" customFormat="1" x14ac:dyDescent="0.2">
      <c r="A898" s="12">
        <v>7</v>
      </c>
      <c r="B898" s="12" t="s">
        <v>719</v>
      </c>
      <c r="C898" s="13" t="s">
        <v>36</v>
      </c>
      <c r="D898" s="13" t="str">
        <f>VLOOKUP(E898,'[1]Sheet1 (2)'!$B$4:$F$268,5,FALSE)</f>
        <v>B3</v>
      </c>
      <c r="E898" s="13" t="s">
        <v>513</v>
      </c>
      <c r="F898" s="13" t="s">
        <v>514</v>
      </c>
      <c r="G898" s="13" t="str">
        <f>VLOOKUP(E898,'[1]Sheet1 (2)'!$B$4:$H$268,7,FALSE)</f>
        <v>John Taolo Gaetsewe</v>
      </c>
      <c r="H898" s="13" t="s">
        <v>43</v>
      </c>
      <c r="I898" s="13" t="s">
        <v>54</v>
      </c>
      <c r="J898" s="13" t="s">
        <v>21</v>
      </c>
      <c r="K898" s="13" t="s">
        <v>223</v>
      </c>
      <c r="L898" s="6"/>
      <c r="M898" s="5">
        <v>2000000</v>
      </c>
      <c r="N898" s="6"/>
      <c r="O898" s="6"/>
      <c r="P898" s="6"/>
      <c r="Q898" s="19">
        <f t="shared" si="27"/>
        <v>0</v>
      </c>
      <c r="R898" s="19">
        <f t="shared" si="28"/>
        <v>0</v>
      </c>
    </row>
    <row r="899" spans="1:18" s="12" customFormat="1" x14ac:dyDescent="0.2">
      <c r="A899" s="12">
        <v>7</v>
      </c>
      <c r="B899" s="12" t="s">
        <v>719</v>
      </c>
      <c r="C899" s="13" t="s">
        <v>36</v>
      </c>
      <c r="D899" s="13" t="str">
        <f>VLOOKUP(E899,'[1]Sheet1 (2)'!$B$4:$F$268,5,FALSE)</f>
        <v>B3</v>
      </c>
      <c r="E899" s="13" t="s">
        <v>513</v>
      </c>
      <c r="F899" s="13" t="s">
        <v>514</v>
      </c>
      <c r="G899" s="13" t="str">
        <f>VLOOKUP(E899,'[1]Sheet1 (2)'!$B$4:$H$268,7,FALSE)</f>
        <v>John Taolo Gaetsewe</v>
      </c>
      <c r="H899" s="13" t="s">
        <v>43</v>
      </c>
      <c r="I899" s="13" t="s">
        <v>54</v>
      </c>
      <c r="J899" s="13" t="s">
        <v>21</v>
      </c>
      <c r="K899" s="13" t="s">
        <v>20</v>
      </c>
      <c r="L899" s="6"/>
      <c r="M899" s="5">
        <v>9883000</v>
      </c>
      <c r="N899" s="6"/>
      <c r="O899" s="6"/>
      <c r="P899" s="5">
        <v>829981</v>
      </c>
      <c r="Q899" s="19">
        <f t="shared" si="27"/>
        <v>829981</v>
      </c>
      <c r="R899" s="19">
        <f t="shared" si="28"/>
        <v>829981</v>
      </c>
    </row>
    <row r="900" spans="1:18" s="12" customFormat="1" x14ac:dyDescent="0.2">
      <c r="A900" s="12">
        <v>7</v>
      </c>
      <c r="B900" s="12" t="s">
        <v>719</v>
      </c>
      <c r="C900" s="13" t="s">
        <v>36</v>
      </c>
      <c r="D900" s="13" t="str">
        <f>VLOOKUP(E900,'[1]Sheet1 (2)'!$B$4:$F$268,5,FALSE)</f>
        <v>B3</v>
      </c>
      <c r="E900" s="13" t="s">
        <v>513</v>
      </c>
      <c r="F900" s="13" t="s">
        <v>514</v>
      </c>
      <c r="G900" s="13" t="str">
        <f>VLOOKUP(E900,'[1]Sheet1 (2)'!$B$4:$H$268,7,FALSE)</f>
        <v>John Taolo Gaetsewe</v>
      </c>
      <c r="H900" s="13" t="s">
        <v>43</v>
      </c>
      <c r="I900" s="13" t="s">
        <v>54</v>
      </c>
      <c r="J900" s="13" t="s">
        <v>21</v>
      </c>
      <c r="K900" s="13" t="s">
        <v>27</v>
      </c>
      <c r="L900" s="6"/>
      <c r="M900" s="5">
        <v>4000000</v>
      </c>
      <c r="N900" s="6"/>
      <c r="O900" s="6"/>
      <c r="P900" s="6"/>
      <c r="Q900" s="19">
        <f t="shared" si="27"/>
        <v>0</v>
      </c>
      <c r="R900" s="19">
        <f t="shared" si="28"/>
        <v>0</v>
      </c>
    </row>
    <row r="901" spans="1:18" s="12" customFormat="1" x14ac:dyDescent="0.2">
      <c r="A901" s="12">
        <v>7</v>
      </c>
      <c r="B901" s="12" t="s">
        <v>719</v>
      </c>
      <c r="C901" s="13" t="s">
        <v>36</v>
      </c>
      <c r="D901" s="13" t="str">
        <f>VLOOKUP(E901,'[1]Sheet1 (2)'!$B$4:$F$268,5,FALSE)</f>
        <v>B3</v>
      </c>
      <c r="E901" s="13" t="s">
        <v>516</v>
      </c>
      <c r="F901" s="13" t="s">
        <v>517</v>
      </c>
      <c r="G901" s="13" t="str">
        <f>VLOOKUP(E901,'[1]Sheet1 (2)'!$B$4:$H$268,7,FALSE)</f>
        <v>John Taolo Gaetsewe</v>
      </c>
      <c r="H901" s="13" t="s">
        <v>43</v>
      </c>
      <c r="I901" s="13" t="s">
        <v>18</v>
      </c>
      <c r="J901" s="13" t="s">
        <v>21</v>
      </c>
      <c r="K901" s="13" t="s">
        <v>44</v>
      </c>
      <c r="L901" s="6"/>
      <c r="M901" s="5">
        <v>2150000</v>
      </c>
      <c r="N901" s="6"/>
      <c r="O901" s="6"/>
      <c r="P901" s="6"/>
      <c r="Q901" s="19">
        <f t="shared" si="27"/>
        <v>0</v>
      </c>
      <c r="R901" s="19">
        <f t="shared" si="28"/>
        <v>0</v>
      </c>
    </row>
    <row r="902" spans="1:18" s="12" customFormat="1" x14ac:dyDescent="0.2">
      <c r="A902" s="12">
        <v>7</v>
      </c>
      <c r="B902" s="12" t="s">
        <v>719</v>
      </c>
      <c r="C902" s="13" t="s">
        <v>36</v>
      </c>
      <c r="D902" s="13" t="str">
        <f>VLOOKUP(E902,'[1]Sheet1 (2)'!$B$4:$F$268,5,FALSE)</f>
        <v>B3</v>
      </c>
      <c r="E902" s="13" t="s">
        <v>516</v>
      </c>
      <c r="F902" s="13" t="s">
        <v>517</v>
      </c>
      <c r="G902" s="13" t="str">
        <f>VLOOKUP(E902,'[1]Sheet1 (2)'!$B$4:$H$268,7,FALSE)</f>
        <v>John Taolo Gaetsewe</v>
      </c>
      <c r="H902" s="13" t="s">
        <v>43</v>
      </c>
      <c r="I902" s="13" t="s">
        <v>18</v>
      </c>
      <c r="J902" s="13" t="s">
        <v>21</v>
      </c>
      <c r="K902" s="13" t="s">
        <v>64</v>
      </c>
      <c r="L902" s="6"/>
      <c r="M902" s="5">
        <v>800000</v>
      </c>
      <c r="N902" s="6"/>
      <c r="O902" s="6"/>
      <c r="P902" s="6"/>
      <c r="Q902" s="19">
        <f t="shared" si="27"/>
        <v>0</v>
      </c>
      <c r="R902" s="19">
        <f t="shared" si="28"/>
        <v>0</v>
      </c>
    </row>
    <row r="903" spans="1:18" s="12" customFormat="1" x14ac:dyDescent="0.2">
      <c r="A903" s="12">
        <v>7</v>
      </c>
      <c r="B903" s="12" t="s">
        <v>719</v>
      </c>
      <c r="C903" s="13" t="s">
        <v>36</v>
      </c>
      <c r="D903" s="13" t="str">
        <f>VLOOKUP(E903,'[1]Sheet1 (2)'!$B$4:$F$268,5,FALSE)</f>
        <v>B3</v>
      </c>
      <c r="E903" s="13" t="s">
        <v>516</v>
      </c>
      <c r="F903" s="13" t="s">
        <v>517</v>
      </c>
      <c r="G903" s="13" t="str">
        <f>VLOOKUP(E903,'[1]Sheet1 (2)'!$B$4:$H$268,7,FALSE)</f>
        <v>John Taolo Gaetsewe</v>
      </c>
      <c r="H903" s="13" t="s">
        <v>43</v>
      </c>
      <c r="I903" s="13" t="s">
        <v>18</v>
      </c>
      <c r="J903" s="13" t="s">
        <v>21</v>
      </c>
      <c r="K903" s="13" t="s">
        <v>103</v>
      </c>
      <c r="L903" s="6"/>
      <c r="M903" s="5">
        <v>77000</v>
      </c>
      <c r="N903" s="6"/>
      <c r="O903" s="6"/>
      <c r="P903" s="6"/>
      <c r="Q903" s="19">
        <f t="shared" si="27"/>
        <v>0</v>
      </c>
      <c r="R903" s="19">
        <f t="shared" si="28"/>
        <v>0</v>
      </c>
    </row>
    <row r="904" spans="1:18" s="12" customFormat="1" x14ac:dyDescent="0.2">
      <c r="A904" s="12">
        <v>7</v>
      </c>
      <c r="B904" s="12" t="s">
        <v>719</v>
      </c>
      <c r="C904" s="13" t="s">
        <v>36</v>
      </c>
      <c r="D904" s="13" t="str">
        <f>VLOOKUP(E904,'[1]Sheet1 (2)'!$B$4:$F$268,5,FALSE)</f>
        <v>B3</v>
      </c>
      <c r="E904" s="13" t="s">
        <v>516</v>
      </c>
      <c r="F904" s="13" t="s">
        <v>517</v>
      </c>
      <c r="G904" s="13" t="str">
        <f>VLOOKUP(E904,'[1]Sheet1 (2)'!$B$4:$H$268,7,FALSE)</f>
        <v>John Taolo Gaetsewe</v>
      </c>
      <c r="H904" s="13" t="s">
        <v>43</v>
      </c>
      <c r="I904" s="13" t="s">
        <v>18</v>
      </c>
      <c r="J904" s="13" t="s">
        <v>21</v>
      </c>
      <c r="K904" s="13" t="s">
        <v>25</v>
      </c>
      <c r="L904" s="6"/>
      <c r="M904" s="5">
        <v>2415000</v>
      </c>
      <c r="N904" s="6"/>
      <c r="O904" s="6"/>
      <c r="P904" s="6"/>
      <c r="Q904" s="19">
        <f t="shared" ref="Q904:Q967" si="29">SUM(N904:P904)</f>
        <v>0</v>
      </c>
      <c r="R904" s="19">
        <f t="shared" ref="R904:R967" si="30">SUM(N904:P904)</f>
        <v>0</v>
      </c>
    </row>
    <row r="905" spans="1:18" s="12" customFormat="1" x14ac:dyDescent="0.2">
      <c r="A905" s="12">
        <v>7</v>
      </c>
      <c r="B905" s="12" t="s">
        <v>719</v>
      </c>
      <c r="C905" s="13" t="s">
        <v>61</v>
      </c>
      <c r="D905" s="13" t="str">
        <f>VLOOKUP(E905,'[1]Sheet1 (2)'!$B$4:$F$268,5,FALSE)</f>
        <v>C1</v>
      </c>
      <c r="E905" s="13" t="s">
        <v>518</v>
      </c>
      <c r="F905" s="13" t="s">
        <v>519</v>
      </c>
      <c r="G905" s="13" t="str">
        <f>VLOOKUP(E905,'[1]Sheet1 (2)'!$B$4:$H$268,7,FALSE)</f>
        <v>John Taolo Gaetsewe</v>
      </c>
      <c r="H905" s="13" t="s">
        <v>43</v>
      </c>
      <c r="I905" s="13" t="s">
        <v>18</v>
      </c>
      <c r="J905" s="13" t="s">
        <v>21</v>
      </c>
      <c r="K905" s="13" t="s">
        <v>66</v>
      </c>
      <c r="L905" s="6"/>
      <c r="M905" s="5">
        <v>67000</v>
      </c>
      <c r="N905" s="6"/>
      <c r="O905" s="6"/>
      <c r="P905" s="6"/>
      <c r="Q905" s="19">
        <f t="shared" si="29"/>
        <v>0</v>
      </c>
      <c r="R905" s="19">
        <f t="shared" si="30"/>
        <v>0</v>
      </c>
    </row>
    <row r="906" spans="1:18" s="12" customFormat="1" x14ac:dyDescent="0.2">
      <c r="A906" s="12">
        <v>7</v>
      </c>
      <c r="B906" s="12" t="s">
        <v>719</v>
      </c>
      <c r="C906" s="13" t="s">
        <v>61</v>
      </c>
      <c r="D906" s="13" t="str">
        <f>VLOOKUP(E906,'[1]Sheet1 (2)'!$B$4:$F$268,5,FALSE)</f>
        <v>C1</v>
      </c>
      <c r="E906" s="13" t="s">
        <v>518</v>
      </c>
      <c r="F906" s="13" t="s">
        <v>519</v>
      </c>
      <c r="G906" s="13" t="str">
        <f>VLOOKUP(E906,'[1]Sheet1 (2)'!$B$4:$H$268,7,FALSE)</f>
        <v>John Taolo Gaetsewe</v>
      </c>
      <c r="H906" s="13" t="s">
        <v>43</v>
      </c>
      <c r="I906" s="13" t="s">
        <v>18</v>
      </c>
      <c r="J906" s="13" t="s">
        <v>21</v>
      </c>
      <c r="K906" s="13" t="s">
        <v>64</v>
      </c>
      <c r="L906" s="6"/>
      <c r="M906" s="5">
        <v>1300000</v>
      </c>
      <c r="N906" s="6"/>
      <c r="O906" s="6"/>
      <c r="P906" s="6"/>
      <c r="Q906" s="19">
        <f t="shared" si="29"/>
        <v>0</v>
      </c>
      <c r="R906" s="19">
        <f t="shared" si="30"/>
        <v>0</v>
      </c>
    </row>
    <row r="907" spans="1:18" s="12" customFormat="1" x14ac:dyDescent="0.2">
      <c r="A907" s="12">
        <v>7</v>
      </c>
      <c r="B907" s="12" t="s">
        <v>719</v>
      </c>
      <c r="C907" s="13" t="s">
        <v>61</v>
      </c>
      <c r="D907" s="13" t="str">
        <f>VLOOKUP(E907,'[1]Sheet1 (2)'!$B$4:$F$268,5,FALSE)</f>
        <v>C1</v>
      </c>
      <c r="E907" s="13" t="s">
        <v>518</v>
      </c>
      <c r="F907" s="13" t="s">
        <v>519</v>
      </c>
      <c r="G907" s="13" t="str">
        <f>VLOOKUP(E907,'[1]Sheet1 (2)'!$B$4:$H$268,7,FALSE)</f>
        <v>John Taolo Gaetsewe</v>
      </c>
      <c r="H907" s="13" t="s">
        <v>43</v>
      </c>
      <c r="I907" s="13" t="s">
        <v>18</v>
      </c>
      <c r="J907" s="13" t="s">
        <v>21</v>
      </c>
      <c r="K907" s="13" t="s">
        <v>118</v>
      </c>
      <c r="L907" s="6"/>
      <c r="M907" s="5">
        <v>110000</v>
      </c>
      <c r="N907" s="6"/>
      <c r="O907" s="6"/>
      <c r="P907" s="6"/>
      <c r="Q907" s="19">
        <f t="shared" si="29"/>
        <v>0</v>
      </c>
      <c r="R907" s="19">
        <f t="shared" si="30"/>
        <v>0</v>
      </c>
    </row>
    <row r="908" spans="1:18" s="12" customFormat="1" x14ac:dyDescent="0.2">
      <c r="A908" s="12">
        <v>7</v>
      </c>
      <c r="B908" s="12" t="s">
        <v>719</v>
      </c>
      <c r="C908" s="13" t="s">
        <v>61</v>
      </c>
      <c r="D908" s="13" t="str">
        <f>VLOOKUP(E908,'[1]Sheet1 (2)'!$B$4:$F$268,5,FALSE)</f>
        <v>C1</v>
      </c>
      <c r="E908" s="13" t="s">
        <v>518</v>
      </c>
      <c r="F908" s="13" t="s">
        <v>519</v>
      </c>
      <c r="G908" s="13" t="str">
        <f>VLOOKUP(E908,'[1]Sheet1 (2)'!$B$4:$H$268,7,FALSE)</f>
        <v>John Taolo Gaetsewe</v>
      </c>
      <c r="H908" s="13" t="s">
        <v>43</v>
      </c>
      <c r="I908" s="13" t="s">
        <v>18</v>
      </c>
      <c r="J908" s="13" t="s">
        <v>21</v>
      </c>
      <c r="K908" s="13" t="s">
        <v>162</v>
      </c>
      <c r="L908" s="6"/>
      <c r="M908" s="5">
        <v>1339000</v>
      </c>
      <c r="N908" s="6"/>
      <c r="O908" s="6"/>
      <c r="P908" s="6"/>
      <c r="Q908" s="19">
        <f t="shared" si="29"/>
        <v>0</v>
      </c>
      <c r="R908" s="19">
        <f t="shared" si="30"/>
        <v>0</v>
      </c>
    </row>
    <row r="909" spans="1:18" s="12" customFormat="1" x14ac:dyDescent="0.2">
      <c r="A909" s="12">
        <v>7</v>
      </c>
      <c r="B909" s="12" t="s">
        <v>719</v>
      </c>
      <c r="C909" s="13" t="s">
        <v>61</v>
      </c>
      <c r="D909" s="13" t="str">
        <f>VLOOKUP(E909,'[1]Sheet1 (2)'!$B$4:$F$268,5,FALSE)</f>
        <v>C1</v>
      </c>
      <c r="E909" s="13" t="s">
        <v>518</v>
      </c>
      <c r="F909" s="13" t="s">
        <v>519</v>
      </c>
      <c r="G909" s="13" t="str">
        <f>VLOOKUP(E909,'[1]Sheet1 (2)'!$B$4:$H$268,7,FALSE)</f>
        <v>John Taolo Gaetsewe</v>
      </c>
      <c r="H909" s="13" t="s">
        <v>43</v>
      </c>
      <c r="I909" s="13" t="s">
        <v>18</v>
      </c>
      <c r="J909" s="13" t="s">
        <v>21</v>
      </c>
      <c r="K909" s="13" t="s">
        <v>25</v>
      </c>
      <c r="L909" s="6"/>
      <c r="M909" s="5">
        <v>1317000</v>
      </c>
      <c r="N909" s="6"/>
      <c r="O909" s="6"/>
      <c r="P909" s="6"/>
      <c r="Q909" s="19">
        <f t="shared" si="29"/>
        <v>0</v>
      </c>
      <c r="R909" s="19">
        <f t="shared" si="30"/>
        <v>0</v>
      </c>
    </row>
    <row r="910" spans="1:18" s="12" customFormat="1" x14ac:dyDescent="0.2">
      <c r="A910" s="12">
        <v>7</v>
      </c>
      <c r="B910" s="12" t="s">
        <v>719</v>
      </c>
      <c r="C910" s="13" t="s">
        <v>36</v>
      </c>
      <c r="D910" s="13" t="str">
        <f>VLOOKUP(E910,'[1]Sheet1 (2)'!$B$4:$F$268,5,FALSE)</f>
        <v>B3</v>
      </c>
      <c r="E910" s="13" t="s">
        <v>520</v>
      </c>
      <c r="F910" s="13" t="s">
        <v>521</v>
      </c>
      <c r="G910" s="13" t="str">
        <f>VLOOKUP(E910,'[1]Sheet1 (2)'!$B$4:$H$268,7,FALSE)</f>
        <v>Namakwa</v>
      </c>
      <c r="H910" s="13" t="s">
        <v>43</v>
      </c>
      <c r="I910" s="13" t="s">
        <v>18</v>
      </c>
      <c r="J910" s="13" t="s">
        <v>21</v>
      </c>
      <c r="K910" s="13" t="s">
        <v>80</v>
      </c>
      <c r="L910" s="5">
        <v>2092</v>
      </c>
      <c r="M910" s="5">
        <v>252092</v>
      </c>
      <c r="N910" s="6"/>
      <c r="O910" s="6"/>
      <c r="P910" s="6"/>
      <c r="Q910" s="19">
        <f t="shared" si="29"/>
        <v>0</v>
      </c>
      <c r="R910" s="19">
        <f t="shared" si="30"/>
        <v>0</v>
      </c>
    </row>
    <row r="911" spans="1:18" s="12" customFormat="1" x14ac:dyDescent="0.2">
      <c r="A911" s="12">
        <v>7</v>
      </c>
      <c r="B911" s="12" t="s">
        <v>719</v>
      </c>
      <c r="C911" s="13" t="s">
        <v>36</v>
      </c>
      <c r="D911" s="13" t="str">
        <f>VLOOKUP(E911,'[1]Sheet1 (2)'!$B$4:$F$268,5,FALSE)</f>
        <v>B3</v>
      </c>
      <c r="E911" s="13" t="s">
        <v>522</v>
      </c>
      <c r="F911" s="13" t="s">
        <v>523</v>
      </c>
      <c r="G911" s="13" t="str">
        <f>VLOOKUP(E911,'[1]Sheet1 (2)'!$B$4:$H$268,7,FALSE)</f>
        <v>Namakwa</v>
      </c>
      <c r="H911" s="13" t="s">
        <v>43</v>
      </c>
      <c r="I911" s="13" t="s">
        <v>18</v>
      </c>
      <c r="J911" s="13" t="s">
        <v>21</v>
      </c>
      <c r="K911" s="13" t="s">
        <v>22</v>
      </c>
      <c r="L911" s="6"/>
      <c r="M911" s="5">
        <v>807617</v>
      </c>
      <c r="N911" s="6"/>
      <c r="O911" s="6"/>
      <c r="P911" s="6"/>
      <c r="Q911" s="19">
        <f t="shared" si="29"/>
        <v>0</v>
      </c>
      <c r="R911" s="19">
        <f t="shared" si="30"/>
        <v>0</v>
      </c>
    </row>
    <row r="912" spans="1:18" s="12" customFormat="1" x14ac:dyDescent="0.2">
      <c r="A912" s="12">
        <v>7</v>
      </c>
      <c r="B912" s="12" t="s">
        <v>719</v>
      </c>
      <c r="C912" s="13" t="s">
        <v>36</v>
      </c>
      <c r="D912" s="13" t="str">
        <f>VLOOKUP(E912,'[1]Sheet1 (2)'!$B$4:$F$268,5,FALSE)</f>
        <v>B3</v>
      </c>
      <c r="E912" s="13" t="s">
        <v>522</v>
      </c>
      <c r="F912" s="13" t="s">
        <v>523</v>
      </c>
      <c r="G912" s="13" t="str">
        <f>VLOOKUP(E912,'[1]Sheet1 (2)'!$B$4:$H$268,7,FALSE)</f>
        <v>Namakwa</v>
      </c>
      <c r="H912" s="13" t="s">
        <v>43</v>
      </c>
      <c r="I912" s="13" t="s">
        <v>18</v>
      </c>
      <c r="J912" s="13" t="s">
        <v>21</v>
      </c>
      <c r="K912" s="13" t="s">
        <v>382</v>
      </c>
      <c r="L912" s="6"/>
      <c r="M912" s="5">
        <v>3367076</v>
      </c>
      <c r="N912" s="6"/>
      <c r="O912" s="6"/>
      <c r="P912" s="6"/>
      <c r="Q912" s="19">
        <f t="shared" si="29"/>
        <v>0</v>
      </c>
      <c r="R912" s="19">
        <f t="shared" si="30"/>
        <v>0</v>
      </c>
    </row>
    <row r="913" spans="1:18" s="12" customFormat="1" x14ac:dyDescent="0.2">
      <c r="A913" s="12">
        <v>7</v>
      </c>
      <c r="B913" s="12" t="s">
        <v>719</v>
      </c>
      <c r="C913" s="13" t="s">
        <v>36</v>
      </c>
      <c r="D913" s="13" t="str">
        <f>VLOOKUP(E913,'[1]Sheet1 (2)'!$B$4:$F$268,5,FALSE)</f>
        <v>B3</v>
      </c>
      <c r="E913" s="13" t="s">
        <v>522</v>
      </c>
      <c r="F913" s="13" t="s">
        <v>523</v>
      </c>
      <c r="G913" s="13" t="str">
        <f>VLOOKUP(E913,'[1]Sheet1 (2)'!$B$4:$H$268,7,FALSE)</f>
        <v>Namakwa</v>
      </c>
      <c r="H913" s="13" t="s">
        <v>43</v>
      </c>
      <c r="I913" s="13" t="s">
        <v>18</v>
      </c>
      <c r="J913" s="13" t="s">
        <v>21</v>
      </c>
      <c r="K913" s="13" t="s">
        <v>106</v>
      </c>
      <c r="L913" s="6"/>
      <c r="M913" s="5">
        <v>690161</v>
      </c>
      <c r="N913" s="6"/>
      <c r="O913" s="6"/>
      <c r="P913" s="6"/>
      <c r="Q913" s="19">
        <f t="shared" si="29"/>
        <v>0</v>
      </c>
      <c r="R913" s="19">
        <f t="shared" si="30"/>
        <v>0</v>
      </c>
    </row>
    <row r="914" spans="1:18" s="12" customFormat="1" x14ac:dyDescent="0.2">
      <c r="A914" s="12">
        <v>7</v>
      </c>
      <c r="B914" s="12" t="s">
        <v>719</v>
      </c>
      <c r="C914" s="13" t="s">
        <v>36</v>
      </c>
      <c r="D914" s="13" t="str">
        <f>VLOOKUP(E914,'[1]Sheet1 (2)'!$B$4:$F$268,5,FALSE)</f>
        <v>B3</v>
      </c>
      <c r="E914" s="13" t="s">
        <v>522</v>
      </c>
      <c r="F914" s="13" t="s">
        <v>523</v>
      </c>
      <c r="G914" s="13" t="str">
        <f>VLOOKUP(E914,'[1]Sheet1 (2)'!$B$4:$H$268,7,FALSE)</f>
        <v>Namakwa</v>
      </c>
      <c r="H914" s="13" t="s">
        <v>43</v>
      </c>
      <c r="I914" s="13" t="s">
        <v>18</v>
      </c>
      <c r="J914" s="13" t="s">
        <v>21</v>
      </c>
      <c r="K914" s="13" t="s">
        <v>20</v>
      </c>
      <c r="L914" s="6"/>
      <c r="M914" s="5">
        <v>600000</v>
      </c>
      <c r="N914" s="6"/>
      <c r="O914" s="6"/>
      <c r="P914" s="6"/>
      <c r="Q914" s="19">
        <f t="shared" si="29"/>
        <v>0</v>
      </c>
      <c r="R914" s="19">
        <f t="shared" si="30"/>
        <v>0</v>
      </c>
    </row>
    <row r="915" spans="1:18" s="12" customFormat="1" x14ac:dyDescent="0.2">
      <c r="A915" s="12">
        <v>7</v>
      </c>
      <c r="B915" s="12" t="s">
        <v>719</v>
      </c>
      <c r="C915" s="13" t="s">
        <v>36</v>
      </c>
      <c r="D915" s="13" t="str">
        <f>VLOOKUP(E915,'[1]Sheet1 (2)'!$B$4:$F$268,5,FALSE)</f>
        <v>B3</v>
      </c>
      <c r="E915" s="13" t="s">
        <v>522</v>
      </c>
      <c r="F915" s="13" t="s">
        <v>523</v>
      </c>
      <c r="G915" s="13" t="str">
        <f>VLOOKUP(E915,'[1]Sheet1 (2)'!$B$4:$H$268,7,FALSE)</f>
        <v>Namakwa</v>
      </c>
      <c r="H915" s="13" t="s">
        <v>43</v>
      </c>
      <c r="I915" s="13" t="s">
        <v>18</v>
      </c>
      <c r="J915" s="13" t="s">
        <v>21</v>
      </c>
      <c r="K915" s="13" t="s">
        <v>80</v>
      </c>
      <c r="L915" s="6"/>
      <c r="M915" s="5">
        <v>1706148</v>
      </c>
      <c r="N915" s="6"/>
      <c r="O915" s="6"/>
      <c r="P915" s="6"/>
      <c r="Q915" s="19">
        <f t="shared" si="29"/>
        <v>0</v>
      </c>
      <c r="R915" s="19">
        <f t="shared" si="30"/>
        <v>0</v>
      </c>
    </row>
    <row r="916" spans="1:18" s="12" customFormat="1" x14ac:dyDescent="0.2">
      <c r="A916" s="12">
        <v>7</v>
      </c>
      <c r="B916" s="12" t="s">
        <v>719</v>
      </c>
      <c r="C916" s="13" t="s">
        <v>36</v>
      </c>
      <c r="D916" s="13" t="str">
        <f>VLOOKUP(E916,'[1]Sheet1 (2)'!$B$4:$F$268,5,FALSE)</f>
        <v>B3</v>
      </c>
      <c r="E916" s="13" t="s">
        <v>522</v>
      </c>
      <c r="F916" s="13" t="s">
        <v>523</v>
      </c>
      <c r="G916" s="13" t="str">
        <f>VLOOKUP(E916,'[1]Sheet1 (2)'!$B$4:$H$268,7,FALSE)</f>
        <v>Namakwa</v>
      </c>
      <c r="H916" s="13" t="s">
        <v>43</v>
      </c>
      <c r="I916" s="13" t="s">
        <v>18</v>
      </c>
      <c r="J916" s="13" t="s">
        <v>53</v>
      </c>
      <c r="K916" s="13" t="s">
        <v>25</v>
      </c>
      <c r="L916" s="6"/>
      <c r="M916" s="6"/>
      <c r="N916" s="6"/>
      <c r="O916" s="5">
        <v>16700</v>
      </c>
      <c r="P916" s="5">
        <v>2990</v>
      </c>
      <c r="Q916" s="19">
        <f t="shared" si="29"/>
        <v>19690</v>
      </c>
      <c r="R916" s="19">
        <f t="shared" si="30"/>
        <v>19690</v>
      </c>
    </row>
    <row r="917" spans="1:18" s="12" customFormat="1" x14ac:dyDescent="0.2">
      <c r="A917" s="12">
        <v>7</v>
      </c>
      <c r="B917" s="12" t="s">
        <v>719</v>
      </c>
      <c r="C917" s="13" t="s">
        <v>36</v>
      </c>
      <c r="D917" s="13" t="str">
        <f>VLOOKUP(E917,'[1]Sheet1 (2)'!$B$4:$F$268,5,FALSE)</f>
        <v>B3</v>
      </c>
      <c r="E917" s="13" t="s">
        <v>522</v>
      </c>
      <c r="F917" s="13" t="s">
        <v>523</v>
      </c>
      <c r="G917" s="13" t="str">
        <f>VLOOKUP(E917,'[1]Sheet1 (2)'!$B$4:$H$268,7,FALSE)</f>
        <v>Namakwa</v>
      </c>
      <c r="H917" s="13" t="s">
        <v>43</v>
      </c>
      <c r="I917" s="13" t="s">
        <v>54</v>
      </c>
      <c r="J917" s="13" t="s">
        <v>35</v>
      </c>
      <c r="K917" s="13" t="s">
        <v>20</v>
      </c>
      <c r="L917" s="5">
        <v>600000</v>
      </c>
      <c r="M917" s="6"/>
      <c r="N917" s="6"/>
      <c r="O917" s="6"/>
      <c r="P917" s="6"/>
      <c r="Q917" s="19">
        <f t="shared" si="29"/>
        <v>0</v>
      </c>
      <c r="R917" s="19">
        <f t="shared" si="30"/>
        <v>0</v>
      </c>
    </row>
    <row r="918" spans="1:18" s="12" customFormat="1" x14ac:dyDescent="0.2">
      <c r="A918" s="12">
        <v>7</v>
      </c>
      <c r="B918" s="12" t="s">
        <v>719</v>
      </c>
      <c r="C918" s="13" t="s">
        <v>36</v>
      </c>
      <c r="D918" s="13" t="str">
        <f>VLOOKUP(E918,'[1]Sheet1 (2)'!$B$4:$F$268,5,FALSE)</f>
        <v>B3</v>
      </c>
      <c r="E918" s="13" t="s">
        <v>524</v>
      </c>
      <c r="F918" s="13" t="s">
        <v>525</v>
      </c>
      <c r="G918" s="13" t="str">
        <f>VLOOKUP(E918,'[1]Sheet1 (2)'!$B$4:$H$268,7,FALSE)</f>
        <v>Namakwa</v>
      </c>
      <c r="H918" s="13" t="s">
        <v>39</v>
      </c>
      <c r="I918" s="13" t="s">
        <v>18</v>
      </c>
      <c r="J918" s="13" t="s">
        <v>21</v>
      </c>
      <c r="K918" s="13" t="s">
        <v>20</v>
      </c>
      <c r="L918" s="6"/>
      <c r="M918" s="5">
        <v>766000</v>
      </c>
      <c r="N918" s="6"/>
      <c r="O918" s="6"/>
      <c r="P918" s="6"/>
      <c r="Q918" s="19">
        <f t="shared" si="29"/>
        <v>0</v>
      </c>
      <c r="R918" s="19">
        <f t="shared" si="30"/>
        <v>0</v>
      </c>
    </row>
    <row r="919" spans="1:18" s="12" customFormat="1" x14ac:dyDescent="0.2">
      <c r="A919" s="12">
        <v>7</v>
      </c>
      <c r="B919" s="12" t="s">
        <v>719</v>
      </c>
      <c r="C919" s="13" t="s">
        <v>36</v>
      </c>
      <c r="D919" s="13" t="str">
        <f>VLOOKUP(E919,'[1]Sheet1 (2)'!$B$4:$F$268,5,FALSE)</f>
        <v>B3</v>
      </c>
      <c r="E919" s="13" t="s">
        <v>524</v>
      </c>
      <c r="F919" s="13" t="s">
        <v>525</v>
      </c>
      <c r="G919" s="13" t="str">
        <f>VLOOKUP(E919,'[1]Sheet1 (2)'!$B$4:$H$268,7,FALSE)</f>
        <v>Namakwa</v>
      </c>
      <c r="H919" s="13" t="s">
        <v>39</v>
      </c>
      <c r="I919" s="13" t="s">
        <v>18</v>
      </c>
      <c r="J919" s="13" t="s">
        <v>21</v>
      </c>
      <c r="K919" s="13" t="s">
        <v>526</v>
      </c>
      <c r="L919" s="6"/>
      <c r="M919" s="5">
        <v>250000</v>
      </c>
      <c r="N919" s="6"/>
      <c r="O919" s="6"/>
      <c r="P919" s="6"/>
      <c r="Q919" s="19">
        <f t="shared" si="29"/>
        <v>0</v>
      </c>
      <c r="R919" s="19">
        <f t="shared" si="30"/>
        <v>0</v>
      </c>
    </row>
    <row r="920" spans="1:18" s="12" customFormat="1" x14ac:dyDescent="0.2">
      <c r="A920" s="12">
        <v>7</v>
      </c>
      <c r="B920" s="12" t="s">
        <v>719</v>
      </c>
      <c r="C920" s="13" t="s">
        <v>36</v>
      </c>
      <c r="D920" s="13" t="str">
        <f>VLOOKUP(E920,'[1]Sheet1 (2)'!$B$4:$F$268,5,FALSE)</f>
        <v>B3</v>
      </c>
      <c r="E920" s="13" t="s">
        <v>527</v>
      </c>
      <c r="F920" s="13" t="s">
        <v>528</v>
      </c>
      <c r="G920" s="13" t="str">
        <f>VLOOKUP(E920,'[1]Sheet1 (2)'!$B$4:$H$268,7,FALSE)</f>
        <v>Namakwa</v>
      </c>
      <c r="H920" s="13" t="s">
        <v>39</v>
      </c>
      <c r="I920" s="13" t="s">
        <v>18</v>
      </c>
      <c r="J920" s="13" t="s">
        <v>21</v>
      </c>
      <c r="K920" s="13" t="s">
        <v>44</v>
      </c>
      <c r="L920" s="6"/>
      <c r="M920" s="5">
        <v>275000</v>
      </c>
      <c r="N920" s="6"/>
      <c r="O920" s="6"/>
      <c r="P920" s="6"/>
      <c r="Q920" s="19">
        <f t="shared" si="29"/>
        <v>0</v>
      </c>
      <c r="R920" s="19">
        <f t="shared" si="30"/>
        <v>0</v>
      </c>
    </row>
    <row r="921" spans="1:18" s="12" customFormat="1" x14ac:dyDescent="0.2">
      <c r="A921" s="12">
        <v>7</v>
      </c>
      <c r="B921" s="12" t="s">
        <v>719</v>
      </c>
      <c r="C921" s="13" t="s">
        <v>36</v>
      </c>
      <c r="D921" s="13" t="str">
        <f>VLOOKUP(E921,'[1]Sheet1 (2)'!$B$4:$F$268,5,FALSE)</f>
        <v>B3</v>
      </c>
      <c r="E921" s="13" t="s">
        <v>527</v>
      </c>
      <c r="F921" s="13" t="s">
        <v>528</v>
      </c>
      <c r="G921" s="13" t="str">
        <f>VLOOKUP(E921,'[1]Sheet1 (2)'!$B$4:$H$268,7,FALSE)</f>
        <v>Namakwa</v>
      </c>
      <c r="H921" s="13" t="s">
        <v>39</v>
      </c>
      <c r="I921" s="13" t="s">
        <v>18</v>
      </c>
      <c r="J921" s="13" t="s">
        <v>21</v>
      </c>
      <c r="K921" s="13" t="s">
        <v>20</v>
      </c>
      <c r="L921" s="6"/>
      <c r="M921" s="5">
        <v>250000</v>
      </c>
      <c r="N921" s="6"/>
      <c r="O921" s="6"/>
      <c r="P921" s="6"/>
      <c r="Q921" s="19">
        <f t="shared" si="29"/>
        <v>0</v>
      </c>
      <c r="R921" s="19">
        <f t="shared" si="30"/>
        <v>0</v>
      </c>
    </row>
    <row r="922" spans="1:18" s="12" customFormat="1" x14ac:dyDescent="0.2">
      <c r="A922" s="12">
        <v>7</v>
      </c>
      <c r="B922" s="12" t="s">
        <v>719</v>
      </c>
      <c r="C922" s="13" t="s">
        <v>36</v>
      </c>
      <c r="D922" s="13" t="str">
        <f>VLOOKUP(E922,'[1]Sheet1 (2)'!$B$4:$F$268,5,FALSE)</f>
        <v>B3</v>
      </c>
      <c r="E922" s="13" t="s">
        <v>529</v>
      </c>
      <c r="F922" s="13" t="s">
        <v>530</v>
      </c>
      <c r="G922" s="13" t="str">
        <f>VLOOKUP(E922,'[1]Sheet1 (2)'!$B$4:$H$268,7,FALSE)</f>
        <v>Namakwa</v>
      </c>
      <c r="H922" s="13" t="s">
        <v>43</v>
      </c>
      <c r="I922" s="13" t="s">
        <v>18</v>
      </c>
      <c r="J922" s="13" t="s">
        <v>21</v>
      </c>
      <c r="K922" s="13" t="s">
        <v>104</v>
      </c>
      <c r="L922" s="7"/>
      <c r="M922" s="5">
        <v>500000</v>
      </c>
      <c r="N922" s="6"/>
      <c r="O922" s="6"/>
      <c r="P922" s="6"/>
      <c r="Q922" s="19">
        <f t="shared" si="29"/>
        <v>0</v>
      </c>
      <c r="R922" s="19">
        <f t="shared" si="30"/>
        <v>0</v>
      </c>
    </row>
    <row r="923" spans="1:18" s="12" customFormat="1" x14ac:dyDescent="0.2">
      <c r="A923" s="12">
        <v>7</v>
      </c>
      <c r="B923" s="12" t="s">
        <v>719</v>
      </c>
      <c r="C923" s="13" t="s">
        <v>36</v>
      </c>
      <c r="D923" s="13" t="str">
        <f>VLOOKUP(E923,'[1]Sheet1 (2)'!$B$4:$F$268,5,FALSE)</f>
        <v>B3</v>
      </c>
      <c r="E923" s="13" t="s">
        <v>529</v>
      </c>
      <c r="F923" s="13" t="s">
        <v>530</v>
      </c>
      <c r="G923" s="13" t="str">
        <f>VLOOKUP(E923,'[1]Sheet1 (2)'!$B$4:$H$268,7,FALSE)</f>
        <v>Namakwa</v>
      </c>
      <c r="H923" s="13" t="s">
        <v>43</v>
      </c>
      <c r="I923" s="13" t="s">
        <v>18</v>
      </c>
      <c r="J923" s="13" t="s">
        <v>21</v>
      </c>
      <c r="K923" s="13" t="s">
        <v>22</v>
      </c>
      <c r="L923" s="6"/>
      <c r="M923" s="5">
        <v>459000</v>
      </c>
      <c r="N923" s="6"/>
      <c r="O923" s="6"/>
      <c r="P923" s="6"/>
      <c r="Q923" s="19">
        <f t="shared" si="29"/>
        <v>0</v>
      </c>
      <c r="R923" s="19">
        <f t="shared" si="30"/>
        <v>0</v>
      </c>
    </row>
    <row r="924" spans="1:18" s="12" customFormat="1" x14ac:dyDescent="0.2">
      <c r="A924" s="12">
        <v>7</v>
      </c>
      <c r="B924" s="12" t="s">
        <v>719</v>
      </c>
      <c r="C924" s="13" t="s">
        <v>36</v>
      </c>
      <c r="D924" s="13" t="str">
        <f>VLOOKUP(E924,'[1]Sheet1 (2)'!$B$4:$F$268,5,FALSE)</f>
        <v>B3</v>
      </c>
      <c r="E924" s="13" t="s">
        <v>529</v>
      </c>
      <c r="F924" s="13" t="s">
        <v>530</v>
      </c>
      <c r="G924" s="13" t="str">
        <f>VLOOKUP(E924,'[1]Sheet1 (2)'!$B$4:$H$268,7,FALSE)</f>
        <v>Namakwa</v>
      </c>
      <c r="H924" s="13" t="s">
        <v>43</v>
      </c>
      <c r="I924" s="13" t="s">
        <v>18</v>
      </c>
      <c r="J924" s="13" t="s">
        <v>21</v>
      </c>
      <c r="K924" s="13" t="s">
        <v>180</v>
      </c>
      <c r="L924" s="6"/>
      <c r="M924" s="5">
        <v>500000</v>
      </c>
      <c r="N924" s="6"/>
      <c r="O924" s="6"/>
      <c r="P924" s="6"/>
      <c r="Q924" s="19">
        <f t="shared" si="29"/>
        <v>0</v>
      </c>
      <c r="R924" s="19">
        <f t="shared" si="30"/>
        <v>0</v>
      </c>
    </row>
    <row r="925" spans="1:18" s="12" customFormat="1" x14ac:dyDescent="0.2">
      <c r="A925" s="12">
        <v>7</v>
      </c>
      <c r="B925" s="12" t="s">
        <v>719</v>
      </c>
      <c r="C925" s="13" t="s">
        <v>36</v>
      </c>
      <c r="D925" s="13" t="str">
        <f>VLOOKUP(E925,'[1]Sheet1 (2)'!$B$4:$F$268,5,FALSE)</f>
        <v>B3</v>
      </c>
      <c r="E925" s="13" t="s">
        <v>529</v>
      </c>
      <c r="F925" s="13" t="s">
        <v>530</v>
      </c>
      <c r="G925" s="13" t="str">
        <f>VLOOKUP(E925,'[1]Sheet1 (2)'!$B$4:$H$268,7,FALSE)</f>
        <v>Namakwa</v>
      </c>
      <c r="H925" s="13" t="s">
        <v>43</v>
      </c>
      <c r="I925" s="13" t="s">
        <v>18</v>
      </c>
      <c r="J925" s="13" t="s">
        <v>21</v>
      </c>
      <c r="K925" s="13" t="s">
        <v>64</v>
      </c>
      <c r="L925" s="6"/>
      <c r="M925" s="5">
        <v>600000</v>
      </c>
      <c r="N925" s="6"/>
      <c r="O925" s="6"/>
      <c r="P925" s="6"/>
      <c r="Q925" s="19">
        <f t="shared" si="29"/>
        <v>0</v>
      </c>
      <c r="R925" s="19">
        <f t="shared" si="30"/>
        <v>0</v>
      </c>
    </row>
    <row r="926" spans="1:18" s="12" customFormat="1" x14ac:dyDescent="0.2">
      <c r="A926" s="12">
        <v>7</v>
      </c>
      <c r="B926" s="12" t="s">
        <v>719</v>
      </c>
      <c r="C926" s="13" t="s">
        <v>36</v>
      </c>
      <c r="D926" s="13" t="str">
        <f>VLOOKUP(E926,'[1]Sheet1 (2)'!$B$4:$F$268,5,FALSE)</f>
        <v>B3</v>
      </c>
      <c r="E926" s="13" t="s">
        <v>529</v>
      </c>
      <c r="F926" s="13" t="s">
        <v>530</v>
      </c>
      <c r="G926" s="13" t="str">
        <f>VLOOKUP(E926,'[1]Sheet1 (2)'!$B$4:$H$268,7,FALSE)</f>
        <v>Namakwa</v>
      </c>
      <c r="H926" s="13" t="s">
        <v>43</v>
      </c>
      <c r="I926" s="13" t="s">
        <v>18</v>
      </c>
      <c r="J926" s="13" t="s">
        <v>21</v>
      </c>
      <c r="K926" s="13" t="s">
        <v>531</v>
      </c>
      <c r="L926" s="6"/>
      <c r="M926" s="5">
        <v>100000</v>
      </c>
      <c r="N926" s="6"/>
      <c r="O926" s="6"/>
      <c r="P926" s="6"/>
      <c r="Q926" s="19">
        <f t="shared" si="29"/>
        <v>0</v>
      </c>
      <c r="R926" s="19">
        <f t="shared" si="30"/>
        <v>0</v>
      </c>
    </row>
    <row r="927" spans="1:18" s="12" customFormat="1" x14ac:dyDescent="0.2">
      <c r="A927" s="12">
        <v>7</v>
      </c>
      <c r="B927" s="12" t="s">
        <v>719</v>
      </c>
      <c r="C927" s="13" t="s">
        <v>36</v>
      </c>
      <c r="D927" s="13" t="str">
        <f>VLOOKUP(E927,'[1]Sheet1 (2)'!$B$4:$F$268,5,FALSE)</f>
        <v>B3</v>
      </c>
      <c r="E927" s="13" t="s">
        <v>529</v>
      </c>
      <c r="F927" s="13" t="s">
        <v>530</v>
      </c>
      <c r="G927" s="13" t="str">
        <f>VLOOKUP(E927,'[1]Sheet1 (2)'!$B$4:$H$268,7,FALSE)</f>
        <v>Namakwa</v>
      </c>
      <c r="H927" s="13" t="s">
        <v>43</v>
      </c>
      <c r="I927" s="13" t="s">
        <v>18</v>
      </c>
      <c r="J927" s="13" t="s">
        <v>21</v>
      </c>
      <c r="K927" s="13" t="s">
        <v>114</v>
      </c>
      <c r="L927" s="6"/>
      <c r="M927" s="5">
        <v>600000</v>
      </c>
      <c r="N927" s="6"/>
      <c r="O927" s="6"/>
      <c r="P927" s="6"/>
      <c r="Q927" s="19">
        <f t="shared" si="29"/>
        <v>0</v>
      </c>
      <c r="R927" s="19">
        <f t="shared" si="30"/>
        <v>0</v>
      </c>
    </row>
    <row r="928" spans="1:18" s="12" customFormat="1" x14ac:dyDescent="0.2">
      <c r="A928" s="12">
        <v>7</v>
      </c>
      <c r="B928" s="12" t="s">
        <v>719</v>
      </c>
      <c r="C928" s="13" t="s">
        <v>36</v>
      </c>
      <c r="D928" s="13" t="str">
        <f>VLOOKUP(E928,'[1]Sheet1 (2)'!$B$4:$F$268,5,FALSE)</f>
        <v>B3</v>
      </c>
      <c r="E928" s="13" t="s">
        <v>529</v>
      </c>
      <c r="F928" s="13" t="s">
        <v>530</v>
      </c>
      <c r="G928" s="13" t="str">
        <f>VLOOKUP(E928,'[1]Sheet1 (2)'!$B$4:$H$268,7,FALSE)</f>
        <v>Namakwa</v>
      </c>
      <c r="H928" s="13" t="s">
        <v>43</v>
      </c>
      <c r="I928" s="13" t="s">
        <v>18</v>
      </c>
      <c r="J928" s="13" t="s">
        <v>21</v>
      </c>
      <c r="K928" s="13" t="s">
        <v>27</v>
      </c>
      <c r="L928" s="6"/>
      <c r="M928" s="5">
        <v>642800</v>
      </c>
      <c r="N928" s="6"/>
      <c r="O928" s="6"/>
      <c r="P928" s="6"/>
      <c r="Q928" s="19">
        <f t="shared" si="29"/>
        <v>0</v>
      </c>
      <c r="R928" s="19">
        <f t="shared" si="30"/>
        <v>0</v>
      </c>
    </row>
    <row r="929" spans="1:18" s="12" customFormat="1" x14ac:dyDescent="0.2">
      <c r="A929" s="12">
        <v>7</v>
      </c>
      <c r="B929" s="12" t="s">
        <v>719</v>
      </c>
      <c r="C929" s="13" t="s">
        <v>36</v>
      </c>
      <c r="D929" s="13" t="str">
        <f>VLOOKUP(E929,'[1]Sheet1 (2)'!$B$4:$F$268,5,FALSE)</f>
        <v>B3</v>
      </c>
      <c r="E929" s="13" t="s">
        <v>529</v>
      </c>
      <c r="F929" s="13" t="s">
        <v>530</v>
      </c>
      <c r="G929" s="13" t="str">
        <f>VLOOKUP(E929,'[1]Sheet1 (2)'!$B$4:$H$268,7,FALSE)</f>
        <v>Namakwa</v>
      </c>
      <c r="H929" s="13" t="s">
        <v>43</v>
      </c>
      <c r="I929" s="13" t="s">
        <v>18</v>
      </c>
      <c r="J929" s="13" t="s">
        <v>48</v>
      </c>
      <c r="K929" s="13" t="s">
        <v>27</v>
      </c>
      <c r="L929" s="6"/>
      <c r="M929" s="5"/>
      <c r="N929" s="6"/>
      <c r="O929" s="6"/>
      <c r="P929" s="6"/>
      <c r="Q929" s="19">
        <f t="shared" si="29"/>
        <v>0</v>
      </c>
      <c r="R929" s="19">
        <f t="shared" si="30"/>
        <v>0</v>
      </c>
    </row>
    <row r="930" spans="1:18" s="12" customFormat="1" x14ac:dyDescent="0.2">
      <c r="A930" s="12">
        <v>7</v>
      </c>
      <c r="B930" s="12" t="s">
        <v>719</v>
      </c>
      <c r="C930" s="13" t="s">
        <v>61</v>
      </c>
      <c r="D930" s="13" t="str">
        <f>VLOOKUP(E930,'[1]Sheet1 (2)'!$B$4:$F$268,5,FALSE)</f>
        <v>C1</v>
      </c>
      <c r="E930" s="13" t="s">
        <v>532</v>
      </c>
      <c r="F930" s="13" t="s">
        <v>533</v>
      </c>
      <c r="G930" s="13" t="str">
        <f>VLOOKUP(E930,'[1]Sheet1 (2)'!$B$4:$H$268,7,FALSE)</f>
        <v>Namakwa</v>
      </c>
      <c r="H930" s="13" t="s">
        <v>43</v>
      </c>
      <c r="I930" s="13" t="s">
        <v>18</v>
      </c>
      <c r="J930" s="13" t="s">
        <v>21</v>
      </c>
      <c r="K930" s="13" t="s">
        <v>66</v>
      </c>
      <c r="L930" s="6"/>
      <c r="M930" s="5">
        <v>133000</v>
      </c>
      <c r="N930" s="6"/>
      <c r="O930" s="6"/>
      <c r="P930" s="6"/>
      <c r="Q930" s="19">
        <f t="shared" si="29"/>
        <v>0</v>
      </c>
      <c r="R930" s="19">
        <f t="shared" si="30"/>
        <v>0</v>
      </c>
    </row>
    <row r="931" spans="1:18" s="12" customFormat="1" x14ac:dyDescent="0.2">
      <c r="A931" s="12">
        <v>7</v>
      </c>
      <c r="B931" s="12" t="s">
        <v>719</v>
      </c>
      <c r="C931" s="13" t="s">
        <v>61</v>
      </c>
      <c r="D931" s="13" t="str">
        <f>VLOOKUP(E931,'[1]Sheet1 (2)'!$B$4:$F$268,5,FALSE)</f>
        <v>C1</v>
      </c>
      <c r="E931" s="13" t="s">
        <v>532</v>
      </c>
      <c r="F931" s="13" t="s">
        <v>533</v>
      </c>
      <c r="G931" s="13" t="str">
        <f>VLOOKUP(E931,'[1]Sheet1 (2)'!$B$4:$H$268,7,FALSE)</f>
        <v>Namakwa</v>
      </c>
      <c r="H931" s="13" t="s">
        <v>43</v>
      </c>
      <c r="I931" s="13" t="s">
        <v>18</v>
      </c>
      <c r="J931" s="13" t="s">
        <v>21</v>
      </c>
      <c r="K931" s="13" t="s">
        <v>118</v>
      </c>
      <c r="L931" s="6"/>
      <c r="M931" s="5">
        <v>66000</v>
      </c>
      <c r="N931" s="6"/>
      <c r="O931" s="6"/>
      <c r="P931" s="6"/>
      <c r="Q931" s="19">
        <f t="shared" si="29"/>
        <v>0</v>
      </c>
      <c r="R931" s="19">
        <f t="shared" si="30"/>
        <v>0</v>
      </c>
    </row>
    <row r="932" spans="1:18" s="12" customFormat="1" x14ac:dyDescent="0.2">
      <c r="A932" s="12">
        <v>7</v>
      </c>
      <c r="B932" s="12" t="s">
        <v>719</v>
      </c>
      <c r="C932" s="13" t="s">
        <v>61</v>
      </c>
      <c r="D932" s="13" t="str">
        <f>VLOOKUP(E932,'[1]Sheet1 (2)'!$B$4:$F$268,5,FALSE)</f>
        <v>C1</v>
      </c>
      <c r="E932" s="13" t="s">
        <v>532</v>
      </c>
      <c r="F932" s="13" t="s">
        <v>533</v>
      </c>
      <c r="G932" s="13" t="str">
        <f>VLOOKUP(E932,'[1]Sheet1 (2)'!$B$4:$H$268,7,FALSE)</f>
        <v>Namakwa</v>
      </c>
      <c r="H932" s="13" t="s">
        <v>43</v>
      </c>
      <c r="I932" s="13" t="s">
        <v>18</v>
      </c>
      <c r="J932" s="13" t="s">
        <v>21</v>
      </c>
      <c r="K932" s="13" t="s">
        <v>120</v>
      </c>
      <c r="L932" s="6"/>
      <c r="M932" s="5">
        <v>43067</v>
      </c>
      <c r="N932" s="6"/>
      <c r="O932" s="6"/>
      <c r="P932" s="6"/>
      <c r="Q932" s="19">
        <f t="shared" si="29"/>
        <v>0</v>
      </c>
      <c r="R932" s="19">
        <f t="shared" si="30"/>
        <v>0</v>
      </c>
    </row>
    <row r="933" spans="1:18" s="12" customFormat="1" x14ac:dyDescent="0.2">
      <c r="A933" s="12">
        <v>7</v>
      </c>
      <c r="B933" s="12" t="s">
        <v>719</v>
      </c>
      <c r="C933" s="13" t="s">
        <v>61</v>
      </c>
      <c r="D933" s="13" t="str">
        <f>VLOOKUP(E933,'[1]Sheet1 (2)'!$B$4:$F$268,5,FALSE)</f>
        <v>C1</v>
      </c>
      <c r="E933" s="13" t="s">
        <v>532</v>
      </c>
      <c r="F933" s="13" t="s">
        <v>533</v>
      </c>
      <c r="G933" s="13" t="str">
        <f>VLOOKUP(E933,'[1]Sheet1 (2)'!$B$4:$H$268,7,FALSE)</f>
        <v>Namakwa</v>
      </c>
      <c r="H933" s="13" t="s">
        <v>43</v>
      </c>
      <c r="I933" s="13" t="s">
        <v>18</v>
      </c>
      <c r="J933" s="13" t="s">
        <v>21</v>
      </c>
      <c r="K933" s="13" t="s">
        <v>121</v>
      </c>
      <c r="L933" s="6"/>
      <c r="M933" s="5">
        <v>225600</v>
      </c>
      <c r="N933" s="6"/>
      <c r="O933" s="6"/>
      <c r="P933" s="6"/>
      <c r="Q933" s="19">
        <f t="shared" si="29"/>
        <v>0</v>
      </c>
      <c r="R933" s="19">
        <f t="shared" si="30"/>
        <v>0</v>
      </c>
    </row>
    <row r="934" spans="1:18" s="12" customFormat="1" x14ac:dyDescent="0.2">
      <c r="A934" s="12">
        <v>7</v>
      </c>
      <c r="B934" s="12" t="s">
        <v>719</v>
      </c>
      <c r="C934" s="13" t="s">
        <v>61</v>
      </c>
      <c r="D934" s="13" t="str">
        <f>VLOOKUP(E934,'[1]Sheet1 (2)'!$B$4:$F$268,5,FALSE)</f>
        <v>C1</v>
      </c>
      <c r="E934" s="13" t="s">
        <v>532</v>
      </c>
      <c r="F934" s="13" t="s">
        <v>533</v>
      </c>
      <c r="G934" s="13" t="str">
        <f>VLOOKUP(E934,'[1]Sheet1 (2)'!$B$4:$H$268,7,FALSE)</f>
        <v>Namakwa</v>
      </c>
      <c r="H934" s="13" t="s">
        <v>43</v>
      </c>
      <c r="I934" s="13" t="s">
        <v>18</v>
      </c>
      <c r="J934" s="13" t="s">
        <v>21</v>
      </c>
      <c r="K934" s="13" t="s">
        <v>80</v>
      </c>
      <c r="L934" s="5">
        <v>48335</v>
      </c>
      <c r="M934" s="5">
        <v>128335</v>
      </c>
      <c r="N934" s="6"/>
      <c r="O934" s="6"/>
      <c r="P934" s="6"/>
      <c r="Q934" s="19">
        <f t="shared" si="29"/>
        <v>0</v>
      </c>
      <c r="R934" s="19">
        <f t="shared" si="30"/>
        <v>0</v>
      </c>
    </row>
    <row r="935" spans="1:18" s="12" customFormat="1" x14ac:dyDescent="0.2">
      <c r="A935" s="12">
        <v>7</v>
      </c>
      <c r="B935" s="12" t="s">
        <v>719</v>
      </c>
      <c r="C935" s="13" t="s">
        <v>36</v>
      </c>
      <c r="D935" s="13" t="str">
        <f>VLOOKUP(E935,'[1]Sheet1 (2)'!$B$4:$F$268,5,FALSE)</f>
        <v>B3</v>
      </c>
      <c r="E935" s="13" t="s">
        <v>534</v>
      </c>
      <c r="F935" s="13" t="s">
        <v>535</v>
      </c>
      <c r="G935" s="13" t="str">
        <f>VLOOKUP(E935,'[1]Sheet1 (2)'!$B$4:$H$268,7,FALSE)</f>
        <v>Pixley ka Seme (NC)</v>
      </c>
      <c r="H935" s="13" t="s">
        <v>43</v>
      </c>
      <c r="I935" s="13" t="s">
        <v>18</v>
      </c>
      <c r="J935" s="13" t="s">
        <v>21</v>
      </c>
      <c r="K935" s="13" t="s">
        <v>65</v>
      </c>
      <c r="L935" s="6"/>
      <c r="M935" s="5">
        <v>1000000</v>
      </c>
      <c r="N935" s="6"/>
      <c r="O935" s="6"/>
      <c r="P935" s="6"/>
      <c r="Q935" s="19">
        <f t="shared" si="29"/>
        <v>0</v>
      </c>
      <c r="R935" s="19">
        <f t="shared" si="30"/>
        <v>0</v>
      </c>
    </row>
    <row r="936" spans="1:18" s="12" customFormat="1" x14ac:dyDescent="0.2">
      <c r="A936" s="12">
        <v>7</v>
      </c>
      <c r="B936" s="12" t="s">
        <v>719</v>
      </c>
      <c r="C936" s="13" t="s">
        <v>36</v>
      </c>
      <c r="D936" s="13" t="str">
        <f>VLOOKUP(E936,'[1]Sheet1 (2)'!$B$4:$F$268,5,FALSE)</f>
        <v>B3</v>
      </c>
      <c r="E936" s="13" t="s">
        <v>536</v>
      </c>
      <c r="F936" s="13" t="s">
        <v>537</v>
      </c>
      <c r="G936" s="13" t="str">
        <f>VLOOKUP(E936,'[1]Sheet1 (2)'!$B$4:$H$268,7,FALSE)</f>
        <v>Pixley ka Seme (NC)</v>
      </c>
      <c r="H936" s="13" t="s">
        <v>43</v>
      </c>
      <c r="I936" s="13" t="s">
        <v>54</v>
      </c>
      <c r="J936" s="13" t="s">
        <v>21</v>
      </c>
      <c r="K936" s="13" t="s">
        <v>236</v>
      </c>
      <c r="L936" s="6"/>
      <c r="M936" s="5">
        <v>1000000</v>
      </c>
      <c r="N936" s="6"/>
      <c r="O936" s="6"/>
      <c r="P936" s="6"/>
      <c r="Q936" s="19">
        <f t="shared" si="29"/>
        <v>0</v>
      </c>
      <c r="R936" s="19">
        <f t="shared" si="30"/>
        <v>0</v>
      </c>
    </row>
    <row r="937" spans="1:18" s="12" customFormat="1" x14ac:dyDescent="0.2">
      <c r="A937" s="12">
        <v>7</v>
      </c>
      <c r="B937" s="12" t="s">
        <v>719</v>
      </c>
      <c r="C937" s="13" t="s">
        <v>36</v>
      </c>
      <c r="D937" s="13" t="str">
        <f>VLOOKUP(E937,'[1]Sheet1 (2)'!$B$4:$F$268,5,FALSE)</f>
        <v>B3</v>
      </c>
      <c r="E937" s="13" t="s">
        <v>538</v>
      </c>
      <c r="F937" s="13" t="s">
        <v>539</v>
      </c>
      <c r="G937" s="13" t="str">
        <f>VLOOKUP(E937,'[1]Sheet1 (2)'!$B$4:$H$268,7,FALSE)</f>
        <v>Pixley ka Seme (NC)</v>
      </c>
      <c r="H937" s="13" t="s">
        <v>43</v>
      </c>
      <c r="I937" s="13" t="s">
        <v>54</v>
      </c>
      <c r="J937" s="13" t="s">
        <v>48</v>
      </c>
      <c r="K937" s="13" t="s">
        <v>20</v>
      </c>
      <c r="L937" s="6"/>
      <c r="M937" s="5">
        <v>3195000</v>
      </c>
      <c r="N937" s="6"/>
      <c r="O937" s="6"/>
      <c r="P937" s="6"/>
      <c r="Q937" s="19">
        <f t="shared" si="29"/>
        <v>0</v>
      </c>
      <c r="R937" s="19">
        <f t="shared" si="30"/>
        <v>0</v>
      </c>
    </row>
    <row r="938" spans="1:18" s="12" customFormat="1" x14ac:dyDescent="0.2">
      <c r="A938" s="12">
        <v>7</v>
      </c>
      <c r="B938" s="12" t="s">
        <v>719</v>
      </c>
      <c r="C938" s="13" t="s">
        <v>36</v>
      </c>
      <c r="D938" s="13" t="str">
        <f>VLOOKUP(E938,'[1]Sheet1 (2)'!$B$4:$F$268,5,FALSE)</f>
        <v>B3</v>
      </c>
      <c r="E938" s="13" t="s">
        <v>540</v>
      </c>
      <c r="F938" s="13" t="s">
        <v>541</v>
      </c>
      <c r="G938" s="13" t="str">
        <f>VLOOKUP(E938,'[1]Sheet1 (2)'!$B$4:$H$268,7,FALSE)</f>
        <v>Pixley ka Seme (NC)</v>
      </c>
      <c r="H938" s="13" t="s">
        <v>39</v>
      </c>
      <c r="I938" s="13" t="s">
        <v>18</v>
      </c>
      <c r="J938" s="13" t="s">
        <v>21</v>
      </c>
      <c r="K938" s="13" t="s">
        <v>24</v>
      </c>
      <c r="L938" s="7"/>
      <c r="M938" s="5">
        <v>318000</v>
      </c>
      <c r="N938" s="6"/>
      <c r="O938" s="6"/>
      <c r="P938" s="6"/>
      <c r="Q938" s="19">
        <f t="shared" si="29"/>
        <v>0</v>
      </c>
      <c r="R938" s="19">
        <f t="shared" si="30"/>
        <v>0</v>
      </c>
    </row>
    <row r="939" spans="1:18" s="12" customFormat="1" x14ac:dyDescent="0.2">
      <c r="A939" s="12">
        <v>7</v>
      </c>
      <c r="B939" s="12" t="s">
        <v>719</v>
      </c>
      <c r="C939" s="13" t="s">
        <v>36</v>
      </c>
      <c r="D939" s="13" t="str">
        <f>VLOOKUP(E939,'[1]Sheet1 (2)'!$B$4:$F$268,5,FALSE)</f>
        <v>B3</v>
      </c>
      <c r="E939" s="13" t="s">
        <v>540</v>
      </c>
      <c r="F939" s="13" t="s">
        <v>541</v>
      </c>
      <c r="G939" s="13" t="str">
        <f>VLOOKUP(E939,'[1]Sheet1 (2)'!$B$4:$H$268,7,FALSE)</f>
        <v>Pixley ka Seme (NC)</v>
      </c>
      <c r="H939" s="13" t="s">
        <v>39</v>
      </c>
      <c r="I939" s="13" t="s">
        <v>18</v>
      </c>
      <c r="J939" s="13" t="s">
        <v>21</v>
      </c>
      <c r="K939" s="13" t="s">
        <v>204</v>
      </c>
      <c r="L939" s="6"/>
      <c r="M939" s="5">
        <v>100000</v>
      </c>
      <c r="N939" s="6"/>
      <c r="O939" s="6"/>
      <c r="P939" s="6"/>
      <c r="Q939" s="19">
        <f t="shared" si="29"/>
        <v>0</v>
      </c>
      <c r="R939" s="19">
        <f t="shared" si="30"/>
        <v>0</v>
      </c>
    </row>
    <row r="940" spans="1:18" s="12" customFormat="1" x14ac:dyDescent="0.2">
      <c r="A940" s="12">
        <v>7</v>
      </c>
      <c r="B940" s="12" t="s">
        <v>719</v>
      </c>
      <c r="C940" s="13" t="s">
        <v>36</v>
      </c>
      <c r="D940" s="13" t="str">
        <f>VLOOKUP(E940,'[1]Sheet1 (2)'!$B$4:$F$268,5,FALSE)</f>
        <v>B3</v>
      </c>
      <c r="E940" s="13" t="s">
        <v>540</v>
      </c>
      <c r="F940" s="13" t="s">
        <v>541</v>
      </c>
      <c r="G940" s="13" t="str">
        <f>VLOOKUP(E940,'[1]Sheet1 (2)'!$B$4:$H$268,7,FALSE)</f>
        <v>Pixley ka Seme (NC)</v>
      </c>
      <c r="H940" s="13" t="s">
        <v>39</v>
      </c>
      <c r="I940" s="13" t="s">
        <v>18</v>
      </c>
      <c r="J940" s="13" t="s">
        <v>21</v>
      </c>
      <c r="K940" s="13" t="s">
        <v>141</v>
      </c>
      <c r="L940" s="6"/>
      <c r="M940" s="5">
        <v>260000</v>
      </c>
      <c r="N940" s="6"/>
      <c r="O940" s="6"/>
      <c r="P940" s="6"/>
      <c r="Q940" s="19">
        <f t="shared" si="29"/>
        <v>0</v>
      </c>
      <c r="R940" s="19">
        <f t="shared" si="30"/>
        <v>0</v>
      </c>
    </row>
    <row r="941" spans="1:18" s="12" customFormat="1" x14ac:dyDescent="0.2">
      <c r="A941" s="12">
        <v>7</v>
      </c>
      <c r="B941" s="12" t="s">
        <v>719</v>
      </c>
      <c r="C941" s="13" t="s">
        <v>36</v>
      </c>
      <c r="D941" s="13" t="str">
        <f>VLOOKUP(E941,'[1]Sheet1 (2)'!$B$4:$F$268,5,FALSE)</f>
        <v>B3</v>
      </c>
      <c r="E941" s="13" t="s">
        <v>540</v>
      </c>
      <c r="F941" s="13" t="s">
        <v>541</v>
      </c>
      <c r="G941" s="13" t="str">
        <f>VLOOKUP(E941,'[1]Sheet1 (2)'!$B$4:$H$268,7,FALSE)</f>
        <v>Pixley ka Seme (NC)</v>
      </c>
      <c r="H941" s="13" t="s">
        <v>39</v>
      </c>
      <c r="I941" s="13" t="s">
        <v>18</v>
      </c>
      <c r="J941" s="13" t="s">
        <v>21</v>
      </c>
      <c r="K941" s="13" t="s">
        <v>393</v>
      </c>
      <c r="L941" s="6"/>
      <c r="M941" s="5">
        <v>350000</v>
      </c>
      <c r="N941" s="6"/>
      <c r="O941" s="6"/>
      <c r="P941" s="6"/>
      <c r="Q941" s="19">
        <f t="shared" si="29"/>
        <v>0</v>
      </c>
      <c r="R941" s="19">
        <f t="shared" si="30"/>
        <v>0</v>
      </c>
    </row>
    <row r="942" spans="1:18" s="12" customFormat="1" x14ac:dyDescent="0.2">
      <c r="A942" s="12">
        <v>7</v>
      </c>
      <c r="B942" s="12" t="s">
        <v>719</v>
      </c>
      <c r="C942" s="13" t="s">
        <v>36</v>
      </c>
      <c r="D942" s="13" t="str">
        <f>VLOOKUP(E942,'[1]Sheet1 (2)'!$B$4:$F$268,5,FALSE)</f>
        <v>B3</v>
      </c>
      <c r="E942" s="13" t="s">
        <v>540</v>
      </c>
      <c r="F942" s="13" t="s">
        <v>541</v>
      </c>
      <c r="G942" s="13" t="str">
        <f>VLOOKUP(E942,'[1]Sheet1 (2)'!$B$4:$H$268,7,FALSE)</f>
        <v>Pixley ka Seme (NC)</v>
      </c>
      <c r="H942" s="13" t="s">
        <v>39</v>
      </c>
      <c r="I942" s="13" t="s">
        <v>54</v>
      </c>
      <c r="J942" s="13" t="s">
        <v>21</v>
      </c>
      <c r="K942" s="13" t="s">
        <v>542</v>
      </c>
      <c r="L942" s="6"/>
      <c r="M942" s="5">
        <v>160000</v>
      </c>
      <c r="N942" s="6"/>
      <c r="O942" s="6"/>
      <c r="P942" s="6"/>
      <c r="Q942" s="19">
        <f t="shared" si="29"/>
        <v>0</v>
      </c>
      <c r="R942" s="19">
        <f t="shared" si="30"/>
        <v>0</v>
      </c>
    </row>
    <row r="943" spans="1:18" s="12" customFormat="1" x14ac:dyDescent="0.2">
      <c r="A943" s="12">
        <v>7</v>
      </c>
      <c r="B943" s="12" t="s">
        <v>719</v>
      </c>
      <c r="C943" s="13" t="s">
        <v>36</v>
      </c>
      <c r="D943" s="13" t="str">
        <f>VLOOKUP(E943,'[1]Sheet1 (2)'!$B$4:$F$268,5,FALSE)</f>
        <v>B3</v>
      </c>
      <c r="E943" s="13" t="s">
        <v>540</v>
      </c>
      <c r="F943" s="13" t="s">
        <v>541</v>
      </c>
      <c r="G943" s="13" t="str">
        <f>VLOOKUP(E943,'[1]Sheet1 (2)'!$B$4:$H$268,7,FALSE)</f>
        <v>Pixley ka Seme (NC)</v>
      </c>
      <c r="H943" s="13" t="s">
        <v>39</v>
      </c>
      <c r="I943" s="13" t="s">
        <v>54</v>
      </c>
      <c r="J943" s="13" t="s">
        <v>21</v>
      </c>
      <c r="K943" s="13" t="s">
        <v>22</v>
      </c>
      <c r="L943" s="6"/>
      <c r="M943" s="5">
        <v>350000</v>
      </c>
      <c r="N943" s="6"/>
      <c r="O943" s="6"/>
      <c r="P943" s="6"/>
      <c r="Q943" s="19">
        <f t="shared" si="29"/>
        <v>0</v>
      </c>
      <c r="R943" s="19">
        <f t="shared" si="30"/>
        <v>0</v>
      </c>
    </row>
    <row r="944" spans="1:18" s="12" customFormat="1" x14ac:dyDescent="0.2">
      <c r="A944" s="12">
        <v>7</v>
      </c>
      <c r="B944" s="12" t="s">
        <v>719</v>
      </c>
      <c r="C944" s="13" t="s">
        <v>36</v>
      </c>
      <c r="D944" s="13" t="str">
        <f>VLOOKUP(E944,'[1]Sheet1 (2)'!$B$4:$F$268,5,FALSE)</f>
        <v>B3</v>
      </c>
      <c r="E944" s="13" t="s">
        <v>540</v>
      </c>
      <c r="F944" s="13" t="s">
        <v>541</v>
      </c>
      <c r="G944" s="13" t="str">
        <f>VLOOKUP(E944,'[1]Sheet1 (2)'!$B$4:$H$268,7,FALSE)</f>
        <v>Pixley ka Seme (NC)</v>
      </c>
      <c r="H944" s="13" t="s">
        <v>39</v>
      </c>
      <c r="I944" s="13" t="s">
        <v>54</v>
      </c>
      <c r="J944" s="13" t="s">
        <v>21</v>
      </c>
      <c r="K944" s="13" t="s">
        <v>180</v>
      </c>
      <c r="L944" s="6"/>
      <c r="M944" s="5">
        <v>60000</v>
      </c>
      <c r="N944" s="6"/>
      <c r="O944" s="6"/>
      <c r="P944" s="6"/>
      <c r="Q944" s="19">
        <f t="shared" si="29"/>
        <v>0</v>
      </c>
      <c r="R944" s="19">
        <f t="shared" si="30"/>
        <v>0</v>
      </c>
    </row>
    <row r="945" spans="1:18" s="12" customFormat="1" x14ac:dyDescent="0.2">
      <c r="A945" s="12">
        <v>7</v>
      </c>
      <c r="B945" s="12" t="s">
        <v>719</v>
      </c>
      <c r="C945" s="13" t="s">
        <v>36</v>
      </c>
      <c r="D945" s="13" t="str">
        <f>VLOOKUP(E945,'[1]Sheet1 (2)'!$B$4:$F$268,5,FALSE)</f>
        <v>B3</v>
      </c>
      <c r="E945" s="13" t="s">
        <v>540</v>
      </c>
      <c r="F945" s="13" t="s">
        <v>541</v>
      </c>
      <c r="G945" s="13" t="str">
        <f>VLOOKUP(E945,'[1]Sheet1 (2)'!$B$4:$H$268,7,FALSE)</f>
        <v>Pixley ka Seme (NC)</v>
      </c>
      <c r="H945" s="13" t="s">
        <v>39</v>
      </c>
      <c r="I945" s="13" t="s">
        <v>54</v>
      </c>
      <c r="J945" s="13" t="s">
        <v>21</v>
      </c>
      <c r="K945" s="13" t="s">
        <v>64</v>
      </c>
      <c r="L945" s="6"/>
      <c r="M945" s="5">
        <v>200000</v>
      </c>
      <c r="N945" s="6"/>
      <c r="O945" s="6"/>
      <c r="P945" s="6"/>
      <c r="Q945" s="19">
        <f t="shared" si="29"/>
        <v>0</v>
      </c>
      <c r="R945" s="19">
        <f t="shared" si="30"/>
        <v>0</v>
      </c>
    </row>
    <row r="946" spans="1:18" s="12" customFormat="1" x14ac:dyDescent="0.2">
      <c r="A946" s="12">
        <v>7</v>
      </c>
      <c r="B946" s="12" t="s">
        <v>719</v>
      </c>
      <c r="C946" s="13" t="s">
        <v>36</v>
      </c>
      <c r="D946" s="13" t="str">
        <f>VLOOKUP(E946,'[1]Sheet1 (2)'!$B$4:$F$268,5,FALSE)</f>
        <v>B3</v>
      </c>
      <c r="E946" s="13" t="s">
        <v>540</v>
      </c>
      <c r="F946" s="13" t="s">
        <v>541</v>
      </c>
      <c r="G946" s="13" t="str">
        <f>VLOOKUP(E946,'[1]Sheet1 (2)'!$B$4:$H$268,7,FALSE)</f>
        <v>Pixley ka Seme (NC)</v>
      </c>
      <c r="H946" s="13" t="s">
        <v>39</v>
      </c>
      <c r="I946" s="13" t="s">
        <v>54</v>
      </c>
      <c r="J946" s="13" t="s">
        <v>21</v>
      </c>
      <c r="K946" s="13" t="s">
        <v>447</v>
      </c>
      <c r="L946" s="6"/>
      <c r="M946" s="5">
        <v>200000</v>
      </c>
      <c r="N946" s="6"/>
      <c r="O946" s="6"/>
      <c r="P946" s="6"/>
      <c r="Q946" s="19">
        <f t="shared" si="29"/>
        <v>0</v>
      </c>
      <c r="R946" s="19">
        <f t="shared" si="30"/>
        <v>0</v>
      </c>
    </row>
    <row r="947" spans="1:18" s="12" customFormat="1" x14ac:dyDescent="0.2">
      <c r="A947" s="12">
        <v>7</v>
      </c>
      <c r="B947" s="12" t="s">
        <v>719</v>
      </c>
      <c r="C947" s="13" t="s">
        <v>36</v>
      </c>
      <c r="D947" s="13" t="str">
        <f>VLOOKUP(E947,'[1]Sheet1 (2)'!$B$4:$F$268,5,FALSE)</f>
        <v>B3</v>
      </c>
      <c r="E947" s="13" t="s">
        <v>540</v>
      </c>
      <c r="F947" s="13" t="s">
        <v>541</v>
      </c>
      <c r="G947" s="13" t="str">
        <f>VLOOKUP(E947,'[1]Sheet1 (2)'!$B$4:$H$268,7,FALSE)</f>
        <v>Pixley ka Seme (NC)</v>
      </c>
      <c r="H947" s="13" t="s">
        <v>39</v>
      </c>
      <c r="I947" s="13" t="s">
        <v>54</v>
      </c>
      <c r="J947" s="13" t="s">
        <v>21</v>
      </c>
      <c r="K947" s="13" t="s">
        <v>25</v>
      </c>
      <c r="L947" s="6"/>
      <c r="M947" s="5">
        <v>1000000</v>
      </c>
      <c r="N947" s="6"/>
      <c r="O947" s="6"/>
      <c r="P947" s="6"/>
      <c r="Q947" s="19">
        <f t="shared" si="29"/>
        <v>0</v>
      </c>
      <c r="R947" s="19">
        <f t="shared" si="30"/>
        <v>0</v>
      </c>
    </row>
    <row r="948" spans="1:18" s="12" customFormat="1" x14ac:dyDescent="0.2">
      <c r="A948" s="12">
        <v>7</v>
      </c>
      <c r="B948" s="12" t="s">
        <v>719</v>
      </c>
      <c r="C948" s="13" t="s">
        <v>61</v>
      </c>
      <c r="D948" s="13" t="str">
        <f>VLOOKUP(E948,'[1]Sheet1 (2)'!$B$4:$F$268,5,FALSE)</f>
        <v>C1</v>
      </c>
      <c r="E948" s="13" t="s">
        <v>543</v>
      </c>
      <c r="F948" s="13" t="s">
        <v>544</v>
      </c>
      <c r="G948" s="13" t="str">
        <f>VLOOKUP(E948,'[1]Sheet1 (2)'!$B$4:$H$268,7,FALSE)</f>
        <v>Pixley ka Seme (NC)</v>
      </c>
      <c r="H948" s="13" t="s">
        <v>43</v>
      </c>
      <c r="I948" s="13" t="s">
        <v>54</v>
      </c>
      <c r="J948" s="13" t="s">
        <v>29</v>
      </c>
      <c r="K948" s="13" t="s">
        <v>102</v>
      </c>
      <c r="L948" s="5">
        <v>250000</v>
      </c>
      <c r="M948" s="5">
        <v>250000</v>
      </c>
      <c r="N948" s="5">
        <v>87375</v>
      </c>
      <c r="O948" s="6"/>
      <c r="P948" s="6"/>
      <c r="Q948" s="19">
        <f t="shared" si="29"/>
        <v>87375</v>
      </c>
      <c r="R948" s="19">
        <f t="shared" si="30"/>
        <v>87375</v>
      </c>
    </row>
    <row r="949" spans="1:18" s="12" customFormat="1" x14ac:dyDescent="0.2">
      <c r="A949" s="12">
        <v>7</v>
      </c>
      <c r="B949" s="12" t="s">
        <v>719</v>
      </c>
      <c r="C949" s="13" t="s">
        <v>61</v>
      </c>
      <c r="D949" s="13" t="str">
        <f>VLOOKUP(E949,'[1]Sheet1 (2)'!$B$4:$F$268,5,FALSE)</f>
        <v>C1</v>
      </c>
      <c r="E949" s="13" t="s">
        <v>543</v>
      </c>
      <c r="F949" s="13" t="s">
        <v>544</v>
      </c>
      <c r="G949" s="13" t="str">
        <f>VLOOKUP(E949,'[1]Sheet1 (2)'!$B$4:$H$268,7,FALSE)</f>
        <v>Pixley ka Seme (NC)</v>
      </c>
      <c r="H949" s="13" t="s">
        <v>43</v>
      </c>
      <c r="I949" s="13" t="s">
        <v>54</v>
      </c>
      <c r="J949" s="13" t="s">
        <v>29</v>
      </c>
      <c r="K949" s="13" t="s">
        <v>64</v>
      </c>
      <c r="L949" s="5">
        <v>200000</v>
      </c>
      <c r="M949" s="5">
        <v>280000</v>
      </c>
      <c r="N949" s="5">
        <v>31104</v>
      </c>
      <c r="O949" s="5">
        <v>120900</v>
      </c>
      <c r="P949" s="6"/>
      <c r="Q949" s="19">
        <f t="shared" si="29"/>
        <v>152004</v>
      </c>
      <c r="R949" s="19">
        <f t="shared" si="30"/>
        <v>152004</v>
      </c>
    </row>
    <row r="950" spans="1:18" s="12" customFormat="1" x14ac:dyDescent="0.2">
      <c r="A950" s="12">
        <v>7</v>
      </c>
      <c r="B950" s="12" t="s">
        <v>719</v>
      </c>
      <c r="C950" s="13" t="s">
        <v>61</v>
      </c>
      <c r="D950" s="13" t="str">
        <f>VLOOKUP(E950,'[1]Sheet1 (2)'!$B$4:$F$268,5,FALSE)</f>
        <v>C1</v>
      </c>
      <c r="E950" s="13" t="s">
        <v>543</v>
      </c>
      <c r="F950" s="13" t="s">
        <v>544</v>
      </c>
      <c r="G950" s="13" t="str">
        <f>VLOOKUP(E950,'[1]Sheet1 (2)'!$B$4:$H$268,7,FALSE)</f>
        <v>Pixley ka Seme (NC)</v>
      </c>
      <c r="H950" s="13" t="s">
        <v>43</v>
      </c>
      <c r="I950" s="13" t="s">
        <v>54</v>
      </c>
      <c r="J950" s="13" t="s">
        <v>29</v>
      </c>
      <c r="K950" s="13" t="s">
        <v>20</v>
      </c>
      <c r="L950" s="5">
        <v>150000</v>
      </c>
      <c r="M950" s="5">
        <v>150000</v>
      </c>
      <c r="N950" s="5">
        <v>29810</v>
      </c>
      <c r="O950" s="6"/>
      <c r="P950" s="6"/>
      <c r="Q950" s="19">
        <f t="shared" si="29"/>
        <v>29810</v>
      </c>
      <c r="R950" s="19">
        <f t="shared" si="30"/>
        <v>29810</v>
      </c>
    </row>
    <row r="951" spans="1:18" s="12" customFormat="1" x14ac:dyDescent="0.2">
      <c r="A951" s="12">
        <v>7</v>
      </c>
      <c r="B951" s="12" t="s">
        <v>719</v>
      </c>
      <c r="C951" s="13" t="s">
        <v>61</v>
      </c>
      <c r="D951" s="13" t="str">
        <f>VLOOKUP(E951,'[1]Sheet1 (2)'!$B$4:$F$268,5,FALSE)</f>
        <v>C1</v>
      </c>
      <c r="E951" s="13" t="s">
        <v>543</v>
      </c>
      <c r="F951" s="13" t="s">
        <v>544</v>
      </c>
      <c r="G951" s="13" t="str">
        <f>VLOOKUP(E951,'[1]Sheet1 (2)'!$B$4:$H$268,7,FALSE)</f>
        <v>Pixley ka Seme (NC)</v>
      </c>
      <c r="H951" s="13" t="s">
        <v>43</v>
      </c>
      <c r="I951" s="13" t="s">
        <v>54</v>
      </c>
      <c r="J951" s="13" t="s">
        <v>29</v>
      </c>
      <c r="K951" s="13" t="s">
        <v>27</v>
      </c>
      <c r="L951" s="5">
        <v>300000</v>
      </c>
      <c r="M951" s="5">
        <v>220000</v>
      </c>
      <c r="N951" s="6"/>
      <c r="O951" s="6"/>
      <c r="P951" s="6"/>
      <c r="Q951" s="19">
        <f t="shared" si="29"/>
        <v>0</v>
      </c>
      <c r="R951" s="19">
        <f t="shared" si="30"/>
        <v>0</v>
      </c>
    </row>
    <row r="952" spans="1:18" s="12" customFormat="1" x14ac:dyDescent="0.2">
      <c r="A952" s="12">
        <v>7</v>
      </c>
      <c r="B952" s="12" t="s">
        <v>719</v>
      </c>
      <c r="C952" s="13" t="s">
        <v>36</v>
      </c>
      <c r="D952" s="13" t="str">
        <f>VLOOKUP(E952,'[1]Sheet1 (2)'!$B$4:$F$268,5,FALSE)</f>
        <v>B3</v>
      </c>
      <c r="E952" s="13" t="s">
        <v>545</v>
      </c>
      <c r="F952" s="13" t="s">
        <v>546</v>
      </c>
      <c r="G952" s="13" t="str">
        <f>VLOOKUP(E952,'[1]Sheet1 (2)'!$B$4:$H$268,7,FALSE)</f>
        <v>Z F Mgcawu</v>
      </c>
      <c r="H952" s="13" t="s">
        <v>39</v>
      </c>
      <c r="I952" s="13" t="s">
        <v>18</v>
      </c>
      <c r="J952" s="13" t="s">
        <v>21</v>
      </c>
      <c r="K952" s="13" t="s">
        <v>45</v>
      </c>
      <c r="L952" s="6"/>
      <c r="M952" s="5">
        <v>5150000</v>
      </c>
      <c r="N952" s="6"/>
      <c r="O952" s="6"/>
      <c r="P952" s="6"/>
      <c r="Q952" s="19">
        <f t="shared" si="29"/>
        <v>0</v>
      </c>
      <c r="R952" s="19">
        <f t="shared" si="30"/>
        <v>0</v>
      </c>
    </row>
    <row r="953" spans="1:18" s="12" customFormat="1" x14ac:dyDescent="0.2">
      <c r="A953" s="12">
        <v>7</v>
      </c>
      <c r="B953" s="12" t="s">
        <v>719</v>
      </c>
      <c r="C953" s="13" t="s">
        <v>36</v>
      </c>
      <c r="D953" s="13" t="str">
        <f>VLOOKUP(E953,'[1]Sheet1 (2)'!$B$4:$F$268,5,FALSE)</f>
        <v>B3</v>
      </c>
      <c r="E953" s="13" t="s">
        <v>545</v>
      </c>
      <c r="F953" s="13" t="s">
        <v>546</v>
      </c>
      <c r="G953" s="13" t="str">
        <f>VLOOKUP(E953,'[1]Sheet1 (2)'!$B$4:$H$268,7,FALSE)</f>
        <v>Z F Mgcawu</v>
      </c>
      <c r="H953" s="13" t="s">
        <v>39</v>
      </c>
      <c r="I953" s="13" t="s">
        <v>18</v>
      </c>
      <c r="J953" s="13" t="s">
        <v>21</v>
      </c>
      <c r="K953" s="13" t="s">
        <v>25</v>
      </c>
      <c r="L953" s="6"/>
      <c r="M953" s="5">
        <v>4559000</v>
      </c>
      <c r="N953" s="6"/>
      <c r="O953" s="6"/>
      <c r="P953" s="6"/>
      <c r="Q953" s="19">
        <f t="shared" si="29"/>
        <v>0</v>
      </c>
      <c r="R953" s="19">
        <f t="shared" si="30"/>
        <v>0</v>
      </c>
    </row>
    <row r="954" spans="1:18" s="12" customFormat="1" x14ac:dyDescent="0.2">
      <c r="A954" s="12">
        <v>7</v>
      </c>
      <c r="B954" s="12" t="s">
        <v>719</v>
      </c>
      <c r="C954" s="13" t="s">
        <v>36</v>
      </c>
      <c r="D954" s="13" t="str">
        <f>VLOOKUP(E954,'[1]Sheet1 (2)'!$B$4:$F$268,5,FALSE)</f>
        <v>B3</v>
      </c>
      <c r="E954" s="13" t="s">
        <v>547</v>
      </c>
      <c r="F954" s="13" t="s">
        <v>548</v>
      </c>
      <c r="G954" s="13" t="str">
        <f>VLOOKUP(E954,'[1]Sheet1 (2)'!$B$4:$H$268,7,FALSE)</f>
        <v>Z F Mgcawu</v>
      </c>
      <c r="H954" s="13" t="s">
        <v>39</v>
      </c>
      <c r="I954" s="13" t="s">
        <v>18</v>
      </c>
      <c r="J954" s="13" t="s">
        <v>29</v>
      </c>
      <c r="K954" s="13" t="s">
        <v>484</v>
      </c>
      <c r="L954" s="5">
        <v>5270</v>
      </c>
      <c r="M954" s="5">
        <v>4000</v>
      </c>
      <c r="N954" s="6"/>
      <c r="O954" s="6"/>
      <c r="P954" s="6"/>
      <c r="Q954" s="19">
        <f t="shared" si="29"/>
        <v>0</v>
      </c>
      <c r="R954" s="19">
        <f t="shared" si="30"/>
        <v>0</v>
      </c>
    </row>
    <row r="955" spans="1:18" s="12" customFormat="1" x14ac:dyDescent="0.2">
      <c r="A955" s="12">
        <v>7</v>
      </c>
      <c r="B955" s="12" t="s">
        <v>719</v>
      </c>
      <c r="C955" s="13" t="s">
        <v>36</v>
      </c>
      <c r="D955" s="13" t="str">
        <f>VLOOKUP(E955,'[1]Sheet1 (2)'!$B$4:$F$268,5,FALSE)</f>
        <v>B3</v>
      </c>
      <c r="E955" s="13" t="s">
        <v>547</v>
      </c>
      <c r="F955" s="13" t="s">
        <v>548</v>
      </c>
      <c r="G955" s="13" t="str">
        <f>VLOOKUP(E955,'[1]Sheet1 (2)'!$B$4:$H$268,7,FALSE)</f>
        <v>Z F Mgcawu</v>
      </c>
      <c r="H955" s="13" t="s">
        <v>39</v>
      </c>
      <c r="I955" s="13" t="s">
        <v>18</v>
      </c>
      <c r="J955" s="13" t="s">
        <v>48</v>
      </c>
      <c r="K955" s="13" t="s">
        <v>22</v>
      </c>
      <c r="L955" s="6"/>
      <c r="M955" s="5">
        <v>808000</v>
      </c>
      <c r="N955" s="6"/>
      <c r="O955" s="6"/>
      <c r="P955" s="6"/>
      <c r="Q955" s="19">
        <f t="shared" si="29"/>
        <v>0</v>
      </c>
      <c r="R955" s="19">
        <f t="shared" si="30"/>
        <v>0</v>
      </c>
    </row>
    <row r="956" spans="1:18" s="12" customFormat="1" x14ac:dyDescent="0.2">
      <c r="A956" s="12">
        <v>7</v>
      </c>
      <c r="B956" s="12" t="s">
        <v>719</v>
      </c>
      <c r="C956" s="13" t="s">
        <v>36</v>
      </c>
      <c r="D956" s="13" t="str">
        <f>VLOOKUP(E956,'[1]Sheet1 (2)'!$B$4:$F$268,5,FALSE)</f>
        <v>B3</v>
      </c>
      <c r="E956" s="13" t="s">
        <v>547</v>
      </c>
      <c r="F956" s="13" t="s">
        <v>548</v>
      </c>
      <c r="G956" s="13" t="str">
        <f>VLOOKUP(E956,'[1]Sheet1 (2)'!$B$4:$H$268,7,FALSE)</f>
        <v>Z F Mgcawu</v>
      </c>
      <c r="H956" s="13" t="s">
        <v>39</v>
      </c>
      <c r="I956" s="13" t="s">
        <v>18</v>
      </c>
      <c r="J956" s="13" t="s">
        <v>48</v>
      </c>
      <c r="K956" s="13" t="s">
        <v>20</v>
      </c>
      <c r="L956" s="6"/>
      <c r="M956" s="5">
        <v>280000</v>
      </c>
      <c r="N956" s="6"/>
      <c r="O956" s="6"/>
      <c r="P956" s="6"/>
      <c r="Q956" s="19">
        <f t="shared" si="29"/>
        <v>0</v>
      </c>
      <c r="R956" s="19">
        <f t="shared" si="30"/>
        <v>0</v>
      </c>
    </row>
    <row r="957" spans="1:18" s="12" customFormat="1" x14ac:dyDescent="0.2">
      <c r="A957" s="12">
        <v>7</v>
      </c>
      <c r="B957" s="12" t="s">
        <v>719</v>
      </c>
      <c r="C957" s="13" t="s">
        <v>36</v>
      </c>
      <c r="D957" s="13" t="str">
        <f>VLOOKUP(E957,'[1]Sheet1 (2)'!$B$4:$F$268,5,FALSE)</f>
        <v>B3</v>
      </c>
      <c r="E957" s="13" t="s">
        <v>547</v>
      </c>
      <c r="F957" s="13" t="s">
        <v>548</v>
      </c>
      <c r="G957" s="13" t="str">
        <f>VLOOKUP(E957,'[1]Sheet1 (2)'!$B$4:$H$268,7,FALSE)</f>
        <v>Z F Mgcawu</v>
      </c>
      <c r="H957" s="13" t="s">
        <v>39</v>
      </c>
      <c r="I957" s="13" t="s">
        <v>18</v>
      </c>
      <c r="J957" s="13" t="s">
        <v>48</v>
      </c>
      <c r="K957" s="13" t="s">
        <v>150</v>
      </c>
      <c r="L957" s="6"/>
      <c r="M957" s="5">
        <v>50000</v>
      </c>
      <c r="N957" s="6"/>
      <c r="O957" s="6"/>
      <c r="P957" s="6"/>
      <c r="Q957" s="19">
        <f t="shared" si="29"/>
        <v>0</v>
      </c>
      <c r="R957" s="19">
        <f t="shared" si="30"/>
        <v>0</v>
      </c>
    </row>
    <row r="958" spans="1:18" s="12" customFormat="1" x14ac:dyDescent="0.2">
      <c r="A958" s="12">
        <v>7</v>
      </c>
      <c r="B958" s="12" t="s">
        <v>719</v>
      </c>
      <c r="C958" s="13" t="s">
        <v>36</v>
      </c>
      <c r="D958" s="13" t="str">
        <f>VLOOKUP(E958,'[1]Sheet1 (2)'!$B$4:$F$268,5,FALSE)</f>
        <v>B3</v>
      </c>
      <c r="E958" s="13" t="s">
        <v>547</v>
      </c>
      <c r="F958" s="13" t="s">
        <v>548</v>
      </c>
      <c r="G958" s="13" t="str">
        <f>VLOOKUP(E958,'[1]Sheet1 (2)'!$B$4:$H$268,7,FALSE)</f>
        <v>Z F Mgcawu</v>
      </c>
      <c r="H958" s="13" t="s">
        <v>39</v>
      </c>
      <c r="I958" s="13" t="s">
        <v>18</v>
      </c>
      <c r="J958" s="13" t="s">
        <v>48</v>
      </c>
      <c r="K958" s="13" t="s">
        <v>549</v>
      </c>
      <c r="L958" s="6"/>
      <c r="M958" s="5">
        <v>310000</v>
      </c>
      <c r="N958" s="6"/>
      <c r="O958" s="6"/>
      <c r="P958" s="6"/>
      <c r="Q958" s="19">
        <f t="shared" si="29"/>
        <v>0</v>
      </c>
      <c r="R958" s="19">
        <f t="shared" si="30"/>
        <v>0</v>
      </c>
    </row>
    <row r="959" spans="1:18" s="12" customFormat="1" x14ac:dyDescent="0.2">
      <c r="A959" s="12">
        <v>7</v>
      </c>
      <c r="B959" s="12" t="s">
        <v>719</v>
      </c>
      <c r="C959" s="13" t="s">
        <v>36</v>
      </c>
      <c r="D959" s="13" t="str">
        <f>VLOOKUP(E959,'[1]Sheet1 (2)'!$B$4:$F$268,5,FALSE)</f>
        <v>B3</v>
      </c>
      <c r="E959" s="13" t="s">
        <v>547</v>
      </c>
      <c r="F959" s="13" t="s">
        <v>548</v>
      </c>
      <c r="G959" s="13" t="str">
        <f>VLOOKUP(E959,'[1]Sheet1 (2)'!$B$4:$H$268,7,FALSE)</f>
        <v>Z F Mgcawu</v>
      </c>
      <c r="H959" s="13" t="s">
        <v>39</v>
      </c>
      <c r="I959" s="13" t="s">
        <v>18</v>
      </c>
      <c r="J959" s="13" t="s">
        <v>48</v>
      </c>
      <c r="K959" s="13" t="s">
        <v>166</v>
      </c>
      <c r="L959" s="6"/>
      <c r="M959" s="5">
        <v>50000</v>
      </c>
      <c r="N959" s="6"/>
      <c r="O959" s="6"/>
      <c r="P959" s="6"/>
      <c r="Q959" s="19">
        <f t="shared" si="29"/>
        <v>0</v>
      </c>
      <c r="R959" s="19">
        <f t="shared" si="30"/>
        <v>0</v>
      </c>
    </row>
    <row r="960" spans="1:18" s="12" customFormat="1" x14ac:dyDescent="0.2">
      <c r="A960" s="12">
        <v>7</v>
      </c>
      <c r="B960" s="12" t="s">
        <v>719</v>
      </c>
      <c r="C960" s="13" t="s">
        <v>36</v>
      </c>
      <c r="D960" s="13" t="str">
        <f>VLOOKUP(E960,'[1]Sheet1 (2)'!$B$4:$F$268,5,FALSE)</f>
        <v>B3</v>
      </c>
      <c r="E960" s="13" t="s">
        <v>547</v>
      </c>
      <c r="F960" s="13" t="s">
        <v>548</v>
      </c>
      <c r="G960" s="13" t="str">
        <f>VLOOKUP(E960,'[1]Sheet1 (2)'!$B$4:$H$268,7,FALSE)</f>
        <v>Z F Mgcawu</v>
      </c>
      <c r="H960" s="13" t="s">
        <v>39</v>
      </c>
      <c r="I960" s="13" t="s">
        <v>18</v>
      </c>
      <c r="J960" s="13" t="s">
        <v>48</v>
      </c>
      <c r="K960" s="13" t="s">
        <v>417</v>
      </c>
      <c r="L960" s="6"/>
      <c r="M960" s="5">
        <v>280000</v>
      </c>
      <c r="N960" s="6"/>
      <c r="O960" s="6"/>
      <c r="P960" s="6"/>
      <c r="Q960" s="19">
        <f t="shared" si="29"/>
        <v>0</v>
      </c>
      <c r="R960" s="19">
        <f t="shared" si="30"/>
        <v>0</v>
      </c>
    </row>
    <row r="961" spans="1:18" s="12" customFormat="1" x14ac:dyDescent="0.2">
      <c r="A961" s="12">
        <v>7</v>
      </c>
      <c r="B961" s="12" t="s">
        <v>719</v>
      </c>
      <c r="C961" s="13" t="s">
        <v>36</v>
      </c>
      <c r="D961" s="13" t="str">
        <f>VLOOKUP(E961,'[1]Sheet1 (2)'!$B$4:$F$268,5,FALSE)</f>
        <v>B3</v>
      </c>
      <c r="E961" s="13" t="s">
        <v>547</v>
      </c>
      <c r="F961" s="13" t="s">
        <v>548</v>
      </c>
      <c r="G961" s="13" t="str">
        <f>VLOOKUP(E961,'[1]Sheet1 (2)'!$B$4:$H$268,7,FALSE)</f>
        <v>Z F Mgcawu</v>
      </c>
      <c r="H961" s="13" t="s">
        <v>39</v>
      </c>
      <c r="I961" s="13" t="s">
        <v>18</v>
      </c>
      <c r="J961" s="13" t="s">
        <v>48</v>
      </c>
      <c r="K961" s="13" t="s">
        <v>27</v>
      </c>
      <c r="L961" s="6"/>
      <c r="M961" s="5">
        <v>250000</v>
      </c>
      <c r="N961" s="6"/>
      <c r="O961" s="6"/>
      <c r="P961" s="6"/>
      <c r="Q961" s="19">
        <f t="shared" si="29"/>
        <v>0</v>
      </c>
      <c r="R961" s="19">
        <f t="shared" si="30"/>
        <v>0</v>
      </c>
    </row>
    <row r="962" spans="1:18" s="12" customFormat="1" x14ac:dyDescent="0.2">
      <c r="A962" s="12">
        <v>7</v>
      </c>
      <c r="B962" s="12" t="s">
        <v>719</v>
      </c>
      <c r="C962" s="13" t="s">
        <v>36</v>
      </c>
      <c r="D962" s="13" t="str">
        <f>VLOOKUP(E962,'[1]Sheet1 (2)'!$B$4:$F$268,5,FALSE)</f>
        <v>B3</v>
      </c>
      <c r="E962" s="13" t="s">
        <v>547</v>
      </c>
      <c r="F962" s="13" t="s">
        <v>548</v>
      </c>
      <c r="G962" s="13" t="str">
        <f>VLOOKUP(E962,'[1]Sheet1 (2)'!$B$4:$H$268,7,FALSE)</f>
        <v>Z F Mgcawu</v>
      </c>
      <c r="H962" s="13" t="s">
        <v>39</v>
      </c>
      <c r="I962" s="13" t="s">
        <v>18</v>
      </c>
      <c r="J962" s="13" t="s">
        <v>48</v>
      </c>
      <c r="K962" s="13" t="s">
        <v>550</v>
      </c>
      <c r="L962" s="7"/>
      <c r="M962" s="5">
        <v>126000</v>
      </c>
      <c r="N962" s="6"/>
      <c r="O962" s="6"/>
      <c r="P962" s="6"/>
      <c r="Q962" s="19">
        <f t="shared" si="29"/>
        <v>0</v>
      </c>
      <c r="R962" s="19">
        <f t="shared" si="30"/>
        <v>0</v>
      </c>
    </row>
    <row r="963" spans="1:18" s="12" customFormat="1" x14ac:dyDescent="0.2">
      <c r="A963" s="12">
        <v>7</v>
      </c>
      <c r="B963" s="12" t="s">
        <v>719</v>
      </c>
      <c r="C963" s="13" t="s">
        <v>36</v>
      </c>
      <c r="D963" s="13" t="str">
        <f>VLOOKUP(E963,'[1]Sheet1 (2)'!$B$4:$F$268,5,FALSE)</f>
        <v>B3</v>
      </c>
      <c r="E963" s="13" t="s">
        <v>547</v>
      </c>
      <c r="F963" s="13" t="s">
        <v>548</v>
      </c>
      <c r="G963" s="13" t="str">
        <f>VLOOKUP(E963,'[1]Sheet1 (2)'!$B$4:$H$268,7,FALSE)</f>
        <v>Z F Mgcawu</v>
      </c>
      <c r="H963" s="13" t="s">
        <v>39</v>
      </c>
      <c r="I963" s="13" t="s">
        <v>18</v>
      </c>
      <c r="J963" s="13" t="s">
        <v>48</v>
      </c>
      <c r="K963" s="13" t="s">
        <v>393</v>
      </c>
      <c r="L963" s="6"/>
      <c r="M963" s="5">
        <v>550000</v>
      </c>
      <c r="N963" s="6"/>
      <c r="O963" s="6"/>
      <c r="P963" s="6"/>
      <c r="Q963" s="19">
        <f t="shared" si="29"/>
        <v>0</v>
      </c>
      <c r="R963" s="19">
        <f t="shared" si="30"/>
        <v>0</v>
      </c>
    </row>
    <row r="964" spans="1:18" s="12" customFormat="1" x14ac:dyDescent="0.2">
      <c r="A964" s="12">
        <v>7</v>
      </c>
      <c r="B964" s="12" t="s">
        <v>719</v>
      </c>
      <c r="C964" s="13" t="s">
        <v>36</v>
      </c>
      <c r="D964" s="13" t="str">
        <f>VLOOKUP(E964,'[1]Sheet1 (2)'!$B$4:$F$268,5,FALSE)</f>
        <v>B3</v>
      </c>
      <c r="E964" s="13" t="s">
        <v>547</v>
      </c>
      <c r="F964" s="13" t="s">
        <v>548</v>
      </c>
      <c r="G964" s="13" t="str">
        <f>VLOOKUP(E964,'[1]Sheet1 (2)'!$B$4:$H$268,7,FALSE)</f>
        <v>Z F Mgcawu</v>
      </c>
      <c r="H964" s="13" t="s">
        <v>39</v>
      </c>
      <c r="I964" s="13" t="s">
        <v>18</v>
      </c>
      <c r="J964" s="13" t="s">
        <v>48</v>
      </c>
      <c r="K964" s="13" t="s">
        <v>45</v>
      </c>
      <c r="L964" s="6"/>
      <c r="M964" s="5">
        <v>100000</v>
      </c>
      <c r="N964" s="6"/>
      <c r="O964" s="6"/>
      <c r="P964" s="6"/>
      <c r="Q964" s="19">
        <f t="shared" si="29"/>
        <v>0</v>
      </c>
      <c r="R964" s="19">
        <f t="shared" si="30"/>
        <v>0</v>
      </c>
    </row>
    <row r="965" spans="1:18" s="12" customFormat="1" x14ac:dyDescent="0.2">
      <c r="A965" s="12">
        <v>7</v>
      </c>
      <c r="B965" s="12" t="s">
        <v>719</v>
      </c>
      <c r="C965" s="13" t="s">
        <v>36</v>
      </c>
      <c r="D965" s="13" t="str">
        <f>VLOOKUP(E965,'[1]Sheet1 (2)'!$B$4:$F$268,5,FALSE)</f>
        <v>B3</v>
      </c>
      <c r="E965" s="13" t="s">
        <v>547</v>
      </c>
      <c r="F965" s="13" t="s">
        <v>548</v>
      </c>
      <c r="G965" s="13" t="str">
        <f>VLOOKUP(E965,'[1]Sheet1 (2)'!$B$4:$H$268,7,FALSE)</f>
        <v>Z F Mgcawu</v>
      </c>
      <c r="H965" s="13" t="s">
        <v>39</v>
      </c>
      <c r="I965" s="13" t="s">
        <v>18</v>
      </c>
      <c r="J965" s="13" t="s">
        <v>48</v>
      </c>
      <c r="K965" s="13" t="s">
        <v>25</v>
      </c>
      <c r="L965" s="6"/>
      <c r="M965" s="5">
        <v>527000</v>
      </c>
      <c r="N965" s="6"/>
      <c r="O965" s="6"/>
      <c r="P965" s="6"/>
      <c r="Q965" s="19">
        <f t="shared" si="29"/>
        <v>0</v>
      </c>
      <c r="R965" s="19">
        <f t="shared" si="30"/>
        <v>0</v>
      </c>
    </row>
    <row r="966" spans="1:18" s="12" customFormat="1" x14ac:dyDescent="0.2">
      <c r="A966" s="12">
        <v>7</v>
      </c>
      <c r="B966" s="12" t="s">
        <v>719</v>
      </c>
      <c r="C966" s="13" t="s">
        <v>36</v>
      </c>
      <c r="D966" s="13" t="str">
        <f>VLOOKUP(E966,'[1]Sheet1 (2)'!$B$4:$F$268,5,FALSE)</f>
        <v>B3</v>
      </c>
      <c r="E966" s="13" t="s">
        <v>551</v>
      </c>
      <c r="F966" s="13" t="s">
        <v>552</v>
      </c>
      <c r="G966" s="13" t="str">
        <f>VLOOKUP(E966,'[1]Sheet1 (2)'!$B$4:$H$268,7,FALSE)</f>
        <v>Z F Mgcawu</v>
      </c>
      <c r="H966" s="13" t="s">
        <v>39</v>
      </c>
      <c r="I966" s="13" t="s">
        <v>54</v>
      </c>
      <c r="J966" s="13" t="s">
        <v>21</v>
      </c>
      <c r="K966" s="13" t="s">
        <v>22</v>
      </c>
      <c r="L966" s="6"/>
      <c r="M966" s="5">
        <v>2194400</v>
      </c>
      <c r="N966" s="6"/>
      <c r="O966" s="6"/>
      <c r="P966" s="6"/>
      <c r="Q966" s="19">
        <f t="shared" si="29"/>
        <v>0</v>
      </c>
      <c r="R966" s="19">
        <f t="shared" si="30"/>
        <v>0</v>
      </c>
    </row>
    <row r="967" spans="1:18" s="12" customFormat="1" x14ac:dyDescent="0.2">
      <c r="A967" s="12">
        <v>7</v>
      </c>
      <c r="B967" s="12" t="s">
        <v>719</v>
      </c>
      <c r="C967" s="13" t="s">
        <v>36</v>
      </c>
      <c r="D967" s="13" t="str">
        <f>VLOOKUP(E967,'[1]Sheet1 (2)'!$B$4:$F$268,5,FALSE)</f>
        <v>B3</v>
      </c>
      <c r="E967" s="13" t="s">
        <v>551</v>
      </c>
      <c r="F967" s="13" t="s">
        <v>552</v>
      </c>
      <c r="G967" s="13" t="str">
        <f>VLOOKUP(E967,'[1]Sheet1 (2)'!$B$4:$H$268,7,FALSE)</f>
        <v>Z F Mgcawu</v>
      </c>
      <c r="H967" s="13" t="s">
        <v>39</v>
      </c>
      <c r="I967" s="13" t="s">
        <v>54</v>
      </c>
      <c r="J967" s="13" t="s">
        <v>21</v>
      </c>
      <c r="K967" s="13" t="s">
        <v>64</v>
      </c>
      <c r="L967" s="6"/>
      <c r="M967" s="5">
        <v>420000</v>
      </c>
      <c r="N967" s="6"/>
      <c r="O967" s="6"/>
      <c r="P967" s="6"/>
      <c r="Q967" s="19">
        <f t="shared" si="29"/>
        <v>0</v>
      </c>
      <c r="R967" s="19">
        <f t="shared" si="30"/>
        <v>0</v>
      </c>
    </row>
    <row r="968" spans="1:18" s="12" customFormat="1" x14ac:dyDescent="0.2">
      <c r="A968" s="12">
        <v>7</v>
      </c>
      <c r="B968" s="12" t="s">
        <v>719</v>
      </c>
      <c r="C968" s="13" t="s">
        <v>36</v>
      </c>
      <c r="D968" s="13" t="str">
        <f>VLOOKUP(E968,'[1]Sheet1 (2)'!$B$4:$F$268,5,FALSE)</f>
        <v>B3</v>
      </c>
      <c r="E968" s="13" t="s">
        <v>551</v>
      </c>
      <c r="F968" s="13" t="s">
        <v>552</v>
      </c>
      <c r="G968" s="13" t="str">
        <f>VLOOKUP(E968,'[1]Sheet1 (2)'!$B$4:$H$268,7,FALSE)</f>
        <v>Z F Mgcawu</v>
      </c>
      <c r="H968" s="13" t="s">
        <v>39</v>
      </c>
      <c r="I968" s="13" t="s">
        <v>54</v>
      </c>
      <c r="J968" s="13" t="s">
        <v>21</v>
      </c>
      <c r="K968" s="13" t="s">
        <v>204</v>
      </c>
      <c r="L968" s="6"/>
      <c r="M968" s="5">
        <v>1140000</v>
      </c>
      <c r="N968" s="6"/>
      <c r="O968" s="6"/>
      <c r="P968" s="6"/>
      <c r="Q968" s="19">
        <f t="shared" ref="Q968:Q1031" si="31">SUM(N968:P968)</f>
        <v>0</v>
      </c>
      <c r="R968" s="19">
        <f t="shared" ref="R968:R1031" si="32">SUM(N968:P968)</f>
        <v>0</v>
      </c>
    </row>
    <row r="969" spans="1:18" s="12" customFormat="1" x14ac:dyDescent="0.2">
      <c r="A969" s="12">
        <v>7</v>
      </c>
      <c r="B969" s="12" t="s">
        <v>719</v>
      </c>
      <c r="C969" s="13" t="s">
        <v>36</v>
      </c>
      <c r="D969" s="13" t="str">
        <f>VLOOKUP(E969,'[1]Sheet1 (2)'!$B$4:$F$268,5,FALSE)</f>
        <v>B3</v>
      </c>
      <c r="E969" s="13" t="s">
        <v>553</v>
      </c>
      <c r="F969" s="13" t="s">
        <v>554</v>
      </c>
      <c r="G969" s="13" t="str">
        <f>VLOOKUP(E969,'[1]Sheet1 (2)'!$B$4:$H$268,7,FALSE)</f>
        <v>Z F Mgcawu</v>
      </c>
      <c r="H969" s="13" t="s">
        <v>39</v>
      </c>
      <c r="I969" s="13" t="s">
        <v>18</v>
      </c>
      <c r="J969" s="13" t="s">
        <v>21</v>
      </c>
      <c r="K969" s="13" t="s">
        <v>22</v>
      </c>
      <c r="L969" s="6"/>
      <c r="M969" s="5">
        <v>265000</v>
      </c>
      <c r="N969" s="6"/>
      <c r="O969" s="6"/>
      <c r="P969" s="6"/>
      <c r="Q969" s="19">
        <f t="shared" si="31"/>
        <v>0</v>
      </c>
      <c r="R969" s="19">
        <f t="shared" si="32"/>
        <v>0</v>
      </c>
    </row>
    <row r="970" spans="1:18" s="12" customFormat="1" x14ac:dyDescent="0.2">
      <c r="A970" s="12">
        <v>7</v>
      </c>
      <c r="B970" s="12" t="s">
        <v>719</v>
      </c>
      <c r="C970" s="13" t="s">
        <v>36</v>
      </c>
      <c r="D970" s="13" t="str">
        <f>VLOOKUP(E970,'[1]Sheet1 (2)'!$B$4:$F$268,5,FALSE)</f>
        <v>B3</v>
      </c>
      <c r="E970" s="13" t="s">
        <v>553</v>
      </c>
      <c r="F970" s="13" t="s">
        <v>554</v>
      </c>
      <c r="G970" s="13" t="str">
        <f>VLOOKUP(E970,'[1]Sheet1 (2)'!$B$4:$H$268,7,FALSE)</f>
        <v>Z F Mgcawu</v>
      </c>
      <c r="H970" s="13" t="s">
        <v>39</v>
      </c>
      <c r="I970" s="13" t="s">
        <v>18</v>
      </c>
      <c r="J970" s="13" t="s">
        <v>21</v>
      </c>
      <c r="K970" s="13" t="s">
        <v>260</v>
      </c>
      <c r="L970" s="6"/>
      <c r="M970" s="5">
        <v>45000</v>
      </c>
      <c r="N970" s="6"/>
      <c r="O970" s="6"/>
      <c r="P970" s="6"/>
      <c r="Q970" s="19">
        <f t="shared" si="31"/>
        <v>0</v>
      </c>
      <c r="R970" s="19">
        <f t="shared" si="32"/>
        <v>0</v>
      </c>
    </row>
    <row r="971" spans="1:18" s="12" customFormat="1" x14ac:dyDescent="0.2">
      <c r="A971" s="12">
        <v>7</v>
      </c>
      <c r="B971" s="12" t="s">
        <v>719</v>
      </c>
      <c r="C971" s="13" t="s">
        <v>36</v>
      </c>
      <c r="D971" s="13" t="str">
        <f>VLOOKUP(E971,'[1]Sheet1 (2)'!$B$4:$F$268,5,FALSE)</f>
        <v>B3</v>
      </c>
      <c r="E971" s="13" t="s">
        <v>553</v>
      </c>
      <c r="F971" s="13" t="s">
        <v>554</v>
      </c>
      <c r="G971" s="13" t="str">
        <f>VLOOKUP(E971,'[1]Sheet1 (2)'!$B$4:$H$268,7,FALSE)</f>
        <v>Z F Mgcawu</v>
      </c>
      <c r="H971" s="13" t="s">
        <v>39</v>
      </c>
      <c r="I971" s="13" t="s">
        <v>18</v>
      </c>
      <c r="J971" s="13" t="s">
        <v>21</v>
      </c>
      <c r="K971" s="13" t="s">
        <v>64</v>
      </c>
      <c r="L971" s="6"/>
      <c r="M971" s="5">
        <v>631000</v>
      </c>
      <c r="N971" s="6"/>
      <c r="O971" s="6"/>
      <c r="P971" s="6"/>
      <c r="Q971" s="19">
        <f t="shared" si="31"/>
        <v>0</v>
      </c>
      <c r="R971" s="19">
        <f t="shared" si="32"/>
        <v>0</v>
      </c>
    </row>
    <row r="972" spans="1:18" s="12" customFormat="1" x14ac:dyDescent="0.2">
      <c r="A972" s="12">
        <v>7</v>
      </c>
      <c r="B972" s="12" t="s">
        <v>719</v>
      </c>
      <c r="C972" s="13" t="s">
        <v>36</v>
      </c>
      <c r="D972" s="13" t="str">
        <f>VLOOKUP(E972,'[1]Sheet1 (2)'!$B$4:$F$268,5,FALSE)</f>
        <v>B3</v>
      </c>
      <c r="E972" s="13" t="s">
        <v>553</v>
      </c>
      <c r="F972" s="13" t="s">
        <v>554</v>
      </c>
      <c r="G972" s="13" t="str">
        <f>VLOOKUP(E972,'[1]Sheet1 (2)'!$B$4:$H$268,7,FALSE)</f>
        <v>Z F Mgcawu</v>
      </c>
      <c r="H972" s="13" t="s">
        <v>39</v>
      </c>
      <c r="I972" s="13" t="s">
        <v>18</v>
      </c>
      <c r="J972" s="13" t="s">
        <v>21</v>
      </c>
      <c r="K972" s="13" t="s">
        <v>103</v>
      </c>
      <c r="L972" s="6"/>
      <c r="M972" s="5">
        <v>75000</v>
      </c>
      <c r="N972" s="6"/>
      <c r="O972" s="6"/>
      <c r="P972" s="6"/>
      <c r="Q972" s="19">
        <f t="shared" si="31"/>
        <v>0</v>
      </c>
      <c r="R972" s="19">
        <f t="shared" si="32"/>
        <v>0</v>
      </c>
    </row>
    <row r="973" spans="1:18" s="12" customFormat="1" x14ac:dyDescent="0.2">
      <c r="A973" s="12">
        <v>7</v>
      </c>
      <c r="B973" s="12" t="s">
        <v>719</v>
      </c>
      <c r="C973" s="13" t="s">
        <v>36</v>
      </c>
      <c r="D973" s="13" t="str">
        <f>VLOOKUP(E973,'[1]Sheet1 (2)'!$B$4:$F$268,5,FALSE)</f>
        <v>B3</v>
      </c>
      <c r="E973" s="13" t="s">
        <v>553</v>
      </c>
      <c r="F973" s="13" t="s">
        <v>554</v>
      </c>
      <c r="G973" s="13" t="str">
        <f>VLOOKUP(E973,'[1]Sheet1 (2)'!$B$4:$H$268,7,FALSE)</f>
        <v>Z F Mgcawu</v>
      </c>
      <c r="H973" s="13" t="s">
        <v>39</v>
      </c>
      <c r="I973" s="13" t="s">
        <v>18</v>
      </c>
      <c r="J973" s="13" t="s">
        <v>21</v>
      </c>
      <c r="K973" s="13" t="s">
        <v>247</v>
      </c>
      <c r="L973" s="6"/>
      <c r="M973" s="5">
        <v>100000</v>
      </c>
      <c r="N973" s="6"/>
      <c r="O973" s="6"/>
      <c r="P973" s="6"/>
      <c r="Q973" s="19">
        <f t="shared" si="31"/>
        <v>0</v>
      </c>
      <c r="R973" s="19">
        <f t="shared" si="32"/>
        <v>0</v>
      </c>
    </row>
    <row r="974" spans="1:18" s="12" customFormat="1" x14ac:dyDescent="0.2">
      <c r="A974" s="12">
        <v>7</v>
      </c>
      <c r="B974" s="12" t="s">
        <v>719</v>
      </c>
      <c r="C974" s="13" t="s">
        <v>36</v>
      </c>
      <c r="D974" s="13" t="str">
        <f>VLOOKUP(E974,'[1]Sheet1 (2)'!$B$4:$F$268,5,FALSE)</f>
        <v>B3</v>
      </c>
      <c r="E974" s="13" t="s">
        <v>553</v>
      </c>
      <c r="F974" s="13" t="s">
        <v>554</v>
      </c>
      <c r="G974" s="13" t="str">
        <f>VLOOKUP(E974,'[1]Sheet1 (2)'!$B$4:$H$268,7,FALSE)</f>
        <v>Z F Mgcawu</v>
      </c>
      <c r="H974" s="13" t="s">
        <v>39</v>
      </c>
      <c r="I974" s="13" t="s">
        <v>18</v>
      </c>
      <c r="J974" s="13" t="s">
        <v>21</v>
      </c>
      <c r="K974" s="13" t="s">
        <v>378</v>
      </c>
      <c r="L974" s="6"/>
      <c r="M974" s="5">
        <v>83000</v>
      </c>
      <c r="N974" s="6"/>
      <c r="O974" s="6"/>
      <c r="P974" s="6"/>
      <c r="Q974" s="19">
        <f t="shared" si="31"/>
        <v>0</v>
      </c>
      <c r="R974" s="19">
        <f t="shared" si="32"/>
        <v>0</v>
      </c>
    </row>
    <row r="975" spans="1:18" s="12" customFormat="1" x14ac:dyDescent="0.2">
      <c r="A975" s="12">
        <v>7</v>
      </c>
      <c r="B975" s="12" t="s">
        <v>719</v>
      </c>
      <c r="C975" s="13" t="s">
        <v>36</v>
      </c>
      <c r="D975" s="13" t="str">
        <f>VLOOKUP(E975,'[1]Sheet1 (2)'!$B$4:$F$268,5,FALSE)</f>
        <v>B3</v>
      </c>
      <c r="E975" s="13" t="s">
        <v>553</v>
      </c>
      <c r="F975" s="13" t="s">
        <v>554</v>
      </c>
      <c r="G975" s="13" t="str">
        <f>VLOOKUP(E975,'[1]Sheet1 (2)'!$B$4:$H$268,7,FALSE)</f>
        <v>Z F Mgcawu</v>
      </c>
      <c r="H975" s="13" t="s">
        <v>39</v>
      </c>
      <c r="I975" s="13" t="s">
        <v>18</v>
      </c>
      <c r="J975" s="13" t="s">
        <v>21</v>
      </c>
      <c r="K975" s="13" t="s">
        <v>203</v>
      </c>
      <c r="L975" s="6"/>
      <c r="M975" s="5">
        <v>75000</v>
      </c>
      <c r="N975" s="6"/>
      <c r="O975" s="6"/>
      <c r="P975" s="6"/>
      <c r="Q975" s="19">
        <f t="shared" si="31"/>
        <v>0</v>
      </c>
      <c r="R975" s="19">
        <f t="shared" si="32"/>
        <v>0</v>
      </c>
    </row>
    <row r="976" spans="1:18" s="12" customFormat="1" x14ac:dyDescent="0.2">
      <c r="A976" s="12">
        <v>7</v>
      </c>
      <c r="B976" s="12" t="s">
        <v>719</v>
      </c>
      <c r="C976" s="13" t="s">
        <v>36</v>
      </c>
      <c r="D976" s="13" t="str">
        <f>VLOOKUP(E976,'[1]Sheet1 (2)'!$B$4:$F$268,5,FALSE)</f>
        <v>B3</v>
      </c>
      <c r="E976" s="13" t="s">
        <v>553</v>
      </c>
      <c r="F976" s="13" t="s">
        <v>554</v>
      </c>
      <c r="G976" s="13" t="str">
        <f>VLOOKUP(E976,'[1]Sheet1 (2)'!$B$4:$H$268,7,FALSE)</f>
        <v>Z F Mgcawu</v>
      </c>
      <c r="H976" s="13" t="s">
        <v>39</v>
      </c>
      <c r="I976" s="13" t="s">
        <v>18</v>
      </c>
      <c r="J976" s="13" t="s">
        <v>21</v>
      </c>
      <c r="K976" s="13" t="s">
        <v>78</v>
      </c>
      <c r="L976" s="6"/>
      <c r="M976" s="5">
        <v>50000</v>
      </c>
      <c r="N976" s="6"/>
      <c r="O976" s="6"/>
      <c r="P976" s="6"/>
      <c r="Q976" s="19">
        <f t="shared" si="31"/>
        <v>0</v>
      </c>
      <c r="R976" s="19">
        <f t="shared" si="32"/>
        <v>0</v>
      </c>
    </row>
    <row r="977" spans="1:18" s="12" customFormat="1" x14ac:dyDescent="0.2">
      <c r="A977" s="12">
        <v>7</v>
      </c>
      <c r="B977" s="12" t="s">
        <v>719</v>
      </c>
      <c r="C977" s="13" t="s">
        <v>36</v>
      </c>
      <c r="D977" s="13" t="str">
        <f>VLOOKUP(E977,'[1]Sheet1 (2)'!$B$4:$F$268,5,FALSE)</f>
        <v>B3</v>
      </c>
      <c r="E977" s="13" t="s">
        <v>553</v>
      </c>
      <c r="F977" s="13" t="s">
        <v>554</v>
      </c>
      <c r="G977" s="13" t="str">
        <f>VLOOKUP(E977,'[1]Sheet1 (2)'!$B$4:$H$268,7,FALSE)</f>
        <v>Z F Mgcawu</v>
      </c>
      <c r="H977" s="13" t="s">
        <v>39</v>
      </c>
      <c r="I977" s="13" t="s">
        <v>18</v>
      </c>
      <c r="J977" s="13" t="s">
        <v>21</v>
      </c>
      <c r="K977" s="13" t="s">
        <v>114</v>
      </c>
      <c r="L977" s="6"/>
      <c r="M977" s="5">
        <v>385000</v>
      </c>
      <c r="N977" s="6"/>
      <c r="O977" s="6"/>
      <c r="P977" s="6"/>
      <c r="Q977" s="19">
        <f t="shared" si="31"/>
        <v>0</v>
      </c>
      <c r="R977" s="19">
        <f t="shared" si="32"/>
        <v>0</v>
      </c>
    </row>
    <row r="978" spans="1:18" s="12" customFormat="1" x14ac:dyDescent="0.2">
      <c r="A978" s="12">
        <v>7</v>
      </c>
      <c r="B978" s="12" t="s">
        <v>719</v>
      </c>
      <c r="C978" s="13" t="s">
        <v>36</v>
      </c>
      <c r="D978" s="13" t="str">
        <f>VLOOKUP(E978,'[1]Sheet1 (2)'!$B$4:$F$268,5,FALSE)</f>
        <v>B3</v>
      </c>
      <c r="E978" s="13" t="s">
        <v>553</v>
      </c>
      <c r="F978" s="13" t="s">
        <v>554</v>
      </c>
      <c r="G978" s="13" t="str">
        <f>VLOOKUP(E978,'[1]Sheet1 (2)'!$B$4:$H$268,7,FALSE)</f>
        <v>Z F Mgcawu</v>
      </c>
      <c r="H978" s="13" t="s">
        <v>39</v>
      </c>
      <c r="I978" s="13" t="s">
        <v>18</v>
      </c>
      <c r="J978" s="13" t="s">
        <v>21</v>
      </c>
      <c r="K978" s="13" t="s">
        <v>24</v>
      </c>
      <c r="L978" s="7"/>
      <c r="M978" s="5">
        <v>75000</v>
      </c>
      <c r="N978" s="6"/>
      <c r="O978" s="6"/>
      <c r="P978" s="6"/>
      <c r="Q978" s="19">
        <f t="shared" si="31"/>
        <v>0</v>
      </c>
      <c r="R978" s="19">
        <f t="shared" si="32"/>
        <v>0</v>
      </c>
    </row>
    <row r="979" spans="1:18" s="12" customFormat="1" x14ac:dyDescent="0.2">
      <c r="A979" s="12">
        <v>7</v>
      </c>
      <c r="B979" s="12" t="s">
        <v>719</v>
      </c>
      <c r="C979" s="13" t="s">
        <v>36</v>
      </c>
      <c r="D979" s="13" t="str">
        <f>VLOOKUP(E979,'[1]Sheet1 (2)'!$B$4:$F$268,5,FALSE)</f>
        <v>B3</v>
      </c>
      <c r="E979" s="13" t="s">
        <v>553</v>
      </c>
      <c r="F979" s="13" t="s">
        <v>554</v>
      </c>
      <c r="G979" s="13" t="str">
        <f>VLOOKUP(E979,'[1]Sheet1 (2)'!$B$4:$H$268,7,FALSE)</f>
        <v>Z F Mgcawu</v>
      </c>
      <c r="H979" s="13" t="s">
        <v>39</v>
      </c>
      <c r="I979" s="13" t="s">
        <v>18</v>
      </c>
      <c r="J979" s="13" t="s">
        <v>21</v>
      </c>
      <c r="K979" s="13" t="s">
        <v>512</v>
      </c>
      <c r="L979" s="6"/>
      <c r="M979" s="5">
        <v>150000</v>
      </c>
      <c r="N979" s="6"/>
      <c r="O979" s="6"/>
      <c r="P979" s="6"/>
      <c r="Q979" s="19">
        <f t="shared" si="31"/>
        <v>0</v>
      </c>
      <c r="R979" s="19">
        <f t="shared" si="32"/>
        <v>0</v>
      </c>
    </row>
    <row r="980" spans="1:18" s="12" customFormat="1" x14ac:dyDescent="0.2">
      <c r="A980" s="12">
        <v>7</v>
      </c>
      <c r="B980" s="12" t="s">
        <v>719</v>
      </c>
      <c r="C980" s="13" t="s">
        <v>36</v>
      </c>
      <c r="D980" s="13" t="str">
        <f>VLOOKUP(E980,'[1]Sheet1 (2)'!$B$4:$F$268,5,FALSE)</f>
        <v>B3</v>
      </c>
      <c r="E980" s="13" t="s">
        <v>553</v>
      </c>
      <c r="F980" s="13" t="s">
        <v>554</v>
      </c>
      <c r="G980" s="13" t="str">
        <f>VLOOKUP(E980,'[1]Sheet1 (2)'!$B$4:$H$268,7,FALSE)</f>
        <v>Z F Mgcawu</v>
      </c>
      <c r="H980" s="13" t="s">
        <v>39</v>
      </c>
      <c r="I980" s="13" t="s">
        <v>18</v>
      </c>
      <c r="J980" s="13" t="s">
        <v>21</v>
      </c>
      <c r="K980" s="13" t="s">
        <v>115</v>
      </c>
      <c r="L980" s="6"/>
      <c r="M980" s="5">
        <v>340000</v>
      </c>
      <c r="N980" s="6"/>
      <c r="O980" s="6"/>
      <c r="P980" s="6"/>
      <c r="Q980" s="19">
        <f t="shared" si="31"/>
        <v>0</v>
      </c>
      <c r="R980" s="19">
        <f t="shared" si="32"/>
        <v>0</v>
      </c>
    </row>
    <row r="981" spans="1:18" s="12" customFormat="1" x14ac:dyDescent="0.2">
      <c r="A981" s="12">
        <v>7</v>
      </c>
      <c r="B981" s="12" t="s">
        <v>719</v>
      </c>
      <c r="C981" s="13" t="s">
        <v>36</v>
      </c>
      <c r="D981" s="13" t="str">
        <f>VLOOKUP(E981,'[1]Sheet1 (2)'!$B$4:$F$268,5,FALSE)</f>
        <v>B3</v>
      </c>
      <c r="E981" s="13" t="s">
        <v>553</v>
      </c>
      <c r="F981" s="13" t="s">
        <v>554</v>
      </c>
      <c r="G981" s="13" t="str">
        <f>VLOOKUP(E981,'[1]Sheet1 (2)'!$B$4:$H$268,7,FALSE)</f>
        <v>Z F Mgcawu</v>
      </c>
      <c r="H981" s="13" t="s">
        <v>39</v>
      </c>
      <c r="I981" s="13" t="s">
        <v>18</v>
      </c>
      <c r="J981" s="13" t="s">
        <v>21</v>
      </c>
      <c r="K981" s="13" t="s">
        <v>141</v>
      </c>
      <c r="L981" s="6"/>
      <c r="M981" s="5">
        <v>150000</v>
      </c>
      <c r="N981" s="6"/>
      <c r="O981" s="6"/>
      <c r="P981" s="6"/>
      <c r="Q981" s="19">
        <f t="shared" si="31"/>
        <v>0</v>
      </c>
      <c r="R981" s="19">
        <f t="shared" si="32"/>
        <v>0</v>
      </c>
    </row>
    <row r="982" spans="1:18" s="12" customFormat="1" x14ac:dyDescent="0.2">
      <c r="A982" s="12">
        <v>7</v>
      </c>
      <c r="B982" s="12" t="s">
        <v>719</v>
      </c>
      <c r="C982" s="13" t="s">
        <v>36</v>
      </c>
      <c r="D982" s="13" t="str">
        <f>VLOOKUP(E982,'[1]Sheet1 (2)'!$B$4:$F$268,5,FALSE)</f>
        <v>B3</v>
      </c>
      <c r="E982" s="13" t="s">
        <v>553</v>
      </c>
      <c r="F982" s="13" t="s">
        <v>554</v>
      </c>
      <c r="G982" s="13" t="str">
        <f>VLOOKUP(E982,'[1]Sheet1 (2)'!$B$4:$H$268,7,FALSE)</f>
        <v>Z F Mgcawu</v>
      </c>
      <c r="H982" s="13" t="s">
        <v>39</v>
      </c>
      <c r="I982" s="13" t="s">
        <v>18</v>
      </c>
      <c r="J982" s="13" t="s">
        <v>21</v>
      </c>
      <c r="K982" s="13" t="s">
        <v>80</v>
      </c>
      <c r="L982" s="6"/>
      <c r="M982" s="5">
        <v>742000</v>
      </c>
      <c r="N982" s="6"/>
      <c r="O982" s="6"/>
      <c r="P982" s="6"/>
      <c r="Q982" s="19">
        <f t="shared" si="31"/>
        <v>0</v>
      </c>
      <c r="R982" s="19">
        <f t="shared" si="32"/>
        <v>0</v>
      </c>
    </row>
    <row r="983" spans="1:18" s="12" customFormat="1" x14ac:dyDescent="0.2">
      <c r="A983" s="12">
        <v>7</v>
      </c>
      <c r="B983" s="12" t="s">
        <v>719</v>
      </c>
      <c r="C983" s="13" t="s">
        <v>36</v>
      </c>
      <c r="D983" s="13" t="str">
        <f>VLOOKUP(E983,'[1]Sheet1 (2)'!$B$4:$F$268,5,FALSE)</f>
        <v>B3</v>
      </c>
      <c r="E983" s="13" t="s">
        <v>553</v>
      </c>
      <c r="F983" s="13" t="s">
        <v>554</v>
      </c>
      <c r="G983" s="13" t="str">
        <f>VLOOKUP(E983,'[1]Sheet1 (2)'!$B$4:$H$268,7,FALSE)</f>
        <v>Z F Mgcawu</v>
      </c>
      <c r="H983" s="13" t="s">
        <v>39</v>
      </c>
      <c r="I983" s="13" t="s">
        <v>18</v>
      </c>
      <c r="J983" s="13" t="s">
        <v>29</v>
      </c>
      <c r="K983" s="13" t="s">
        <v>20</v>
      </c>
      <c r="L983" s="6"/>
      <c r="M983" s="5">
        <v>1050000</v>
      </c>
      <c r="N983" s="6"/>
      <c r="O983" s="5">
        <v>1448</v>
      </c>
      <c r="P983" s="6"/>
      <c r="Q983" s="19">
        <f t="shared" si="31"/>
        <v>1448</v>
      </c>
      <c r="R983" s="19">
        <f t="shared" si="32"/>
        <v>1448</v>
      </c>
    </row>
    <row r="984" spans="1:18" s="12" customFormat="1" x14ac:dyDescent="0.2">
      <c r="A984" s="12">
        <v>7</v>
      </c>
      <c r="B984" s="12" t="s">
        <v>719</v>
      </c>
      <c r="C984" s="13" t="s">
        <v>36</v>
      </c>
      <c r="D984" s="13" t="str">
        <f>VLOOKUP(E984,'[1]Sheet1 (2)'!$B$4:$F$268,5,FALSE)</f>
        <v>B2</v>
      </c>
      <c r="E984" s="13" t="s">
        <v>555</v>
      </c>
      <c r="F984" s="13" t="s">
        <v>556</v>
      </c>
      <c r="G984" s="13" t="str">
        <f>VLOOKUP(E984,'[1]Sheet1 (2)'!$B$4:$H$268,7,FALSE)</f>
        <v>Z F Mgcawu</v>
      </c>
      <c r="H984" s="13" t="s">
        <v>43</v>
      </c>
      <c r="I984" s="13" t="s">
        <v>18</v>
      </c>
      <c r="J984" s="13" t="s">
        <v>29</v>
      </c>
      <c r="K984" s="13" t="s">
        <v>47</v>
      </c>
      <c r="L984" s="5">
        <v>100000</v>
      </c>
      <c r="M984" s="6"/>
      <c r="N984" s="6"/>
      <c r="O984" s="5">
        <v>3250</v>
      </c>
      <c r="P984" s="6"/>
      <c r="Q984" s="19">
        <f t="shared" si="31"/>
        <v>3250</v>
      </c>
      <c r="R984" s="19">
        <f t="shared" si="32"/>
        <v>3250</v>
      </c>
    </row>
    <row r="985" spans="1:18" s="12" customFormat="1" x14ac:dyDescent="0.2">
      <c r="A985" s="12">
        <v>7</v>
      </c>
      <c r="B985" s="12" t="s">
        <v>719</v>
      </c>
      <c r="C985" s="13" t="s">
        <v>36</v>
      </c>
      <c r="D985" s="13" t="str">
        <f>VLOOKUP(E985,'[1]Sheet1 (2)'!$B$4:$F$268,5,FALSE)</f>
        <v>B2</v>
      </c>
      <c r="E985" s="13" t="s">
        <v>555</v>
      </c>
      <c r="F985" s="13" t="s">
        <v>556</v>
      </c>
      <c r="G985" s="13" t="str">
        <f>VLOOKUP(E985,'[1]Sheet1 (2)'!$B$4:$H$268,7,FALSE)</f>
        <v>Z F Mgcawu</v>
      </c>
      <c r="H985" s="13" t="s">
        <v>43</v>
      </c>
      <c r="I985" s="13" t="s">
        <v>18</v>
      </c>
      <c r="J985" s="13" t="s">
        <v>29</v>
      </c>
      <c r="K985" s="13" t="s">
        <v>64</v>
      </c>
      <c r="L985" s="5">
        <v>300000</v>
      </c>
      <c r="M985" s="6"/>
      <c r="N985" s="6"/>
      <c r="O985" s="6"/>
      <c r="P985" s="6"/>
      <c r="Q985" s="19">
        <f t="shared" si="31"/>
        <v>0</v>
      </c>
      <c r="R985" s="19">
        <f t="shared" si="32"/>
        <v>0</v>
      </c>
    </row>
    <row r="986" spans="1:18" s="12" customFormat="1" x14ac:dyDescent="0.2">
      <c r="A986" s="12">
        <v>7</v>
      </c>
      <c r="B986" s="12" t="s">
        <v>719</v>
      </c>
      <c r="C986" s="13" t="s">
        <v>36</v>
      </c>
      <c r="D986" s="13" t="str">
        <f>VLOOKUP(E986,'[1]Sheet1 (2)'!$B$4:$F$268,5,FALSE)</f>
        <v>B2</v>
      </c>
      <c r="E986" s="13" t="s">
        <v>555</v>
      </c>
      <c r="F986" s="13" t="s">
        <v>556</v>
      </c>
      <c r="G986" s="13" t="str">
        <f>VLOOKUP(E986,'[1]Sheet1 (2)'!$B$4:$H$268,7,FALSE)</f>
        <v>Z F Mgcawu</v>
      </c>
      <c r="H986" s="13" t="s">
        <v>43</v>
      </c>
      <c r="I986" s="13" t="s">
        <v>18</v>
      </c>
      <c r="J986" s="13" t="s">
        <v>29</v>
      </c>
      <c r="K986" s="13" t="s">
        <v>80</v>
      </c>
      <c r="L986" s="5">
        <v>302588</v>
      </c>
      <c r="M986" s="6"/>
      <c r="N986" s="5">
        <v>45377</v>
      </c>
      <c r="O986" s="5">
        <v>9549</v>
      </c>
      <c r="P986" s="5">
        <v>10177</v>
      </c>
      <c r="Q986" s="19">
        <f t="shared" si="31"/>
        <v>65103</v>
      </c>
      <c r="R986" s="19">
        <f t="shared" si="32"/>
        <v>65103</v>
      </c>
    </row>
    <row r="987" spans="1:18" s="12" customFormat="1" x14ac:dyDescent="0.2">
      <c r="A987" s="12">
        <v>7</v>
      </c>
      <c r="B987" s="12" t="s">
        <v>719</v>
      </c>
      <c r="C987" s="13" t="s">
        <v>36</v>
      </c>
      <c r="D987" s="13" t="str">
        <f>VLOOKUP(E987,'[1]Sheet1 (2)'!$B$4:$F$268,5,FALSE)</f>
        <v>B2</v>
      </c>
      <c r="E987" s="13" t="s">
        <v>555</v>
      </c>
      <c r="F987" s="13" t="s">
        <v>556</v>
      </c>
      <c r="G987" s="13" t="str">
        <f>VLOOKUP(E987,'[1]Sheet1 (2)'!$B$4:$H$268,7,FALSE)</f>
        <v>Z F Mgcawu</v>
      </c>
      <c r="H987" s="13" t="s">
        <v>43</v>
      </c>
      <c r="I987" s="13" t="s">
        <v>18</v>
      </c>
      <c r="J987" s="13" t="s">
        <v>29</v>
      </c>
      <c r="K987" s="13" t="s">
        <v>27</v>
      </c>
      <c r="L987" s="5">
        <v>300000</v>
      </c>
      <c r="M987" s="6"/>
      <c r="N987" s="5">
        <v>23950</v>
      </c>
      <c r="O987" s="5">
        <v>5980</v>
      </c>
      <c r="P987" s="5">
        <v>17025</v>
      </c>
      <c r="Q987" s="19">
        <f t="shared" si="31"/>
        <v>46955</v>
      </c>
      <c r="R987" s="19">
        <f t="shared" si="32"/>
        <v>46955</v>
      </c>
    </row>
    <row r="988" spans="1:18" s="12" customFormat="1" x14ac:dyDescent="0.2">
      <c r="A988" s="12">
        <v>7</v>
      </c>
      <c r="B988" s="12" t="s">
        <v>719</v>
      </c>
      <c r="C988" s="13" t="s">
        <v>36</v>
      </c>
      <c r="D988" s="13" t="str">
        <f>VLOOKUP(E988,'[1]Sheet1 (2)'!$B$4:$F$268,5,FALSE)</f>
        <v>B2</v>
      </c>
      <c r="E988" s="13" t="s">
        <v>555</v>
      </c>
      <c r="F988" s="13" t="s">
        <v>556</v>
      </c>
      <c r="G988" s="13" t="str">
        <f>VLOOKUP(E988,'[1]Sheet1 (2)'!$B$4:$H$268,7,FALSE)</f>
        <v>Z F Mgcawu</v>
      </c>
      <c r="H988" s="13" t="s">
        <v>43</v>
      </c>
      <c r="I988" s="13" t="s">
        <v>18</v>
      </c>
      <c r="J988" s="13" t="s">
        <v>48</v>
      </c>
      <c r="K988" s="13" t="s">
        <v>47</v>
      </c>
      <c r="L988" s="6"/>
      <c r="M988" s="5">
        <v>500000</v>
      </c>
      <c r="N988" s="6"/>
      <c r="O988" s="6"/>
      <c r="P988" s="6"/>
      <c r="Q988" s="19">
        <f t="shared" si="31"/>
        <v>0</v>
      </c>
      <c r="R988" s="19">
        <f t="shared" si="32"/>
        <v>0</v>
      </c>
    </row>
    <row r="989" spans="1:18" s="12" customFormat="1" x14ac:dyDescent="0.2">
      <c r="A989" s="12">
        <v>7</v>
      </c>
      <c r="B989" s="12" t="s">
        <v>719</v>
      </c>
      <c r="C989" s="13" t="s">
        <v>36</v>
      </c>
      <c r="D989" s="13" t="str">
        <f>VLOOKUP(E989,'[1]Sheet1 (2)'!$B$4:$F$268,5,FALSE)</f>
        <v>B2</v>
      </c>
      <c r="E989" s="13" t="s">
        <v>555</v>
      </c>
      <c r="F989" s="13" t="s">
        <v>556</v>
      </c>
      <c r="G989" s="13" t="str">
        <f>VLOOKUP(E989,'[1]Sheet1 (2)'!$B$4:$H$268,7,FALSE)</f>
        <v>Z F Mgcawu</v>
      </c>
      <c r="H989" s="13" t="s">
        <v>43</v>
      </c>
      <c r="I989" s="13" t="s">
        <v>18</v>
      </c>
      <c r="J989" s="13" t="s">
        <v>48</v>
      </c>
      <c r="K989" s="13" t="s">
        <v>64</v>
      </c>
      <c r="L989" s="6"/>
      <c r="M989" s="5">
        <v>300000</v>
      </c>
      <c r="N989" s="6"/>
      <c r="O989" s="6"/>
      <c r="P989" s="6"/>
      <c r="Q989" s="19">
        <f t="shared" si="31"/>
        <v>0</v>
      </c>
      <c r="R989" s="19">
        <f t="shared" si="32"/>
        <v>0</v>
      </c>
    </row>
    <row r="990" spans="1:18" s="12" customFormat="1" x14ac:dyDescent="0.2">
      <c r="A990" s="12">
        <v>7</v>
      </c>
      <c r="B990" s="12" t="s">
        <v>719</v>
      </c>
      <c r="C990" s="13" t="s">
        <v>36</v>
      </c>
      <c r="D990" s="13" t="str">
        <f>VLOOKUP(E990,'[1]Sheet1 (2)'!$B$4:$F$268,5,FALSE)</f>
        <v>B2</v>
      </c>
      <c r="E990" s="13" t="s">
        <v>555</v>
      </c>
      <c r="F990" s="13" t="s">
        <v>556</v>
      </c>
      <c r="G990" s="13" t="str">
        <f>VLOOKUP(E990,'[1]Sheet1 (2)'!$B$4:$H$268,7,FALSE)</f>
        <v>Z F Mgcawu</v>
      </c>
      <c r="H990" s="13" t="s">
        <v>43</v>
      </c>
      <c r="I990" s="13" t="s">
        <v>18</v>
      </c>
      <c r="J990" s="13" t="s">
        <v>48</v>
      </c>
      <c r="K990" s="13" t="s">
        <v>204</v>
      </c>
      <c r="L990" s="6"/>
      <c r="M990" s="5">
        <v>444000</v>
      </c>
      <c r="N990" s="6"/>
      <c r="O990" s="6"/>
      <c r="P990" s="6"/>
      <c r="Q990" s="19">
        <f t="shared" si="31"/>
        <v>0</v>
      </c>
      <c r="R990" s="19">
        <f t="shared" si="32"/>
        <v>0</v>
      </c>
    </row>
    <row r="991" spans="1:18" s="12" customFormat="1" x14ac:dyDescent="0.2">
      <c r="A991" s="12">
        <v>7</v>
      </c>
      <c r="B991" s="12" t="s">
        <v>719</v>
      </c>
      <c r="C991" s="13" t="s">
        <v>36</v>
      </c>
      <c r="D991" s="13" t="str">
        <f>VLOOKUP(E991,'[1]Sheet1 (2)'!$B$4:$F$268,5,FALSE)</f>
        <v>B2</v>
      </c>
      <c r="E991" s="13" t="s">
        <v>555</v>
      </c>
      <c r="F991" s="13" t="s">
        <v>556</v>
      </c>
      <c r="G991" s="13" t="str">
        <f>VLOOKUP(E991,'[1]Sheet1 (2)'!$B$4:$H$268,7,FALSE)</f>
        <v>Z F Mgcawu</v>
      </c>
      <c r="H991" s="13" t="s">
        <v>43</v>
      </c>
      <c r="I991" s="13" t="s">
        <v>18</v>
      </c>
      <c r="J991" s="13" t="s">
        <v>48</v>
      </c>
      <c r="K991" s="13" t="s">
        <v>80</v>
      </c>
      <c r="L991" s="6"/>
      <c r="M991" s="5">
        <v>300000</v>
      </c>
      <c r="N991" s="6"/>
      <c r="O991" s="6"/>
      <c r="P991" s="6"/>
      <c r="Q991" s="19">
        <f t="shared" si="31"/>
        <v>0</v>
      </c>
      <c r="R991" s="19">
        <f t="shared" si="32"/>
        <v>0</v>
      </c>
    </row>
    <row r="992" spans="1:18" s="12" customFormat="1" x14ac:dyDescent="0.2">
      <c r="A992" s="12">
        <v>7</v>
      </c>
      <c r="B992" s="12" t="s">
        <v>719</v>
      </c>
      <c r="C992" s="13" t="s">
        <v>36</v>
      </c>
      <c r="D992" s="13" t="str">
        <f>VLOOKUP(E992,'[1]Sheet1 (2)'!$B$4:$F$268,5,FALSE)</f>
        <v>B2</v>
      </c>
      <c r="E992" s="13" t="s">
        <v>555</v>
      </c>
      <c r="F992" s="13" t="s">
        <v>556</v>
      </c>
      <c r="G992" s="13" t="str">
        <f>VLOOKUP(E992,'[1]Sheet1 (2)'!$B$4:$H$268,7,FALSE)</f>
        <v>Z F Mgcawu</v>
      </c>
      <c r="H992" s="13" t="s">
        <v>43</v>
      </c>
      <c r="I992" s="13" t="s">
        <v>18</v>
      </c>
      <c r="J992" s="13" t="s">
        <v>48</v>
      </c>
      <c r="K992" s="13" t="s">
        <v>27</v>
      </c>
      <c r="L992" s="6"/>
      <c r="M992" s="5">
        <v>300000</v>
      </c>
      <c r="N992" s="6"/>
      <c r="O992" s="6"/>
      <c r="P992" s="6"/>
      <c r="Q992" s="19">
        <f t="shared" si="31"/>
        <v>0</v>
      </c>
      <c r="R992" s="19">
        <f t="shared" si="32"/>
        <v>0</v>
      </c>
    </row>
    <row r="993" spans="1:18" s="12" customFormat="1" x14ac:dyDescent="0.2">
      <c r="A993" s="12">
        <v>7</v>
      </c>
      <c r="B993" s="12" t="s">
        <v>719</v>
      </c>
      <c r="C993" s="13" t="s">
        <v>36</v>
      </c>
      <c r="D993" s="13" t="str">
        <f>VLOOKUP(E993,'[1]Sheet1 (2)'!$B$4:$F$268,5,FALSE)</f>
        <v>B2</v>
      </c>
      <c r="E993" s="13" t="s">
        <v>555</v>
      </c>
      <c r="F993" s="13" t="s">
        <v>556</v>
      </c>
      <c r="G993" s="13" t="str">
        <f>VLOOKUP(E993,'[1]Sheet1 (2)'!$B$4:$H$268,7,FALSE)</f>
        <v>Z F Mgcawu</v>
      </c>
      <c r="H993" s="13" t="s">
        <v>43</v>
      </c>
      <c r="I993" s="13" t="s">
        <v>54</v>
      </c>
      <c r="J993" s="13" t="s">
        <v>29</v>
      </c>
      <c r="K993" s="13" t="s">
        <v>66</v>
      </c>
      <c r="L993" s="5">
        <v>14553</v>
      </c>
      <c r="M993" s="5">
        <v>14553</v>
      </c>
      <c r="N993" s="6"/>
      <c r="O993" s="6"/>
      <c r="P993" s="6"/>
      <c r="Q993" s="19">
        <f t="shared" si="31"/>
        <v>0</v>
      </c>
      <c r="R993" s="19">
        <f t="shared" si="32"/>
        <v>0</v>
      </c>
    </row>
    <row r="994" spans="1:18" s="12" customFormat="1" x14ac:dyDescent="0.2">
      <c r="A994" s="12">
        <v>7</v>
      </c>
      <c r="B994" s="12" t="s">
        <v>719</v>
      </c>
      <c r="C994" s="13" t="s">
        <v>36</v>
      </c>
      <c r="D994" s="13" t="str">
        <f>VLOOKUP(E994,'[1]Sheet1 (2)'!$B$4:$F$268,5,FALSE)</f>
        <v>B2</v>
      </c>
      <c r="E994" s="13" t="s">
        <v>555</v>
      </c>
      <c r="F994" s="13" t="s">
        <v>556</v>
      </c>
      <c r="G994" s="13" t="str">
        <f>VLOOKUP(E994,'[1]Sheet1 (2)'!$B$4:$H$268,7,FALSE)</f>
        <v>Z F Mgcawu</v>
      </c>
      <c r="H994" s="13" t="s">
        <v>43</v>
      </c>
      <c r="I994" s="13" t="s">
        <v>54</v>
      </c>
      <c r="J994" s="13" t="s">
        <v>29</v>
      </c>
      <c r="K994" s="13" t="s">
        <v>118</v>
      </c>
      <c r="L994" s="5">
        <v>6516</v>
      </c>
      <c r="M994" s="5">
        <v>6516</v>
      </c>
      <c r="N994" s="6"/>
      <c r="O994" s="6"/>
      <c r="P994" s="6"/>
      <c r="Q994" s="19">
        <f t="shared" si="31"/>
        <v>0</v>
      </c>
      <c r="R994" s="19">
        <f t="shared" si="32"/>
        <v>0</v>
      </c>
    </row>
    <row r="995" spans="1:18" s="12" customFormat="1" x14ac:dyDescent="0.2">
      <c r="A995" s="12">
        <v>7</v>
      </c>
      <c r="B995" s="12" t="s">
        <v>719</v>
      </c>
      <c r="C995" s="13" t="s">
        <v>36</v>
      </c>
      <c r="D995" s="13" t="str">
        <f>VLOOKUP(E995,'[1]Sheet1 (2)'!$B$4:$F$268,5,FALSE)</f>
        <v>B2</v>
      </c>
      <c r="E995" s="13" t="s">
        <v>555</v>
      </c>
      <c r="F995" s="13" t="s">
        <v>556</v>
      </c>
      <c r="G995" s="13" t="str">
        <f>VLOOKUP(E995,'[1]Sheet1 (2)'!$B$4:$H$268,7,FALSE)</f>
        <v>Z F Mgcawu</v>
      </c>
      <c r="H995" s="13" t="s">
        <v>43</v>
      </c>
      <c r="I995" s="13" t="s">
        <v>54</v>
      </c>
      <c r="J995" s="13" t="s">
        <v>29</v>
      </c>
      <c r="K995" s="13" t="s">
        <v>121</v>
      </c>
      <c r="L995" s="5">
        <v>22884</v>
      </c>
      <c r="M995" s="5">
        <v>22884</v>
      </c>
      <c r="N995" s="6"/>
      <c r="O995" s="6"/>
      <c r="P995" s="6"/>
      <c r="Q995" s="19">
        <f t="shared" si="31"/>
        <v>0</v>
      </c>
      <c r="R995" s="19">
        <f t="shared" si="32"/>
        <v>0</v>
      </c>
    </row>
    <row r="996" spans="1:18" s="12" customFormat="1" x14ac:dyDescent="0.2">
      <c r="A996" s="12">
        <v>7</v>
      </c>
      <c r="B996" s="12" t="s">
        <v>719</v>
      </c>
      <c r="C996" s="13" t="s">
        <v>36</v>
      </c>
      <c r="D996" s="13" t="str">
        <f>VLOOKUP(E996,'[1]Sheet1 (2)'!$B$4:$F$268,5,FALSE)</f>
        <v>B2</v>
      </c>
      <c r="E996" s="13" t="s">
        <v>555</v>
      </c>
      <c r="F996" s="13" t="s">
        <v>556</v>
      </c>
      <c r="G996" s="13" t="str">
        <f>VLOOKUP(E996,'[1]Sheet1 (2)'!$B$4:$H$268,7,FALSE)</f>
        <v>Z F Mgcawu</v>
      </c>
      <c r="H996" s="13" t="s">
        <v>43</v>
      </c>
      <c r="I996" s="13" t="s">
        <v>54</v>
      </c>
      <c r="J996" s="13" t="s">
        <v>29</v>
      </c>
      <c r="K996" s="13" t="s">
        <v>141</v>
      </c>
      <c r="L996" s="5">
        <v>62100</v>
      </c>
      <c r="M996" s="5">
        <v>62100</v>
      </c>
      <c r="N996" s="6"/>
      <c r="O996" s="6"/>
      <c r="P996" s="6"/>
      <c r="Q996" s="19">
        <f t="shared" si="31"/>
        <v>0</v>
      </c>
      <c r="R996" s="19">
        <f t="shared" si="32"/>
        <v>0</v>
      </c>
    </row>
    <row r="997" spans="1:18" s="12" customFormat="1" x14ac:dyDescent="0.2">
      <c r="A997" s="12">
        <v>7</v>
      </c>
      <c r="B997" s="12" t="s">
        <v>719</v>
      </c>
      <c r="C997" s="13" t="s">
        <v>61</v>
      </c>
      <c r="D997" s="13" t="str">
        <f>VLOOKUP(E997,'[1]Sheet1 (2)'!$B$4:$F$268,5,FALSE)</f>
        <v>C1</v>
      </c>
      <c r="E997" s="13" t="s">
        <v>557</v>
      </c>
      <c r="F997" s="13" t="s">
        <v>558</v>
      </c>
      <c r="G997" s="13" t="str">
        <f>VLOOKUP(E997,'[1]Sheet1 (2)'!$B$4:$H$268,7,FALSE)</f>
        <v>Z F Mgcawu</v>
      </c>
      <c r="H997" s="13" t="s">
        <v>43</v>
      </c>
      <c r="I997" s="13" t="s">
        <v>18</v>
      </c>
      <c r="J997" s="13" t="s">
        <v>21</v>
      </c>
      <c r="K997" s="13" t="s">
        <v>66</v>
      </c>
      <c r="L997" s="6"/>
      <c r="M997" s="5">
        <v>50000</v>
      </c>
      <c r="N997" s="6"/>
      <c r="O997" s="6"/>
      <c r="P997" s="6"/>
      <c r="Q997" s="19">
        <f t="shared" si="31"/>
        <v>0</v>
      </c>
      <c r="R997" s="19">
        <f t="shared" si="32"/>
        <v>0</v>
      </c>
    </row>
    <row r="998" spans="1:18" s="12" customFormat="1" x14ac:dyDescent="0.2">
      <c r="A998" s="12">
        <v>7</v>
      </c>
      <c r="B998" s="12" t="s">
        <v>719</v>
      </c>
      <c r="C998" s="13" t="s">
        <v>61</v>
      </c>
      <c r="D998" s="13" t="str">
        <f>VLOOKUP(E998,'[1]Sheet1 (2)'!$B$4:$F$268,5,FALSE)</f>
        <v>C1</v>
      </c>
      <c r="E998" s="13" t="s">
        <v>557</v>
      </c>
      <c r="F998" s="13" t="s">
        <v>558</v>
      </c>
      <c r="G998" s="13" t="str">
        <f>VLOOKUP(E998,'[1]Sheet1 (2)'!$B$4:$H$268,7,FALSE)</f>
        <v>Z F Mgcawu</v>
      </c>
      <c r="H998" s="13" t="s">
        <v>43</v>
      </c>
      <c r="I998" s="13" t="s">
        <v>18</v>
      </c>
      <c r="J998" s="13" t="s">
        <v>21</v>
      </c>
      <c r="K998" s="13" t="s">
        <v>102</v>
      </c>
      <c r="L998" s="6"/>
      <c r="M998" s="5">
        <v>145000</v>
      </c>
      <c r="N998" s="6"/>
      <c r="O998" s="6"/>
      <c r="P998" s="6"/>
      <c r="Q998" s="19">
        <f t="shared" si="31"/>
        <v>0</v>
      </c>
      <c r="R998" s="19">
        <f t="shared" si="32"/>
        <v>0</v>
      </c>
    </row>
    <row r="999" spans="1:18" s="12" customFormat="1" x14ac:dyDescent="0.2">
      <c r="A999" s="12">
        <v>7</v>
      </c>
      <c r="B999" s="12" t="s">
        <v>719</v>
      </c>
      <c r="C999" s="13" t="s">
        <v>61</v>
      </c>
      <c r="D999" s="13" t="str">
        <f>VLOOKUP(E999,'[1]Sheet1 (2)'!$B$4:$F$268,5,FALSE)</f>
        <v>C1</v>
      </c>
      <c r="E999" s="13" t="s">
        <v>557</v>
      </c>
      <c r="F999" s="13" t="s">
        <v>558</v>
      </c>
      <c r="G999" s="13" t="str">
        <f>VLOOKUP(E999,'[1]Sheet1 (2)'!$B$4:$H$268,7,FALSE)</f>
        <v>Z F Mgcawu</v>
      </c>
      <c r="H999" s="13" t="s">
        <v>43</v>
      </c>
      <c r="I999" s="13" t="s">
        <v>18</v>
      </c>
      <c r="J999" s="13" t="s">
        <v>21</v>
      </c>
      <c r="K999" s="13" t="s">
        <v>128</v>
      </c>
      <c r="L999" s="6"/>
      <c r="M999" s="5">
        <v>45000</v>
      </c>
      <c r="N999" s="5">
        <v>6400</v>
      </c>
      <c r="O999" s="5">
        <v>6100</v>
      </c>
      <c r="P999" s="5">
        <v>7000</v>
      </c>
      <c r="Q999" s="19">
        <f t="shared" si="31"/>
        <v>19500</v>
      </c>
      <c r="R999" s="19">
        <f t="shared" si="32"/>
        <v>19500</v>
      </c>
    </row>
    <row r="1000" spans="1:18" s="12" customFormat="1" x14ac:dyDescent="0.2">
      <c r="A1000" s="12">
        <v>7</v>
      </c>
      <c r="B1000" s="12" t="s">
        <v>719</v>
      </c>
      <c r="C1000" s="13" t="s">
        <v>61</v>
      </c>
      <c r="D1000" s="13" t="str">
        <f>VLOOKUP(E1000,'[1]Sheet1 (2)'!$B$4:$F$268,5,FALSE)</f>
        <v>C1</v>
      </c>
      <c r="E1000" s="13" t="s">
        <v>557</v>
      </c>
      <c r="F1000" s="13" t="s">
        <v>558</v>
      </c>
      <c r="G1000" s="13" t="str">
        <f>VLOOKUP(E1000,'[1]Sheet1 (2)'!$B$4:$H$268,7,FALSE)</f>
        <v>Z F Mgcawu</v>
      </c>
      <c r="H1000" s="13" t="s">
        <v>43</v>
      </c>
      <c r="I1000" s="13" t="s">
        <v>18</v>
      </c>
      <c r="J1000" s="13" t="s">
        <v>21</v>
      </c>
      <c r="K1000" s="13" t="s">
        <v>64</v>
      </c>
      <c r="L1000" s="6"/>
      <c r="M1000" s="5">
        <v>50000</v>
      </c>
      <c r="N1000" s="6"/>
      <c r="O1000" s="6"/>
      <c r="P1000" s="6"/>
      <c r="Q1000" s="19">
        <f t="shared" si="31"/>
        <v>0</v>
      </c>
      <c r="R1000" s="19">
        <f t="shared" si="32"/>
        <v>0</v>
      </c>
    </row>
    <row r="1001" spans="1:18" s="12" customFormat="1" x14ac:dyDescent="0.2">
      <c r="A1001" s="12">
        <v>7</v>
      </c>
      <c r="B1001" s="12" t="s">
        <v>719</v>
      </c>
      <c r="C1001" s="13" t="s">
        <v>61</v>
      </c>
      <c r="D1001" s="13" t="str">
        <f>VLOOKUP(E1001,'[1]Sheet1 (2)'!$B$4:$F$268,5,FALSE)</f>
        <v>C1</v>
      </c>
      <c r="E1001" s="13" t="s">
        <v>557</v>
      </c>
      <c r="F1001" s="13" t="s">
        <v>558</v>
      </c>
      <c r="G1001" s="13" t="str">
        <f>VLOOKUP(E1001,'[1]Sheet1 (2)'!$B$4:$H$268,7,FALSE)</f>
        <v>Z F Mgcawu</v>
      </c>
      <c r="H1001" s="13" t="s">
        <v>43</v>
      </c>
      <c r="I1001" s="13" t="s">
        <v>18</v>
      </c>
      <c r="J1001" s="13" t="s">
        <v>21</v>
      </c>
      <c r="K1001" s="13" t="s">
        <v>118</v>
      </c>
      <c r="L1001" s="6"/>
      <c r="M1001" s="5">
        <v>5000</v>
      </c>
      <c r="N1001" s="6"/>
      <c r="O1001" s="6"/>
      <c r="P1001" s="6"/>
      <c r="Q1001" s="19">
        <f t="shared" si="31"/>
        <v>0</v>
      </c>
      <c r="R1001" s="19">
        <f t="shared" si="32"/>
        <v>0</v>
      </c>
    </row>
    <row r="1002" spans="1:18" s="12" customFormat="1" x14ac:dyDescent="0.2">
      <c r="A1002" s="12">
        <v>7</v>
      </c>
      <c r="B1002" s="12" t="s">
        <v>719</v>
      </c>
      <c r="C1002" s="13" t="s">
        <v>61</v>
      </c>
      <c r="D1002" s="13" t="str">
        <f>VLOOKUP(E1002,'[1]Sheet1 (2)'!$B$4:$F$268,5,FALSE)</f>
        <v>C1</v>
      </c>
      <c r="E1002" s="13" t="s">
        <v>557</v>
      </c>
      <c r="F1002" s="13" t="s">
        <v>558</v>
      </c>
      <c r="G1002" s="13" t="str">
        <f>VLOOKUP(E1002,'[1]Sheet1 (2)'!$B$4:$H$268,7,FALSE)</f>
        <v>Z F Mgcawu</v>
      </c>
      <c r="H1002" s="13" t="s">
        <v>43</v>
      </c>
      <c r="I1002" s="13" t="s">
        <v>18</v>
      </c>
      <c r="J1002" s="13" t="s">
        <v>21</v>
      </c>
      <c r="K1002" s="13" t="s">
        <v>23</v>
      </c>
      <c r="L1002" s="6"/>
      <c r="M1002" s="5">
        <v>25000</v>
      </c>
      <c r="N1002" s="6"/>
      <c r="O1002" s="6"/>
      <c r="P1002" s="6"/>
      <c r="Q1002" s="19">
        <f t="shared" si="31"/>
        <v>0</v>
      </c>
      <c r="R1002" s="19">
        <f t="shared" si="32"/>
        <v>0</v>
      </c>
    </row>
    <row r="1003" spans="1:18" s="12" customFormat="1" x14ac:dyDescent="0.2">
      <c r="A1003" s="12">
        <v>7</v>
      </c>
      <c r="B1003" s="12" t="s">
        <v>719</v>
      </c>
      <c r="C1003" s="13" t="s">
        <v>61</v>
      </c>
      <c r="D1003" s="13" t="str">
        <f>VLOOKUP(E1003,'[1]Sheet1 (2)'!$B$4:$F$268,5,FALSE)</f>
        <v>C1</v>
      </c>
      <c r="E1003" s="13" t="s">
        <v>557</v>
      </c>
      <c r="F1003" s="13" t="s">
        <v>558</v>
      </c>
      <c r="G1003" s="13" t="str">
        <f>VLOOKUP(E1003,'[1]Sheet1 (2)'!$B$4:$H$268,7,FALSE)</f>
        <v>Z F Mgcawu</v>
      </c>
      <c r="H1003" s="13" t="s">
        <v>43</v>
      </c>
      <c r="I1003" s="13" t="s">
        <v>18</v>
      </c>
      <c r="J1003" s="13" t="s">
        <v>21</v>
      </c>
      <c r="K1003" s="13" t="s">
        <v>95</v>
      </c>
      <c r="L1003" s="6"/>
      <c r="M1003" s="5">
        <v>45000</v>
      </c>
      <c r="N1003" s="6"/>
      <c r="O1003" s="6"/>
      <c r="P1003" s="6"/>
      <c r="Q1003" s="19">
        <f t="shared" si="31"/>
        <v>0</v>
      </c>
      <c r="R1003" s="19">
        <f t="shared" si="32"/>
        <v>0</v>
      </c>
    </row>
    <row r="1004" spans="1:18" s="12" customFormat="1" x14ac:dyDescent="0.2">
      <c r="A1004" s="12">
        <v>7</v>
      </c>
      <c r="B1004" s="12" t="s">
        <v>719</v>
      </c>
      <c r="C1004" s="13" t="s">
        <v>61</v>
      </c>
      <c r="D1004" s="13" t="str">
        <f>VLOOKUP(E1004,'[1]Sheet1 (2)'!$B$4:$F$268,5,FALSE)</f>
        <v>C1</v>
      </c>
      <c r="E1004" s="13" t="s">
        <v>557</v>
      </c>
      <c r="F1004" s="13" t="s">
        <v>558</v>
      </c>
      <c r="G1004" s="13" t="str">
        <f>VLOOKUP(E1004,'[1]Sheet1 (2)'!$B$4:$H$268,7,FALSE)</f>
        <v>Z F Mgcawu</v>
      </c>
      <c r="H1004" s="13" t="s">
        <v>43</v>
      </c>
      <c r="I1004" s="13" t="s">
        <v>18</v>
      </c>
      <c r="J1004" s="13" t="s">
        <v>21</v>
      </c>
      <c r="K1004" s="13" t="s">
        <v>96</v>
      </c>
      <c r="L1004" s="6"/>
      <c r="M1004" s="5">
        <v>50000</v>
      </c>
      <c r="N1004" s="6"/>
      <c r="O1004" s="6"/>
      <c r="P1004" s="6"/>
      <c r="Q1004" s="19">
        <f t="shared" si="31"/>
        <v>0</v>
      </c>
      <c r="R1004" s="19">
        <f t="shared" si="32"/>
        <v>0</v>
      </c>
    </row>
    <row r="1005" spans="1:18" s="12" customFormat="1" x14ac:dyDescent="0.2">
      <c r="A1005" s="12">
        <v>7</v>
      </c>
      <c r="B1005" s="12" t="s">
        <v>719</v>
      </c>
      <c r="C1005" s="13" t="s">
        <v>61</v>
      </c>
      <c r="D1005" s="13" t="str">
        <f>VLOOKUP(E1005,'[1]Sheet1 (2)'!$B$4:$F$268,5,FALSE)</f>
        <v>C1</v>
      </c>
      <c r="E1005" s="13" t="s">
        <v>557</v>
      </c>
      <c r="F1005" s="13" t="s">
        <v>558</v>
      </c>
      <c r="G1005" s="13" t="str">
        <f>VLOOKUP(E1005,'[1]Sheet1 (2)'!$B$4:$H$268,7,FALSE)</f>
        <v>Z F Mgcawu</v>
      </c>
      <c r="H1005" s="13" t="s">
        <v>43</v>
      </c>
      <c r="I1005" s="13" t="s">
        <v>18</v>
      </c>
      <c r="J1005" s="13" t="s">
        <v>21</v>
      </c>
      <c r="K1005" s="13" t="s">
        <v>20</v>
      </c>
      <c r="L1005" s="6"/>
      <c r="M1005" s="5">
        <v>50000</v>
      </c>
      <c r="N1005" s="6"/>
      <c r="O1005" s="6"/>
      <c r="P1005" s="6"/>
      <c r="Q1005" s="19">
        <f t="shared" si="31"/>
        <v>0</v>
      </c>
      <c r="R1005" s="19">
        <f t="shared" si="32"/>
        <v>0</v>
      </c>
    </row>
    <row r="1006" spans="1:18" s="12" customFormat="1" x14ac:dyDescent="0.2">
      <c r="A1006" s="12">
        <v>7</v>
      </c>
      <c r="B1006" s="12" t="s">
        <v>719</v>
      </c>
      <c r="C1006" s="13" t="s">
        <v>61</v>
      </c>
      <c r="D1006" s="13" t="str">
        <f>VLOOKUP(E1006,'[1]Sheet1 (2)'!$B$4:$F$268,5,FALSE)</f>
        <v>C1</v>
      </c>
      <c r="E1006" s="13" t="s">
        <v>557</v>
      </c>
      <c r="F1006" s="13" t="s">
        <v>558</v>
      </c>
      <c r="G1006" s="13" t="str">
        <f>VLOOKUP(E1006,'[1]Sheet1 (2)'!$B$4:$H$268,7,FALSE)</f>
        <v>Z F Mgcawu</v>
      </c>
      <c r="H1006" s="13" t="s">
        <v>43</v>
      </c>
      <c r="I1006" s="13" t="s">
        <v>18</v>
      </c>
      <c r="J1006" s="13" t="s">
        <v>21</v>
      </c>
      <c r="K1006" s="13" t="s">
        <v>164</v>
      </c>
      <c r="L1006" s="6"/>
      <c r="M1006" s="5">
        <v>30000</v>
      </c>
      <c r="N1006" s="6"/>
      <c r="O1006" s="6"/>
      <c r="P1006" s="6"/>
      <c r="Q1006" s="19">
        <f t="shared" si="31"/>
        <v>0</v>
      </c>
      <c r="R1006" s="19">
        <f t="shared" si="32"/>
        <v>0</v>
      </c>
    </row>
    <row r="1007" spans="1:18" s="12" customFormat="1" x14ac:dyDescent="0.2">
      <c r="A1007" s="12">
        <v>7</v>
      </c>
      <c r="B1007" s="12" t="s">
        <v>719</v>
      </c>
      <c r="C1007" s="13" t="s">
        <v>61</v>
      </c>
      <c r="D1007" s="13" t="str">
        <f>VLOOKUP(E1007,'[1]Sheet1 (2)'!$B$4:$F$268,5,FALSE)</f>
        <v>C1</v>
      </c>
      <c r="E1007" s="13" t="s">
        <v>557</v>
      </c>
      <c r="F1007" s="13" t="s">
        <v>558</v>
      </c>
      <c r="G1007" s="13" t="str">
        <f>VLOOKUP(E1007,'[1]Sheet1 (2)'!$B$4:$H$268,7,FALSE)</f>
        <v>Z F Mgcawu</v>
      </c>
      <c r="H1007" s="13" t="s">
        <v>43</v>
      </c>
      <c r="I1007" s="13" t="s">
        <v>18</v>
      </c>
      <c r="J1007" s="13" t="s">
        <v>21</v>
      </c>
      <c r="K1007" s="13" t="s">
        <v>121</v>
      </c>
      <c r="L1007" s="6"/>
      <c r="M1007" s="5">
        <v>60000</v>
      </c>
      <c r="N1007" s="6"/>
      <c r="O1007" s="6"/>
      <c r="P1007" s="6"/>
      <c r="Q1007" s="19">
        <f t="shared" si="31"/>
        <v>0</v>
      </c>
      <c r="R1007" s="19">
        <f t="shared" si="32"/>
        <v>0</v>
      </c>
    </row>
    <row r="1008" spans="1:18" s="12" customFormat="1" x14ac:dyDescent="0.2">
      <c r="A1008" s="12">
        <v>7</v>
      </c>
      <c r="B1008" s="12" t="s">
        <v>719</v>
      </c>
      <c r="C1008" s="13" t="s">
        <v>61</v>
      </c>
      <c r="D1008" s="13" t="str">
        <f>VLOOKUP(E1008,'[1]Sheet1 (2)'!$B$4:$F$268,5,FALSE)</f>
        <v>C1</v>
      </c>
      <c r="E1008" s="13" t="s">
        <v>557</v>
      </c>
      <c r="F1008" s="13" t="s">
        <v>558</v>
      </c>
      <c r="G1008" s="13" t="str">
        <f>VLOOKUP(E1008,'[1]Sheet1 (2)'!$B$4:$H$268,7,FALSE)</f>
        <v>Z F Mgcawu</v>
      </c>
      <c r="H1008" s="13" t="s">
        <v>43</v>
      </c>
      <c r="I1008" s="13" t="s">
        <v>18</v>
      </c>
      <c r="J1008" s="13" t="s">
        <v>21</v>
      </c>
      <c r="K1008" s="13" t="s">
        <v>559</v>
      </c>
      <c r="L1008" s="6"/>
      <c r="M1008" s="5">
        <v>150000</v>
      </c>
      <c r="N1008" s="6"/>
      <c r="O1008" s="6"/>
      <c r="P1008" s="6"/>
      <c r="Q1008" s="19">
        <f t="shared" si="31"/>
        <v>0</v>
      </c>
      <c r="R1008" s="19">
        <f t="shared" si="32"/>
        <v>0</v>
      </c>
    </row>
    <row r="1009" spans="1:18" s="12" customFormat="1" x14ac:dyDescent="0.2">
      <c r="A1009" s="12">
        <v>7</v>
      </c>
      <c r="B1009" s="12" t="s">
        <v>719</v>
      </c>
      <c r="C1009" s="13" t="s">
        <v>61</v>
      </c>
      <c r="D1009" s="13" t="str">
        <f>VLOOKUP(E1009,'[1]Sheet1 (2)'!$B$4:$F$268,5,FALSE)</f>
        <v>C1</v>
      </c>
      <c r="E1009" s="13" t="s">
        <v>557</v>
      </c>
      <c r="F1009" s="13" t="s">
        <v>558</v>
      </c>
      <c r="G1009" s="13" t="str">
        <f>VLOOKUP(E1009,'[1]Sheet1 (2)'!$B$4:$H$268,7,FALSE)</f>
        <v>Z F Mgcawu</v>
      </c>
      <c r="H1009" s="13" t="s">
        <v>43</v>
      </c>
      <c r="I1009" s="13" t="s">
        <v>18</v>
      </c>
      <c r="J1009" s="13" t="s">
        <v>21</v>
      </c>
      <c r="K1009" s="13" t="s">
        <v>115</v>
      </c>
      <c r="L1009" s="6"/>
      <c r="M1009" s="5">
        <v>50000</v>
      </c>
      <c r="N1009" s="6"/>
      <c r="O1009" s="6"/>
      <c r="P1009" s="6"/>
      <c r="Q1009" s="19">
        <f t="shared" si="31"/>
        <v>0</v>
      </c>
      <c r="R1009" s="19">
        <f t="shared" si="32"/>
        <v>0</v>
      </c>
    </row>
    <row r="1010" spans="1:18" s="12" customFormat="1" x14ac:dyDescent="0.2">
      <c r="A1010" s="12">
        <v>7</v>
      </c>
      <c r="B1010" s="12" t="s">
        <v>719</v>
      </c>
      <c r="C1010" s="13" t="s">
        <v>61</v>
      </c>
      <c r="D1010" s="13" t="str">
        <f>VLOOKUP(E1010,'[1]Sheet1 (2)'!$B$4:$F$268,5,FALSE)</f>
        <v>C1</v>
      </c>
      <c r="E1010" s="13" t="s">
        <v>557</v>
      </c>
      <c r="F1010" s="13" t="s">
        <v>558</v>
      </c>
      <c r="G1010" s="13" t="str">
        <f>VLOOKUP(E1010,'[1]Sheet1 (2)'!$B$4:$H$268,7,FALSE)</f>
        <v>Z F Mgcawu</v>
      </c>
      <c r="H1010" s="13" t="s">
        <v>43</v>
      </c>
      <c r="I1010" s="13" t="s">
        <v>18</v>
      </c>
      <c r="J1010" s="13" t="s">
        <v>21</v>
      </c>
      <c r="K1010" s="13" t="s">
        <v>560</v>
      </c>
      <c r="L1010" s="6"/>
      <c r="M1010" s="5">
        <v>300000</v>
      </c>
      <c r="N1010" s="6"/>
      <c r="O1010" s="6"/>
      <c r="P1010" s="6"/>
      <c r="Q1010" s="19">
        <f t="shared" si="31"/>
        <v>0</v>
      </c>
      <c r="R1010" s="19">
        <f t="shared" si="32"/>
        <v>0</v>
      </c>
    </row>
    <row r="1011" spans="1:18" s="12" customFormat="1" x14ac:dyDescent="0.2">
      <c r="A1011" s="12">
        <v>7</v>
      </c>
      <c r="B1011" s="12" t="s">
        <v>719</v>
      </c>
      <c r="C1011" s="13" t="s">
        <v>61</v>
      </c>
      <c r="D1011" s="13" t="str">
        <f>VLOOKUP(E1011,'[1]Sheet1 (2)'!$B$4:$F$268,5,FALSE)</f>
        <v>C1</v>
      </c>
      <c r="E1011" s="13" t="s">
        <v>557</v>
      </c>
      <c r="F1011" s="13" t="s">
        <v>558</v>
      </c>
      <c r="G1011" s="13" t="str">
        <f>VLOOKUP(E1011,'[1]Sheet1 (2)'!$B$4:$H$268,7,FALSE)</f>
        <v>Z F Mgcawu</v>
      </c>
      <c r="H1011" s="13" t="s">
        <v>43</v>
      </c>
      <c r="I1011" s="13" t="s">
        <v>18</v>
      </c>
      <c r="J1011" s="13" t="s">
        <v>21</v>
      </c>
      <c r="K1011" s="13" t="s">
        <v>141</v>
      </c>
      <c r="L1011" s="6"/>
      <c r="M1011" s="5">
        <v>40000</v>
      </c>
      <c r="N1011" s="6"/>
      <c r="O1011" s="6"/>
      <c r="P1011" s="6"/>
      <c r="Q1011" s="19">
        <f t="shared" si="31"/>
        <v>0</v>
      </c>
      <c r="R1011" s="19">
        <f t="shared" si="32"/>
        <v>0</v>
      </c>
    </row>
    <row r="1012" spans="1:18" s="12" customFormat="1" x14ac:dyDescent="0.2">
      <c r="A1012" s="12">
        <v>7</v>
      </c>
      <c r="B1012" s="12" t="s">
        <v>719</v>
      </c>
      <c r="C1012" s="13" t="s">
        <v>61</v>
      </c>
      <c r="D1012" s="13" t="str">
        <f>VLOOKUP(E1012,'[1]Sheet1 (2)'!$B$4:$F$268,5,FALSE)</f>
        <v>C1</v>
      </c>
      <c r="E1012" s="13" t="s">
        <v>557</v>
      </c>
      <c r="F1012" s="13" t="s">
        <v>558</v>
      </c>
      <c r="G1012" s="13" t="str">
        <f>VLOOKUP(E1012,'[1]Sheet1 (2)'!$B$4:$H$268,7,FALSE)</f>
        <v>Z F Mgcawu</v>
      </c>
      <c r="H1012" s="13" t="s">
        <v>43</v>
      </c>
      <c r="I1012" s="13" t="s">
        <v>18</v>
      </c>
      <c r="J1012" s="13" t="s">
        <v>21</v>
      </c>
      <c r="K1012" s="13" t="s">
        <v>137</v>
      </c>
      <c r="L1012" s="6"/>
      <c r="M1012" s="5">
        <v>790000</v>
      </c>
      <c r="N1012" s="6"/>
      <c r="O1012" s="6"/>
      <c r="P1012" s="6"/>
      <c r="Q1012" s="19">
        <f t="shared" si="31"/>
        <v>0</v>
      </c>
      <c r="R1012" s="19">
        <f t="shared" si="32"/>
        <v>0</v>
      </c>
    </row>
    <row r="1013" spans="1:18" s="12" customFormat="1" x14ac:dyDescent="0.2">
      <c r="A1013" s="12">
        <v>7</v>
      </c>
      <c r="B1013" s="12" t="s">
        <v>719</v>
      </c>
      <c r="C1013" s="13" t="s">
        <v>61</v>
      </c>
      <c r="D1013" s="13" t="str">
        <f>VLOOKUP(E1013,'[1]Sheet1 (2)'!$B$4:$F$268,5,FALSE)</f>
        <v>C1</v>
      </c>
      <c r="E1013" s="13" t="s">
        <v>557</v>
      </c>
      <c r="F1013" s="13" t="s">
        <v>558</v>
      </c>
      <c r="G1013" s="13" t="str">
        <f>VLOOKUP(E1013,'[1]Sheet1 (2)'!$B$4:$H$268,7,FALSE)</f>
        <v>Z F Mgcawu</v>
      </c>
      <c r="H1013" s="13" t="s">
        <v>43</v>
      </c>
      <c r="I1013" s="13" t="s">
        <v>18</v>
      </c>
      <c r="J1013" s="13" t="s">
        <v>21</v>
      </c>
      <c r="K1013" s="13" t="s">
        <v>27</v>
      </c>
      <c r="L1013" s="6"/>
      <c r="M1013" s="5">
        <v>100000</v>
      </c>
      <c r="N1013" s="6"/>
      <c r="O1013" s="6"/>
      <c r="P1013" s="6"/>
      <c r="Q1013" s="19">
        <f t="shared" si="31"/>
        <v>0</v>
      </c>
      <c r="R1013" s="19">
        <f t="shared" si="32"/>
        <v>0</v>
      </c>
    </row>
    <row r="1014" spans="1:18" s="12" customFormat="1" x14ac:dyDescent="0.2">
      <c r="A1014" s="12">
        <v>7</v>
      </c>
      <c r="B1014" s="12" t="s">
        <v>719</v>
      </c>
      <c r="C1014" s="13" t="s">
        <v>61</v>
      </c>
      <c r="D1014" s="13" t="str">
        <f>VLOOKUP(E1014,'[1]Sheet1 (2)'!$B$4:$F$268,5,FALSE)</f>
        <v>C1</v>
      </c>
      <c r="E1014" s="13" t="s">
        <v>557</v>
      </c>
      <c r="F1014" s="13" t="s">
        <v>558</v>
      </c>
      <c r="G1014" s="13" t="str">
        <f>VLOOKUP(E1014,'[1]Sheet1 (2)'!$B$4:$H$268,7,FALSE)</f>
        <v>Z F Mgcawu</v>
      </c>
      <c r="H1014" s="13" t="s">
        <v>43</v>
      </c>
      <c r="I1014" s="13" t="s">
        <v>18</v>
      </c>
      <c r="J1014" s="13" t="s">
        <v>29</v>
      </c>
      <c r="K1014" s="13" t="s">
        <v>20</v>
      </c>
      <c r="L1014" s="5">
        <v>100000</v>
      </c>
      <c r="M1014" s="5">
        <v>110000</v>
      </c>
      <c r="N1014" s="6"/>
      <c r="O1014" s="6"/>
      <c r="P1014" s="5">
        <v>22011</v>
      </c>
      <c r="Q1014" s="19">
        <f t="shared" si="31"/>
        <v>22011</v>
      </c>
      <c r="R1014" s="19">
        <f t="shared" si="32"/>
        <v>22011</v>
      </c>
    </row>
    <row r="1015" spans="1:18" s="12" customFormat="1" x14ac:dyDescent="0.2">
      <c r="A1015" s="12">
        <v>7</v>
      </c>
      <c r="B1015" s="12" t="s">
        <v>719</v>
      </c>
      <c r="C1015" s="13" t="s">
        <v>61</v>
      </c>
      <c r="D1015" s="13" t="str">
        <f>VLOOKUP(E1015,'[1]Sheet1 (2)'!$B$4:$F$268,5,FALSE)</f>
        <v>C1</v>
      </c>
      <c r="E1015" s="13" t="s">
        <v>557</v>
      </c>
      <c r="F1015" s="13" t="s">
        <v>558</v>
      </c>
      <c r="G1015" s="13" t="str">
        <f>VLOOKUP(E1015,'[1]Sheet1 (2)'!$B$4:$H$268,7,FALSE)</f>
        <v>Z F Mgcawu</v>
      </c>
      <c r="H1015" s="13" t="s">
        <v>43</v>
      </c>
      <c r="I1015" s="13" t="s">
        <v>18</v>
      </c>
      <c r="J1015" s="13" t="s">
        <v>29</v>
      </c>
      <c r="K1015" s="13" t="s">
        <v>121</v>
      </c>
      <c r="L1015" s="6"/>
      <c r="M1015" s="5">
        <v>80000</v>
      </c>
      <c r="N1015" s="6"/>
      <c r="O1015" s="6"/>
      <c r="P1015" s="6"/>
      <c r="Q1015" s="19">
        <f t="shared" si="31"/>
        <v>0</v>
      </c>
      <c r="R1015" s="19">
        <f t="shared" si="32"/>
        <v>0</v>
      </c>
    </row>
    <row r="1016" spans="1:18" s="12" customFormat="1" x14ac:dyDescent="0.2">
      <c r="A1016" s="12">
        <v>7</v>
      </c>
      <c r="B1016" s="12" t="s">
        <v>719</v>
      </c>
      <c r="C1016" s="13" t="s">
        <v>61</v>
      </c>
      <c r="D1016" s="13" t="str">
        <f>VLOOKUP(E1016,'[1]Sheet1 (2)'!$B$4:$F$268,5,FALSE)</f>
        <v>C1</v>
      </c>
      <c r="E1016" s="13" t="s">
        <v>557</v>
      </c>
      <c r="F1016" s="13" t="s">
        <v>558</v>
      </c>
      <c r="G1016" s="13" t="str">
        <f>VLOOKUP(E1016,'[1]Sheet1 (2)'!$B$4:$H$268,7,FALSE)</f>
        <v>Z F Mgcawu</v>
      </c>
      <c r="H1016" s="13" t="s">
        <v>43</v>
      </c>
      <c r="I1016" s="13" t="s">
        <v>18</v>
      </c>
      <c r="J1016" s="13" t="s">
        <v>561</v>
      </c>
      <c r="K1016" s="13" t="s">
        <v>66</v>
      </c>
      <c r="L1016" s="5">
        <v>20000</v>
      </c>
      <c r="M1016" s="5">
        <v>20000</v>
      </c>
      <c r="N1016" s="5">
        <v>850</v>
      </c>
      <c r="O1016" s="6"/>
      <c r="P1016" s="6"/>
      <c r="Q1016" s="19">
        <f t="shared" si="31"/>
        <v>850</v>
      </c>
      <c r="R1016" s="19">
        <f t="shared" si="32"/>
        <v>850</v>
      </c>
    </row>
    <row r="1017" spans="1:18" s="12" customFormat="1" x14ac:dyDescent="0.2">
      <c r="A1017" s="12">
        <v>7</v>
      </c>
      <c r="B1017" s="12" t="s">
        <v>719</v>
      </c>
      <c r="C1017" s="13" t="s">
        <v>61</v>
      </c>
      <c r="D1017" s="13" t="str">
        <f>VLOOKUP(E1017,'[1]Sheet1 (2)'!$B$4:$F$268,5,FALSE)</f>
        <v>C1</v>
      </c>
      <c r="E1017" s="13" t="s">
        <v>557</v>
      </c>
      <c r="F1017" s="13" t="s">
        <v>558</v>
      </c>
      <c r="G1017" s="13" t="str">
        <f>VLOOKUP(E1017,'[1]Sheet1 (2)'!$B$4:$H$268,7,FALSE)</f>
        <v>Z F Mgcawu</v>
      </c>
      <c r="H1017" s="13" t="s">
        <v>43</v>
      </c>
      <c r="I1017" s="13" t="s">
        <v>18</v>
      </c>
      <c r="J1017" s="13" t="s">
        <v>561</v>
      </c>
      <c r="K1017" s="13" t="s">
        <v>102</v>
      </c>
      <c r="L1017" s="5">
        <v>10000</v>
      </c>
      <c r="M1017" s="5">
        <v>10000</v>
      </c>
      <c r="N1017" s="6"/>
      <c r="O1017" s="6"/>
      <c r="P1017" s="6"/>
      <c r="Q1017" s="19">
        <f t="shared" si="31"/>
        <v>0</v>
      </c>
      <c r="R1017" s="19">
        <f t="shared" si="32"/>
        <v>0</v>
      </c>
    </row>
    <row r="1018" spans="1:18" s="12" customFormat="1" x14ac:dyDescent="0.2">
      <c r="A1018" s="12">
        <v>7</v>
      </c>
      <c r="B1018" s="12" t="s">
        <v>719</v>
      </c>
      <c r="C1018" s="13" t="s">
        <v>61</v>
      </c>
      <c r="D1018" s="13" t="str">
        <f>VLOOKUP(E1018,'[1]Sheet1 (2)'!$B$4:$F$268,5,FALSE)</f>
        <v>C1</v>
      </c>
      <c r="E1018" s="13" t="s">
        <v>557</v>
      </c>
      <c r="F1018" s="13" t="s">
        <v>558</v>
      </c>
      <c r="G1018" s="13" t="str">
        <f>VLOOKUP(E1018,'[1]Sheet1 (2)'!$B$4:$H$268,7,FALSE)</f>
        <v>Z F Mgcawu</v>
      </c>
      <c r="H1018" s="13" t="s">
        <v>43</v>
      </c>
      <c r="I1018" s="13" t="s">
        <v>18</v>
      </c>
      <c r="J1018" s="13" t="s">
        <v>561</v>
      </c>
      <c r="K1018" s="13" t="s">
        <v>118</v>
      </c>
      <c r="L1018" s="5">
        <v>6000</v>
      </c>
      <c r="M1018" s="5">
        <v>6000</v>
      </c>
      <c r="N1018" s="6"/>
      <c r="O1018" s="6"/>
      <c r="P1018" s="6"/>
      <c r="Q1018" s="19">
        <f t="shared" si="31"/>
        <v>0</v>
      </c>
      <c r="R1018" s="19">
        <f t="shared" si="32"/>
        <v>0</v>
      </c>
    </row>
    <row r="1019" spans="1:18" s="12" customFormat="1" x14ac:dyDescent="0.2">
      <c r="A1019" s="12">
        <v>7</v>
      </c>
      <c r="B1019" s="12" t="s">
        <v>719</v>
      </c>
      <c r="C1019" s="13" t="s">
        <v>61</v>
      </c>
      <c r="D1019" s="13" t="str">
        <f>VLOOKUP(E1019,'[1]Sheet1 (2)'!$B$4:$F$268,5,FALSE)</f>
        <v>C1</v>
      </c>
      <c r="E1019" s="13" t="s">
        <v>557</v>
      </c>
      <c r="F1019" s="13" t="s">
        <v>558</v>
      </c>
      <c r="G1019" s="13" t="str">
        <f>VLOOKUP(E1019,'[1]Sheet1 (2)'!$B$4:$H$268,7,FALSE)</f>
        <v>Z F Mgcawu</v>
      </c>
      <c r="H1019" s="13" t="s">
        <v>43</v>
      </c>
      <c r="I1019" s="13" t="s">
        <v>18</v>
      </c>
      <c r="J1019" s="13" t="s">
        <v>561</v>
      </c>
      <c r="K1019" s="13" t="s">
        <v>95</v>
      </c>
      <c r="L1019" s="5">
        <v>10000</v>
      </c>
      <c r="M1019" s="5">
        <v>10000</v>
      </c>
      <c r="N1019" s="6"/>
      <c r="O1019" s="6"/>
      <c r="P1019" s="6"/>
      <c r="Q1019" s="19">
        <f t="shared" si="31"/>
        <v>0</v>
      </c>
      <c r="R1019" s="19">
        <f t="shared" si="32"/>
        <v>0</v>
      </c>
    </row>
    <row r="1020" spans="1:18" s="12" customFormat="1" x14ac:dyDescent="0.2">
      <c r="A1020" s="12">
        <v>7</v>
      </c>
      <c r="B1020" s="12" t="s">
        <v>719</v>
      </c>
      <c r="C1020" s="13" t="s">
        <v>61</v>
      </c>
      <c r="D1020" s="13" t="str">
        <f>VLOOKUP(E1020,'[1]Sheet1 (2)'!$B$4:$F$268,5,FALSE)</f>
        <v>C1</v>
      </c>
      <c r="E1020" s="13" t="s">
        <v>557</v>
      </c>
      <c r="F1020" s="13" t="s">
        <v>558</v>
      </c>
      <c r="G1020" s="13" t="str">
        <f>VLOOKUP(E1020,'[1]Sheet1 (2)'!$B$4:$H$268,7,FALSE)</f>
        <v>Z F Mgcawu</v>
      </c>
      <c r="H1020" s="13" t="s">
        <v>43</v>
      </c>
      <c r="I1020" s="13" t="s">
        <v>18</v>
      </c>
      <c r="J1020" s="13" t="s">
        <v>561</v>
      </c>
      <c r="K1020" s="13" t="s">
        <v>20</v>
      </c>
      <c r="L1020" s="5">
        <v>22000</v>
      </c>
      <c r="M1020" s="5">
        <v>22000</v>
      </c>
      <c r="N1020" s="6"/>
      <c r="O1020" s="6"/>
      <c r="P1020" s="6"/>
      <c r="Q1020" s="19">
        <f t="shared" si="31"/>
        <v>0</v>
      </c>
      <c r="R1020" s="19">
        <f t="shared" si="32"/>
        <v>0</v>
      </c>
    </row>
    <row r="1021" spans="1:18" s="12" customFormat="1" x14ac:dyDescent="0.2">
      <c r="A1021" s="12">
        <v>7</v>
      </c>
      <c r="B1021" s="12" t="s">
        <v>719</v>
      </c>
      <c r="C1021" s="13" t="s">
        <v>61</v>
      </c>
      <c r="D1021" s="13" t="str">
        <f>VLOOKUP(E1021,'[1]Sheet1 (2)'!$B$4:$F$268,5,FALSE)</f>
        <v>C1</v>
      </c>
      <c r="E1021" s="13" t="s">
        <v>557</v>
      </c>
      <c r="F1021" s="13" t="s">
        <v>558</v>
      </c>
      <c r="G1021" s="13" t="str">
        <f>VLOOKUP(E1021,'[1]Sheet1 (2)'!$B$4:$H$268,7,FALSE)</f>
        <v>Z F Mgcawu</v>
      </c>
      <c r="H1021" s="13" t="s">
        <v>43</v>
      </c>
      <c r="I1021" s="13" t="s">
        <v>18</v>
      </c>
      <c r="J1021" s="13" t="s">
        <v>561</v>
      </c>
      <c r="K1021" s="13" t="s">
        <v>121</v>
      </c>
      <c r="L1021" s="5">
        <v>20000</v>
      </c>
      <c r="M1021" s="5">
        <v>20000</v>
      </c>
      <c r="N1021" s="5">
        <v>3326</v>
      </c>
      <c r="O1021" s="6"/>
      <c r="P1021" s="6"/>
      <c r="Q1021" s="19">
        <f t="shared" si="31"/>
        <v>3326</v>
      </c>
      <c r="R1021" s="19">
        <f t="shared" si="32"/>
        <v>3326</v>
      </c>
    </row>
    <row r="1022" spans="1:18" s="12" customFormat="1" x14ac:dyDescent="0.2">
      <c r="A1022" s="12">
        <v>7</v>
      </c>
      <c r="B1022" s="12" t="s">
        <v>719</v>
      </c>
      <c r="C1022" s="13" t="s">
        <v>61</v>
      </c>
      <c r="D1022" s="13" t="str">
        <f>VLOOKUP(E1022,'[1]Sheet1 (2)'!$B$4:$F$268,5,FALSE)</f>
        <v>C1</v>
      </c>
      <c r="E1022" s="13" t="s">
        <v>557</v>
      </c>
      <c r="F1022" s="13" t="s">
        <v>558</v>
      </c>
      <c r="G1022" s="13" t="str">
        <f>VLOOKUP(E1022,'[1]Sheet1 (2)'!$B$4:$H$268,7,FALSE)</f>
        <v>Z F Mgcawu</v>
      </c>
      <c r="H1022" s="13" t="s">
        <v>43</v>
      </c>
      <c r="I1022" s="13" t="s">
        <v>18</v>
      </c>
      <c r="J1022" s="13" t="s">
        <v>561</v>
      </c>
      <c r="K1022" s="13" t="s">
        <v>141</v>
      </c>
      <c r="L1022" s="5">
        <v>50000</v>
      </c>
      <c r="M1022" s="5">
        <v>50000</v>
      </c>
      <c r="N1022" s="6"/>
      <c r="O1022" s="6"/>
      <c r="P1022" s="6"/>
      <c r="Q1022" s="19">
        <f t="shared" si="31"/>
        <v>0</v>
      </c>
      <c r="R1022" s="19">
        <f t="shared" si="32"/>
        <v>0</v>
      </c>
    </row>
    <row r="1023" spans="1:18" s="12" customFormat="1" x14ac:dyDescent="0.2">
      <c r="A1023" s="12">
        <v>7</v>
      </c>
      <c r="B1023" s="12" t="s">
        <v>719</v>
      </c>
      <c r="C1023" s="13" t="s">
        <v>61</v>
      </c>
      <c r="D1023" s="13" t="str">
        <f>VLOOKUP(E1023,'[1]Sheet1 (2)'!$B$4:$F$268,5,FALSE)</f>
        <v>C1</v>
      </c>
      <c r="E1023" s="13" t="s">
        <v>557</v>
      </c>
      <c r="F1023" s="13" t="s">
        <v>558</v>
      </c>
      <c r="G1023" s="13" t="str">
        <f>VLOOKUP(E1023,'[1]Sheet1 (2)'!$B$4:$H$268,7,FALSE)</f>
        <v>Z F Mgcawu</v>
      </c>
      <c r="H1023" s="13" t="s">
        <v>43</v>
      </c>
      <c r="I1023" s="13" t="s">
        <v>18</v>
      </c>
      <c r="J1023" s="13" t="s">
        <v>561</v>
      </c>
      <c r="K1023" s="13" t="s">
        <v>80</v>
      </c>
      <c r="L1023" s="5">
        <v>41000</v>
      </c>
      <c r="M1023" s="5">
        <v>41000</v>
      </c>
      <c r="N1023" s="5">
        <v>2034</v>
      </c>
      <c r="O1023" s="6"/>
      <c r="P1023" s="5">
        <v>350</v>
      </c>
      <c r="Q1023" s="19">
        <f t="shared" si="31"/>
        <v>2384</v>
      </c>
      <c r="R1023" s="19">
        <f t="shared" si="32"/>
        <v>2384</v>
      </c>
    </row>
    <row r="1024" spans="1:18" s="12" customFormat="1" x14ac:dyDescent="0.2">
      <c r="A1024" s="12">
        <v>7</v>
      </c>
      <c r="B1024" s="12" t="s">
        <v>719</v>
      </c>
      <c r="C1024" s="13" t="s">
        <v>61</v>
      </c>
      <c r="D1024" s="13" t="str">
        <f>VLOOKUP(E1024,'[1]Sheet1 (2)'!$B$4:$F$268,5,FALSE)</f>
        <v>C1</v>
      </c>
      <c r="E1024" s="13" t="s">
        <v>557</v>
      </c>
      <c r="F1024" s="13" t="s">
        <v>558</v>
      </c>
      <c r="G1024" s="13" t="str">
        <f>VLOOKUP(E1024,'[1]Sheet1 (2)'!$B$4:$H$268,7,FALSE)</f>
        <v>Z F Mgcawu</v>
      </c>
      <c r="H1024" s="13" t="s">
        <v>43</v>
      </c>
      <c r="I1024" s="13" t="s">
        <v>18</v>
      </c>
      <c r="J1024" s="13" t="s">
        <v>561</v>
      </c>
      <c r="K1024" s="13" t="s">
        <v>27</v>
      </c>
      <c r="L1024" s="5">
        <v>40000</v>
      </c>
      <c r="M1024" s="5">
        <v>40000</v>
      </c>
      <c r="N1024" s="6"/>
      <c r="O1024" s="6"/>
      <c r="P1024" s="6"/>
      <c r="Q1024" s="19">
        <f t="shared" si="31"/>
        <v>0</v>
      </c>
      <c r="R1024" s="19">
        <f t="shared" si="32"/>
        <v>0</v>
      </c>
    </row>
    <row r="1025" spans="1:18" s="12" customFormat="1" x14ac:dyDescent="0.2">
      <c r="A1025" s="12">
        <v>7</v>
      </c>
      <c r="B1025" s="12" t="s">
        <v>719</v>
      </c>
      <c r="C1025" s="13" t="s">
        <v>61</v>
      </c>
      <c r="D1025" s="13" t="str">
        <f>VLOOKUP(E1025,'[1]Sheet1 (2)'!$B$4:$F$268,5,FALSE)</f>
        <v>C1</v>
      </c>
      <c r="E1025" s="13" t="s">
        <v>557</v>
      </c>
      <c r="F1025" s="13" t="s">
        <v>558</v>
      </c>
      <c r="G1025" s="13" t="str">
        <f>VLOOKUP(E1025,'[1]Sheet1 (2)'!$B$4:$H$268,7,FALSE)</f>
        <v>Z F Mgcawu</v>
      </c>
      <c r="H1025" s="13" t="s">
        <v>43</v>
      </c>
      <c r="I1025" s="13" t="s">
        <v>54</v>
      </c>
      <c r="J1025" s="13" t="s">
        <v>561</v>
      </c>
      <c r="K1025" s="13" t="s">
        <v>66</v>
      </c>
      <c r="L1025" s="5">
        <v>17500</v>
      </c>
      <c r="M1025" s="5">
        <v>17500</v>
      </c>
      <c r="N1025" s="6"/>
      <c r="O1025" s="6"/>
      <c r="P1025" s="6"/>
      <c r="Q1025" s="19">
        <f t="shared" si="31"/>
        <v>0</v>
      </c>
      <c r="R1025" s="19">
        <f t="shared" si="32"/>
        <v>0</v>
      </c>
    </row>
    <row r="1026" spans="1:18" s="12" customFormat="1" x14ac:dyDescent="0.2">
      <c r="A1026" s="12">
        <v>7</v>
      </c>
      <c r="B1026" s="12" t="s">
        <v>719</v>
      </c>
      <c r="C1026" s="13" t="s">
        <v>61</v>
      </c>
      <c r="D1026" s="13" t="str">
        <f>VLOOKUP(E1026,'[1]Sheet1 (2)'!$B$4:$F$268,5,FALSE)</f>
        <v>C1</v>
      </c>
      <c r="E1026" s="13" t="s">
        <v>557</v>
      </c>
      <c r="F1026" s="13" t="s">
        <v>558</v>
      </c>
      <c r="G1026" s="13" t="str">
        <f>VLOOKUP(E1026,'[1]Sheet1 (2)'!$B$4:$H$268,7,FALSE)</f>
        <v>Z F Mgcawu</v>
      </c>
      <c r="H1026" s="13" t="s">
        <v>43</v>
      </c>
      <c r="I1026" s="13" t="s">
        <v>54</v>
      </c>
      <c r="J1026" s="13" t="s">
        <v>561</v>
      </c>
      <c r="K1026" s="13" t="s">
        <v>118</v>
      </c>
      <c r="L1026" s="5">
        <v>2500</v>
      </c>
      <c r="M1026" s="5">
        <v>2500</v>
      </c>
      <c r="N1026" s="6"/>
      <c r="O1026" s="6"/>
      <c r="P1026" s="6"/>
      <c r="Q1026" s="19">
        <f t="shared" si="31"/>
        <v>0</v>
      </c>
      <c r="R1026" s="19">
        <f t="shared" si="32"/>
        <v>0</v>
      </c>
    </row>
    <row r="1027" spans="1:18" s="12" customFormat="1" x14ac:dyDescent="0.2">
      <c r="A1027" s="12">
        <v>7</v>
      </c>
      <c r="B1027" s="12" t="s">
        <v>719</v>
      </c>
      <c r="C1027" s="13" t="s">
        <v>61</v>
      </c>
      <c r="D1027" s="13" t="str">
        <f>VLOOKUP(E1027,'[1]Sheet1 (2)'!$B$4:$F$268,5,FALSE)</f>
        <v>C1</v>
      </c>
      <c r="E1027" s="13" t="s">
        <v>557</v>
      </c>
      <c r="F1027" s="13" t="s">
        <v>558</v>
      </c>
      <c r="G1027" s="13" t="str">
        <f>VLOOKUP(E1027,'[1]Sheet1 (2)'!$B$4:$H$268,7,FALSE)</f>
        <v>Z F Mgcawu</v>
      </c>
      <c r="H1027" s="13" t="s">
        <v>43</v>
      </c>
      <c r="I1027" s="13" t="s">
        <v>54</v>
      </c>
      <c r="J1027" s="13" t="s">
        <v>561</v>
      </c>
      <c r="K1027" s="13" t="s">
        <v>121</v>
      </c>
      <c r="L1027" s="5">
        <v>20000</v>
      </c>
      <c r="M1027" s="5">
        <v>20000</v>
      </c>
      <c r="N1027" s="6"/>
      <c r="O1027" s="6"/>
      <c r="P1027" s="6"/>
      <c r="Q1027" s="19">
        <f t="shared" si="31"/>
        <v>0</v>
      </c>
      <c r="R1027" s="19">
        <f t="shared" si="32"/>
        <v>0</v>
      </c>
    </row>
    <row r="1028" spans="1:18" s="12" customFormat="1" x14ac:dyDescent="0.2">
      <c r="A1028" s="12">
        <v>7</v>
      </c>
      <c r="B1028" s="12" t="s">
        <v>719</v>
      </c>
      <c r="C1028" s="13" t="s">
        <v>36</v>
      </c>
      <c r="D1028" s="13" t="str">
        <f>VLOOKUP(E1028,'[1]Sheet1 (2)'!$B$4:$F$268,5,FALSE)</f>
        <v>B1</v>
      </c>
      <c r="E1028" s="13" t="s">
        <v>562</v>
      </c>
      <c r="F1028" s="13" t="s">
        <v>563</v>
      </c>
      <c r="G1028" s="13" t="str">
        <f>VLOOKUP(E1028,'[1]Sheet1 (2)'!$B$4:$H$268,7,FALSE)</f>
        <v>Frances Baard</v>
      </c>
      <c r="H1028" s="13" t="s">
        <v>17</v>
      </c>
      <c r="I1028" s="13" t="s">
        <v>18</v>
      </c>
      <c r="J1028" s="13" t="s">
        <v>48</v>
      </c>
      <c r="K1028" s="13" t="s">
        <v>23</v>
      </c>
      <c r="L1028" s="6"/>
      <c r="M1028" s="5">
        <v>3000000</v>
      </c>
      <c r="N1028" s="6"/>
      <c r="O1028" s="6"/>
      <c r="P1028" s="6"/>
      <c r="Q1028" s="19">
        <f t="shared" si="31"/>
        <v>0</v>
      </c>
      <c r="R1028" s="19">
        <f t="shared" si="32"/>
        <v>0</v>
      </c>
    </row>
    <row r="1029" spans="1:18" s="12" customFormat="1" x14ac:dyDescent="0.2">
      <c r="A1029" s="12">
        <v>7</v>
      </c>
      <c r="B1029" s="12" t="s">
        <v>719</v>
      </c>
      <c r="C1029" s="13" t="s">
        <v>36</v>
      </c>
      <c r="D1029" s="13" t="str">
        <f>VLOOKUP(E1029,'[1]Sheet1 (2)'!$B$4:$F$268,5,FALSE)</f>
        <v>B1</v>
      </c>
      <c r="E1029" s="13" t="s">
        <v>562</v>
      </c>
      <c r="F1029" s="13" t="s">
        <v>563</v>
      </c>
      <c r="G1029" s="13" t="str">
        <f>VLOOKUP(E1029,'[1]Sheet1 (2)'!$B$4:$H$268,7,FALSE)</f>
        <v>Frances Baard</v>
      </c>
      <c r="H1029" s="13" t="s">
        <v>17</v>
      </c>
      <c r="I1029" s="13" t="s">
        <v>18</v>
      </c>
      <c r="J1029" s="13" t="s">
        <v>48</v>
      </c>
      <c r="K1029" s="13" t="s">
        <v>20</v>
      </c>
      <c r="L1029" s="6"/>
      <c r="M1029" s="5">
        <v>3500000</v>
      </c>
      <c r="N1029" s="6"/>
      <c r="O1029" s="6"/>
      <c r="P1029" s="6"/>
      <c r="Q1029" s="19">
        <f t="shared" si="31"/>
        <v>0</v>
      </c>
      <c r="R1029" s="19">
        <f t="shared" si="32"/>
        <v>0</v>
      </c>
    </row>
    <row r="1030" spans="1:18" s="12" customFormat="1" x14ac:dyDescent="0.2">
      <c r="A1030" s="12">
        <v>7</v>
      </c>
      <c r="B1030" s="12" t="s">
        <v>719</v>
      </c>
      <c r="C1030" s="13" t="s">
        <v>36</v>
      </c>
      <c r="D1030" s="13" t="str">
        <f>VLOOKUP(E1030,'[1]Sheet1 (2)'!$B$4:$F$268,5,FALSE)</f>
        <v>B1</v>
      </c>
      <c r="E1030" s="13" t="s">
        <v>562</v>
      </c>
      <c r="F1030" s="13" t="s">
        <v>563</v>
      </c>
      <c r="G1030" s="13" t="str">
        <f>VLOOKUP(E1030,'[1]Sheet1 (2)'!$B$4:$H$268,7,FALSE)</f>
        <v>Frances Baard</v>
      </c>
      <c r="H1030" s="13" t="s">
        <v>17</v>
      </c>
      <c r="I1030" s="13" t="s">
        <v>18</v>
      </c>
      <c r="J1030" s="13" t="s">
        <v>48</v>
      </c>
      <c r="K1030" s="13" t="s">
        <v>203</v>
      </c>
      <c r="L1030" s="6"/>
      <c r="M1030" s="5">
        <v>70000</v>
      </c>
      <c r="N1030" s="6"/>
      <c r="O1030" s="6"/>
      <c r="P1030" s="6"/>
      <c r="Q1030" s="19">
        <f t="shared" si="31"/>
        <v>0</v>
      </c>
      <c r="R1030" s="19">
        <f t="shared" si="32"/>
        <v>0</v>
      </c>
    </row>
    <row r="1031" spans="1:18" s="12" customFormat="1" x14ac:dyDescent="0.2">
      <c r="A1031" s="12">
        <v>7</v>
      </c>
      <c r="B1031" s="12" t="s">
        <v>719</v>
      </c>
      <c r="C1031" s="13" t="s">
        <v>36</v>
      </c>
      <c r="D1031" s="13" t="str">
        <f>VLOOKUP(E1031,'[1]Sheet1 (2)'!$B$4:$F$268,5,FALSE)</f>
        <v>B1</v>
      </c>
      <c r="E1031" s="13" t="s">
        <v>562</v>
      </c>
      <c r="F1031" s="13" t="s">
        <v>563</v>
      </c>
      <c r="G1031" s="13" t="str">
        <f>VLOOKUP(E1031,'[1]Sheet1 (2)'!$B$4:$H$268,7,FALSE)</f>
        <v>Frances Baard</v>
      </c>
      <c r="H1031" s="13" t="s">
        <v>17</v>
      </c>
      <c r="I1031" s="13" t="s">
        <v>18</v>
      </c>
      <c r="J1031" s="13" t="s">
        <v>48</v>
      </c>
      <c r="K1031" s="13" t="s">
        <v>204</v>
      </c>
      <c r="L1031" s="6"/>
      <c r="M1031" s="5">
        <v>3000000</v>
      </c>
      <c r="N1031" s="6"/>
      <c r="O1031" s="6"/>
      <c r="P1031" s="5">
        <v>434904</v>
      </c>
      <c r="Q1031" s="19">
        <f t="shared" si="31"/>
        <v>434904</v>
      </c>
      <c r="R1031" s="19">
        <f t="shared" si="32"/>
        <v>434904</v>
      </c>
    </row>
    <row r="1032" spans="1:18" s="12" customFormat="1" x14ac:dyDescent="0.2">
      <c r="A1032" s="12">
        <v>7</v>
      </c>
      <c r="B1032" s="12" t="s">
        <v>719</v>
      </c>
      <c r="C1032" s="13" t="s">
        <v>36</v>
      </c>
      <c r="D1032" s="13" t="str">
        <f>VLOOKUP(E1032,'[1]Sheet1 (2)'!$B$4:$F$268,5,FALSE)</f>
        <v>B1</v>
      </c>
      <c r="E1032" s="13" t="s">
        <v>562</v>
      </c>
      <c r="F1032" s="13" t="s">
        <v>563</v>
      </c>
      <c r="G1032" s="13" t="str">
        <f>VLOOKUP(E1032,'[1]Sheet1 (2)'!$B$4:$H$268,7,FALSE)</f>
        <v>Frances Baard</v>
      </c>
      <c r="H1032" s="13" t="s">
        <v>17</v>
      </c>
      <c r="I1032" s="13" t="s">
        <v>18</v>
      </c>
      <c r="J1032" s="13" t="s">
        <v>48</v>
      </c>
      <c r="K1032" s="13" t="s">
        <v>80</v>
      </c>
      <c r="L1032" s="6"/>
      <c r="M1032" s="5">
        <v>8000000</v>
      </c>
      <c r="N1032" s="6"/>
      <c r="O1032" s="6"/>
      <c r="P1032" s="6"/>
      <c r="Q1032" s="19">
        <f t="shared" ref="Q1032:Q1095" si="33">SUM(N1032:P1032)</f>
        <v>0</v>
      </c>
      <c r="R1032" s="19">
        <f t="shared" ref="R1032:R1095" si="34">SUM(N1032:P1032)</f>
        <v>0</v>
      </c>
    </row>
    <row r="1033" spans="1:18" s="12" customFormat="1" x14ac:dyDescent="0.2">
      <c r="A1033" s="12">
        <v>7</v>
      </c>
      <c r="B1033" s="12" t="s">
        <v>719</v>
      </c>
      <c r="C1033" s="13" t="s">
        <v>36</v>
      </c>
      <c r="D1033" s="13" t="str">
        <f>VLOOKUP(E1033,'[1]Sheet1 (2)'!$B$4:$F$268,5,FALSE)</f>
        <v>B1</v>
      </c>
      <c r="E1033" s="13" t="s">
        <v>562</v>
      </c>
      <c r="F1033" s="13" t="s">
        <v>563</v>
      </c>
      <c r="G1033" s="13" t="str">
        <f>VLOOKUP(E1033,'[1]Sheet1 (2)'!$B$4:$H$268,7,FALSE)</f>
        <v>Frances Baard</v>
      </c>
      <c r="H1033" s="13" t="s">
        <v>17</v>
      </c>
      <c r="I1033" s="13" t="s">
        <v>18</v>
      </c>
      <c r="J1033" s="13" t="s">
        <v>48</v>
      </c>
      <c r="K1033" s="13" t="s">
        <v>27</v>
      </c>
      <c r="L1033" s="6"/>
      <c r="M1033" s="5">
        <v>12000000</v>
      </c>
      <c r="N1033" s="6"/>
      <c r="O1033" s="6"/>
      <c r="P1033" s="6"/>
      <c r="Q1033" s="19">
        <f t="shared" si="33"/>
        <v>0</v>
      </c>
      <c r="R1033" s="19">
        <f t="shared" si="34"/>
        <v>0</v>
      </c>
    </row>
    <row r="1034" spans="1:18" s="12" customFormat="1" x14ac:dyDescent="0.2">
      <c r="A1034" s="12">
        <v>7</v>
      </c>
      <c r="B1034" s="12" t="s">
        <v>719</v>
      </c>
      <c r="C1034" s="13" t="s">
        <v>36</v>
      </c>
      <c r="D1034" s="13" t="str">
        <f>VLOOKUP(E1034,'[1]Sheet1 (2)'!$B$4:$F$268,5,FALSE)</f>
        <v>B3</v>
      </c>
      <c r="E1034" s="13" t="s">
        <v>564</v>
      </c>
      <c r="F1034" s="13" t="s">
        <v>565</v>
      </c>
      <c r="G1034" s="13" t="str">
        <f>VLOOKUP(E1034,'[1]Sheet1 (2)'!$B$4:$H$268,7,FALSE)</f>
        <v>Frances Baard</v>
      </c>
      <c r="H1034" s="13" t="s">
        <v>39</v>
      </c>
      <c r="I1034" s="13" t="s">
        <v>18</v>
      </c>
      <c r="J1034" s="13" t="s">
        <v>48</v>
      </c>
      <c r="K1034" s="13" t="s">
        <v>277</v>
      </c>
      <c r="L1034" s="6"/>
      <c r="M1034" s="5">
        <v>1000000</v>
      </c>
      <c r="N1034" s="6"/>
      <c r="O1034" s="6"/>
      <c r="P1034" s="6"/>
      <c r="Q1034" s="19">
        <f t="shared" si="33"/>
        <v>0</v>
      </c>
      <c r="R1034" s="19">
        <f t="shared" si="34"/>
        <v>0</v>
      </c>
    </row>
    <row r="1035" spans="1:18" s="12" customFormat="1" x14ac:dyDescent="0.2">
      <c r="A1035" s="12">
        <v>7</v>
      </c>
      <c r="B1035" s="12" t="s">
        <v>719</v>
      </c>
      <c r="C1035" s="13" t="s">
        <v>36</v>
      </c>
      <c r="D1035" s="13" t="str">
        <f>VLOOKUP(E1035,'[1]Sheet1 (2)'!$B$4:$F$268,5,FALSE)</f>
        <v>B3</v>
      </c>
      <c r="E1035" s="13" t="s">
        <v>564</v>
      </c>
      <c r="F1035" s="13" t="s">
        <v>565</v>
      </c>
      <c r="G1035" s="13" t="str">
        <f>VLOOKUP(E1035,'[1]Sheet1 (2)'!$B$4:$H$268,7,FALSE)</f>
        <v>Frances Baard</v>
      </c>
      <c r="H1035" s="13" t="s">
        <v>39</v>
      </c>
      <c r="I1035" s="13" t="s">
        <v>18</v>
      </c>
      <c r="J1035" s="13" t="s">
        <v>48</v>
      </c>
      <c r="K1035" s="13" t="s">
        <v>64</v>
      </c>
      <c r="L1035" s="6"/>
      <c r="M1035" s="5">
        <v>500000</v>
      </c>
      <c r="N1035" s="6"/>
      <c r="O1035" s="6"/>
      <c r="P1035" s="6"/>
      <c r="Q1035" s="19">
        <f t="shared" si="33"/>
        <v>0</v>
      </c>
      <c r="R1035" s="19">
        <f t="shared" si="34"/>
        <v>0</v>
      </c>
    </row>
    <row r="1036" spans="1:18" s="12" customFormat="1" x14ac:dyDescent="0.2">
      <c r="A1036" s="12">
        <v>7</v>
      </c>
      <c r="B1036" s="12" t="s">
        <v>719</v>
      </c>
      <c r="C1036" s="13" t="s">
        <v>36</v>
      </c>
      <c r="D1036" s="13" t="str">
        <f>VLOOKUP(E1036,'[1]Sheet1 (2)'!$B$4:$F$268,5,FALSE)</f>
        <v>B3</v>
      </c>
      <c r="E1036" s="13" t="s">
        <v>564</v>
      </c>
      <c r="F1036" s="13" t="s">
        <v>565</v>
      </c>
      <c r="G1036" s="13" t="str">
        <f>VLOOKUP(E1036,'[1]Sheet1 (2)'!$B$4:$H$268,7,FALSE)</f>
        <v>Frances Baard</v>
      </c>
      <c r="H1036" s="13" t="s">
        <v>39</v>
      </c>
      <c r="I1036" s="13" t="s">
        <v>18</v>
      </c>
      <c r="J1036" s="13" t="s">
        <v>48</v>
      </c>
      <c r="K1036" s="13" t="s">
        <v>52</v>
      </c>
      <c r="L1036" s="6"/>
      <c r="M1036" s="5">
        <v>7400000</v>
      </c>
      <c r="N1036" s="6"/>
      <c r="O1036" s="6"/>
      <c r="P1036" s="6"/>
      <c r="Q1036" s="19">
        <f t="shared" si="33"/>
        <v>0</v>
      </c>
      <c r="R1036" s="19">
        <f t="shared" si="34"/>
        <v>0</v>
      </c>
    </row>
    <row r="1037" spans="1:18" s="12" customFormat="1" x14ac:dyDescent="0.2">
      <c r="A1037" s="12">
        <v>7</v>
      </c>
      <c r="B1037" s="12" t="s">
        <v>719</v>
      </c>
      <c r="C1037" s="13" t="s">
        <v>36</v>
      </c>
      <c r="D1037" s="13" t="str">
        <f>VLOOKUP(E1037,'[1]Sheet1 (2)'!$B$4:$F$268,5,FALSE)</f>
        <v>B3</v>
      </c>
      <c r="E1037" s="13" t="s">
        <v>564</v>
      </c>
      <c r="F1037" s="13" t="s">
        <v>565</v>
      </c>
      <c r="G1037" s="13" t="str">
        <f>VLOOKUP(E1037,'[1]Sheet1 (2)'!$B$4:$H$268,7,FALSE)</f>
        <v>Frances Baard</v>
      </c>
      <c r="H1037" s="13" t="s">
        <v>39</v>
      </c>
      <c r="I1037" s="13" t="s">
        <v>18</v>
      </c>
      <c r="J1037" s="13" t="s">
        <v>48</v>
      </c>
      <c r="K1037" s="13" t="s">
        <v>512</v>
      </c>
      <c r="L1037" s="6"/>
      <c r="M1037" s="5">
        <v>1300000</v>
      </c>
      <c r="N1037" s="6"/>
      <c r="O1037" s="6"/>
      <c r="P1037" s="6"/>
      <c r="Q1037" s="19">
        <f t="shared" si="33"/>
        <v>0</v>
      </c>
      <c r="R1037" s="19">
        <f t="shared" si="34"/>
        <v>0</v>
      </c>
    </row>
    <row r="1038" spans="1:18" s="12" customFormat="1" x14ac:dyDescent="0.2">
      <c r="A1038" s="12">
        <v>7</v>
      </c>
      <c r="B1038" s="12" t="s">
        <v>719</v>
      </c>
      <c r="C1038" s="13" t="s">
        <v>36</v>
      </c>
      <c r="D1038" s="13" t="str">
        <f>VLOOKUP(E1038,'[1]Sheet1 (2)'!$B$4:$F$268,5,FALSE)</f>
        <v>B3</v>
      </c>
      <c r="E1038" s="13" t="s">
        <v>564</v>
      </c>
      <c r="F1038" s="13" t="s">
        <v>565</v>
      </c>
      <c r="G1038" s="13" t="str">
        <f>VLOOKUP(E1038,'[1]Sheet1 (2)'!$B$4:$H$268,7,FALSE)</f>
        <v>Frances Baard</v>
      </c>
      <c r="H1038" s="13" t="s">
        <v>39</v>
      </c>
      <c r="I1038" s="13" t="s">
        <v>18</v>
      </c>
      <c r="J1038" s="13" t="s">
        <v>48</v>
      </c>
      <c r="K1038" s="13" t="s">
        <v>115</v>
      </c>
      <c r="L1038" s="6"/>
      <c r="M1038" s="5">
        <v>3000000</v>
      </c>
      <c r="N1038" s="6"/>
      <c r="O1038" s="6"/>
      <c r="P1038" s="6"/>
      <c r="Q1038" s="19">
        <f t="shared" si="33"/>
        <v>0</v>
      </c>
      <c r="R1038" s="19">
        <f t="shared" si="34"/>
        <v>0</v>
      </c>
    </row>
    <row r="1039" spans="1:18" s="12" customFormat="1" x14ac:dyDescent="0.2">
      <c r="A1039" s="12">
        <v>7</v>
      </c>
      <c r="B1039" s="12" t="s">
        <v>719</v>
      </c>
      <c r="C1039" s="13" t="s">
        <v>36</v>
      </c>
      <c r="D1039" s="13" t="str">
        <f>VLOOKUP(E1039,'[1]Sheet1 (2)'!$B$4:$F$268,5,FALSE)</f>
        <v>B3</v>
      </c>
      <c r="E1039" s="13" t="s">
        <v>564</v>
      </c>
      <c r="F1039" s="13" t="s">
        <v>565</v>
      </c>
      <c r="G1039" s="13" t="str">
        <f>VLOOKUP(E1039,'[1]Sheet1 (2)'!$B$4:$H$268,7,FALSE)</f>
        <v>Frances Baard</v>
      </c>
      <c r="H1039" s="13" t="s">
        <v>39</v>
      </c>
      <c r="I1039" s="13" t="s">
        <v>18</v>
      </c>
      <c r="J1039" s="13" t="s">
        <v>48</v>
      </c>
      <c r="K1039" s="13" t="s">
        <v>204</v>
      </c>
      <c r="L1039" s="6"/>
      <c r="M1039" s="5">
        <v>500000</v>
      </c>
      <c r="N1039" s="6"/>
      <c r="O1039" s="6"/>
      <c r="P1039" s="6"/>
      <c r="Q1039" s="19">
        <f t="shared" si="33"/>
        <v>0</v>
      </c>
      <c r="R1039" s="19">
        <f t="shared" si="34"/>
        <v>0</v>
      </c>
    </row>
    <row r="1040" spans="1:18" s="12" customFormat="1" x14ac:dyDescent="0.2">
      <c r="A1040" s="12">
        <v>7</v>
      </c>
      <c r="B1040" s="12" t="s">
        <v>719</v>
      </c>
      <c r="C1040" s="13" t="s">
        <v>36</v>
      </c>
      <c r="D1040" s="13" t="str">
        <f>VLOOKUP(E1040,'[1]Sheet1 (2)'!$B$4:$F$268,5,FALSE)</f>
        <v>B3</v>
      </c>
      <c r="E1040" s="13" t="s">
        <v>564</v>
      </c>
      <c r="F1040" s="13" t="s">
        <v>565</v>
      </c>
      <c r="G1040" s="13" t="str">
        <f>VLOOKUP(E1040,'[1]Sheet1 (2)'!$B$4:$H$268,7,FALSE)</f>
        <v>Frances Baard</v>
      </c>
      <c r="H1040" s="13" t="s">
        <v>39</v>
      </c>
      <c r="I1040" s="13" t="s">
        <v>18</v>
      </c>
      <c r="J1040" s="13" t="s">
        <v>48</v>
      </c>
      <c r="K1040" s="13" t="s">
        <v>45</v>
      </c>
      <c r="L1040" s="6"/>
      <c r="M1040" s="5">
        <v>1000000</v>
      </c>
      <c r="N1040" s="6"/>
      <c r="O1040" s="6"/>
      <c r="P1040" s="6"/>
      <c r="Q1040" s="19">
        <f t="shared" si="33"/>
        <v>0</v>
      </c>
      <c r="R1040" s="19">
        <f t="shared" si="34"/>
        <v>0</v>
      </c>
    </row>
    <row r="1041" spans="1:18" s="12" customFormat="1" x14ac:dyDescent="0.2">
      <c r="A1041" s="12">
        <v>7</v>
      </c>
      <c r="B1041" s="12" t="s">
        <v>719</v>
      </c>
      <c r="C1041" s="13" t="s">
        <v>36</v>
      </c>
      <c r="D1041" s="13" t="str">
        <f>VLOOKUP(E1041,'[1]Sheet1 (2)'!$B$4:$F$268,5,FALSE)</f>
        <v>B3</v>
      </c>
      <c r="E1041" s="13" t="s">
        <v>564</v>
      </c>
      <c r="F1041" s="13" t="s">
        <v>565</v>
      </c>
      <c r="G1041" s="13" t="str">
        <f>VLOOKUP(E1041,'[1]Sheet1 (2)'!$B$4:$H$268,7,FALSE)</f>
        <v>Frances Baard</v>
      </c>
      <c r="H1041" s="13" t="s">
        <v>39</v>
      </c>
      <c r="I1041" s="13" t="s">
        <v>18</v>
      </c>
      <c r="J1041" s="13" t="s">
        <v>48</v>
      </c>
      <c r="K1041" s="13" t="s">
        <v>25</v>
      </c>
      <c r="L1041" s="6"/>
      <c r="M1041" s="5">
        <v>510000</v>
      </c>
      <c r="N1041" s="6"/>
      <c r="O1041" s="6"/>
      <c r="P1041" s="6"/>
      <c r="Q1041" s="19">
        <f t="shared" si="33"/>
        <v>0</v>
      </c>
      <c r="R1041" s="19">
        <f t="shared" si="34"/>
        <v>0</v>
      </c>
    </row>
    <row r="1042" spans="1:18" s="12" customFormat="1" x14ac:dyDescent="0.2">
      <c r="A1042" s="12">
        <v>7</v>
      </c>
      <c r="B1042" s="12" t="s">
        <v>719</v>
      </c>
      <c r="C1042" s="13" t="s">
        <v>36</v>
      </c>
      <c r="D1042" s="13" t="str">
        <f>VLOOKUP(E1042,'[1]Sheet1 (2)'!$B$4:$F$268,5,FALSE)</f>
        <v>B3</v>
      </c>
      <c r="E1042" s="13" t="s">
        <v>566</v>
      </c>
      <c r="F1042" s="13" t="s">
        <v>567</v>
      </c>
      <c r="G1042" s="13" t="str">
        <f>VLOOKUP(E1042,'[1]Sheet1 (2)'!$B$4:$H$268,7,FALSE)</f>
        <v>Frances Baard</v>
      </c>
      <c r="H1042" s="13" t="s">
        <v>39</v>
      </c>
      <c r="I1042" s="13" t="s">
        <v>54</v>
      </c>
      <c r="J1042" s="13" t="s">
        <v>48</v>
      </c>
      <c r="K1042" s="13" t="s">
        <v>52</v>
      </c>
      <c r="L1042" s="5">
        <v>250000</v>
      </c>
      <c r="M1042" s="5">
        <v>557000</v>
      </c>
      <c r="N1042" s="6"/>
      <c r="O1042" s="5">
        <v>133460</v>
      </c>
      <c r="P1042" s="5">
        <v>7232</v>
      </c>
      <c r="Q1042" s="19">
        <f t="shared" si="33"/>
        <v>140692</v>
      </c>
      <c r="R1042" s="19">
        <f t="shared" si="34"/>
        <v>140692</v>
      </c>
    </row>
    <row r="1043" spans="1:18" s="12" customFormat="1" x14ac:dyDescent="0.2">
      <c r="A1043" s="12">
        <v>7</v>
      </c>
      <c r="B1043" s="12" t="s">
        <v>719</v>
      </c>
      <c r="C1043" s="13" t="s">
        <v>36</v>
      </c>
      <c r="D1043" s="13" t="str">
        <f>VLOOKUP(E1043,'[1]Sheet1 (2)'!$B$4:$F$268,5,FALSE)</f>
        <v>B3</v>
      </c>
      <c r="E1043" s="13" t="s">
        <v>568</v>
      </c>
      <c r="F1043" s="13" t="s">
        <v>569</v>
      </c>
      <c r="G1043" s="13" t="str">
        <f>VLOOKUP(E1043,'[1]Sheet1 (2)'!$B$4:$H$268,7,FALSE)</f>
        <v>Frances Baard</v>
      </c>
      <c r="H1043" s="13" t="s">
        <v>43</v>
      </c>
      <c r="I1043" s="13" t="s">
        <v>18</v>
      </c>
      <c r="J1043" s="13" t="s">
        <v>21</v>
      </c>
      <c r="K1043" s="13" t="s">
        <v>27</v>
      </c>
      <c r="L1043" s="6"/>
      <c r="M1043" s="5">
        <v>5612850</v>
      </c>
      <c r="N1043" s="6"/>
      <c r="O1043" s="6"/>
      <c r="P1043" s="6"/>
      <c r="Q1043" s="19">
        <f t="shared" si="33"/>
        <v>0</v>
      </c>
      <c r="R1043" s="19">
        <f t="shared" si="34"/>
        <v>0</v>
      </c>
    </row>
    <row r="1044" spans="1:18" s="12" customFormat="1" x14ac:dyDescent="0.2">
      <c r="A1044" s="12">
        <v>7</v>
      </c>
      <c r="B1044" s="12" t="s">
        <v>719</v>
      </c>
      <c r="C1044" s="13" t="s">
        <v>36</v>
      </c>
      <c r="D1044" s="13" t="str">
        <f>VLOOKUP(E1044,'[1]Sheet1 (2)'!$B$4:$F$268,5,FALSE)</f>
        <v>B3</v>
      </c>
      <c r="E1044" s="13" t="s">
        <v>568</v>
      </c>
      <c r="F1044" s="13" t="s">
        <v>569</v>
      </c>
      <c r="G1044" s="13" t="str">
        <f>VLOOKUP(E1044,'[1]Sheet1 (2)'!$B$4:$H$268,7,FALSE)</f>
        <v>Frances Baard</v>
      </c>
      <c r="H1044" s="13" t="s">
        <v>43</v>
      </c>
      <c r="I1044" s="13" t="s">
        <v>18</v>
      </c>
      <c r="J1044" s="13" t="s">
        <v>30</v>
      </c>
      <c r="K1044" s="13" t="s">
        <v>20</v>
      </c>
      <c r="L1044" s="6"/>
      <c r="M1044" s="5">
        <v>2685250</v>
      </c>
      <c r="N1044" s="6"/>
      <c r="O1044" s="6"/>
      <c r="P1044" s="6"/>
      <c r="Q1044" s="19">
        <f t="shared" si="33"/>
        <v>0</v>
      </c>
      <c r="R1044" s="19">
        <f t="shared" si="34"/>
        <v>0</v>
      </c>
    </row>
    <row r="1045" spans="1:18" s="12" customFormat="1" x14ac:dyDescent="0.2">
      <c r="A1045" s="12">
        <v>7</v>
      </c>
      <c r="B1045" s="12" t="s">
        <v>719</v>
      </c>
      <c r="C1045" s="13" t="s">
        <v>61</v>
      </c>
      <c r="D1045" s="13" t="str">
        <f>VLOOKUP(E1045,'[1]Sheet1 (2)'!$B$4:$F$268,5,FALSE)</f>
        <v>C1</v>
      </c>
      <c r="E1045" s="13" t="s">
        <v>570</v>
      </c>
      <c r="F1045" s="13" t="s">
        <v>571</v>
      </c>
      <c r="G1045" s="13" t="str">
        <f>VLOOKUP(E1045,'[1]Sheet1 (2)'!$B$4:$H$268,7,FALSE)</f>
        <v>Frances Baard</v>
      </c>
      <c r="H1045" s="13" t="s">
        <v>43</v>
      </c>
      <c r="I1045" s="13" t="s">
        <v>18</v>
      </c>
      <c r="J1045" s="13" t="s">
        <v>21</v>
      </c>
      <c r="K1045" s="13" t="s">
        <v>102</v>
      </c>
      <c r="L1045" s="5">
        <v>87500</v>
      </c>
      <c r="M1045" s="5">
        <v>87500</v>
      </c>
      <c r="N1045" s="6"/>
      <c r="O1045" s="6"/>
      <c r="P1045" s="6"/>
      <c r="Q1045" s="19">
        <f t="shared" si="33"/>
        <v>0</v>
      </c>
      <c r="R1045" s="19">
        <f t="shared" si="34"/>
        <v>0</v>
      </c>
    </row>
    <row r="1046" spans="1:18" s="12" customFormat="1" x14ac:dyDescent="0.2">
      <c r="A1046" s="12">
        <v>7</v>
      </c>
      <c r="B1046" s="12" t="s">
        <v>719</v>
      </c>
      <c r="C1046" s="13" t="s">
        <v>61</v>
      </c>
      <c r="D1046" s="13" t="str">
        <f>VLOOKUP(E1046,'[1]Sheet1 (2)'!$B$4:$F$268,5,FALSE)</f>
        <v>C1</v>
      </c>
      <c r="E1046" s="13" t="s">
        <v>570</v>
      </c>
      <c r="F1046" s="13" t="s">
        <v>571</v>
      </c>
      <c r="G1046" s="13" t="str">
        <f>VLOOKUP(E1046,'[1]Sheet1 (2)'!$B$4:$H$268,7,FALSE)</f>
        <v>Frances Baard</v>
      </c>
      <c r="H1046" s="13" t="s">
        <v>43</v>
      </c>
      <c r="I1046" s="13" t="s">
        <v>18</v>
      </c>
      <c r="J1046" s="13" t="s">
        <v>21</v>
      </c>
      <c r="K1046" s="13" t="s">
        <v>67</v>
      </c>
      <c r="L1046" s="5">
        <v>7000</v>
      </c>
      <c r="M1046" s="5">
        <v>7000</v>
      </c>
      <c r="N1046" s="6"/>
      <c r="O1046" s="6"/>
      <c r="P1046" s="6"/>
      <c r="Q1046" s="19">
        <f t="shared" si="33"/>
        <v>0</v>
      </c>
      <c r="R1046" s="19">
        <f t="shared" si="34"/>
        <v>0</v>
      </c>
    </row>
    <row r="1047" spans="1:18" s="12" customFormat="1" x14ac:dyDescent="0.2">
      <c r="A1047" s="12">
        <v>7</v>
      </c>
      <c r="B1047" s="12" t="s">
        <v>719</v>
      </c>
      <c r="C1047" s="13" t="s">
        <v>61</v>
      </c>
      <c r="D1047" s="13" t="str">
        <f>VLOOKUP(E1047,'[1]Sheet1 (2)'!$B$4:$F$268,5,FALSE)</f>
        <v>C1</v>
      </c>
      <c r="E1047" s="13" t="s">
        <v>570</v>
      </c>
      <c r="F1047" s="13" t="s">
        <v>571</v>
      </c>
      <c r="G1047" s="13" t="str">
        <f>VLOOKUP(E1047,'[1]Sheet1 (2)'!$B$4:$H$268,7,FALSE)</f>
        <v>Frances Baard</v>
      </c>
      <c r="H1047" s="13" t="s">
        <v>43</v>
      </c>
      <c r="I1047" s="13" t="s">
        <v>18</v>
      </c>
      <c r="J1047" s="13" t="s">
        <v>53</v>
      </c>
      <c r="K1047" s="13" t="s">
        <v>102</v>
      </c>
      <c r="L1047" s="5">
        <v>10000</v>
      </c>
      <c r="M1047" s="5">
        <v>10000</v>
      </c>
      <c r="N1047" s="6"/>
      <c r="O1047" s="6"/>
      <c r="P1047" s="6"/>
      <c r="Q1047" s="19">
        <f t="shared" si="33"/>
        <v>0</v>
      </c>
      <c r="R1047" s="19">
        <f t="shared" si="34"/>
        <v>0</v>
      </c>
    </row>
    <row r="1048" spans="1:18" s="12" customFormat="1" x14ac:dyDescent="0.2">
      <c r="A1048" s="12">
        <v>7</v>
      </c>
      <c r="B1048" s="12" t="s">
        <v>719</v>
      </c>
      <c r="C1048" s="13" t="s">
        <v>61</v>
      </c>
      <c r="D1048" s="13" t="str">
        <f>VLOOKUP(E1048,'[1]Sheet1 (2)'!$B$4:$F$268,5,FALSE)</f>
        <v>C1</v>
      </c>
      <c r="E1048" s="13" t="s">
        <v>570</v>
      </c>
      <c r="F1048" s="13" t="s">
        <v>571</v>
      </c>
      <c r="G1048" s="13" t="str">
        <f>VLOOKUP(E1048,'[1]Sheet1 (2)'!$B$4:$H$268,7,FALSE)</f>
        <v>Frances Baard</v>
      </c>
      <c r="H1048" s="13" t="s">
        <v>43</v>
      </c>
      <c r="I1048" s="13" t="s">
        <v>18</v>
      </c>
      <c r="J1048" s="13" t="s">
        <v>53</v>
      </c>
      <c r="K1048" s="13" t="s">
        <v>162</v>
      </c>
      <c r="L1048" s="5">
        <v>5000</v>
      </c>
      <c r="M1048" s="5">
        <v>5000</v>
      </c>
      <c r="N1048" s="6"/>
      <c r="O1048" s="5">
        <v>2400</v>
      </c>
      <c r="P1048" s="6"/>
      <c r="Q1048" s="19">
        <f t="shared" si="33"/>
        <v>2400</v>
      </c>
      <c r="R1048" s="19">
        <f t="shared" si="34"/>
        <v>2400</v>
      </c>
    </row>
    <row r="1049" spans="1:18" s="12" customFormat="1" x14ac:dyDescent="0.2">
      <c r="A1049" s="12">
        <v>7</v>
      </c>
      <c r="B1049" s="12" t="s">
        <v>719</v>
      </c>
      <c r="C1049" s="13" t="s">
        <v>61</v>
      </c>
      <c r="D1049" s="13" t="str">
        <f>VLOOKUP(E1049,'[1]Sheet1 (2)'!$B$4:$F$268,5,FALSE)</f>
        <v>C1</v>
      </c>
      <c r="E1049" s="13" t="s">
        <v>570</v>
      </c>
      <c r="F1049" s="13" t="s">
        <v>571</v>
      </c>
      <c r="G1049" s="13" t="str">
        <f>VLOOKUP(E1049,'[1]Sheet1 (2)'!$B$4:$H$268,7,FALSE)</f>
        <v>Frances Baard</v>
      </c>
      <c r="H1049" s="13" t="s">
        <v>43</v>
      </c>
      <c r="I1049" s="13" t="s">
        <v>54</v>
      </c>
      <c r="J1049" s="13" t="s">
        <v>21</v>
      </c>
      <c r="K1049" s="13" t="s">
        <v>64</v>
      </c>
      <c r="L1049" s="6"/>
      <c r="M1049" s="5">
        <v>1000000</v>
      </c>
      <c r="N1049" s="6"/>
      <c r="O1049" s="6"/>
      <c r="P1049" s="6"/>
      <c r="Q1049" s="19">
        <f t="shared" si="33"/>
        <v>0</v>
      </c>
      <c r="R1049" s="19">
        <f t="shared" si="34"/>
        <v>0</v>
      </c>
    </row>
    <row r="1050" spans="1:18" s="12" customFormat="1" x14ac:dyDescent="0.2">
      <c r="A1050" s="12">
        <v>7</v>
      </c>
      <c r="B1050" s="12" t="s">
        <v>719</v>
      </c>
      <c r="C1050" s="13" t="s">
        <v>61</v>
      </c>
      <c r="D1050" s="13" t="str">
        <f>VLOOKUP(E1050,'[1]Sheet1 (2)'!$B$4:$F$268,5,FALSE)</f>
        <v>C1</v>
      </c>
      <c r="E1050" s="13" t="s">
        <v>570</v>
      </c>
      <c r="F1050" s="13" t="s">
        <v>571</v>
      </c>
      <c r="G1050" s="13" t="str">
        <f>VLOOKUP(E1050,'[1]Sheet1 (2)'!$B$4:$H$268,7,FALSE)</f>
        <v>Frances Baard</v>
      </c>
      <c r="H1050" s="13" t="s">
        <v>43</v>
      </c>
      <c r="I1050" s="13" t="s">
        <v>54</v>
      </c>
      <c r="J1050" s="13" t="s">
        <v>21</v>
      </c>
      <c r="K1050" s="13" t="s">
        <v>215</v>
      </c>
      <c r="L1050" s="5">
        <v>520000</v>
      </c>
      <c r="M1050" s="5">
        <v>520000</v>
      </c>
      <c r="N1050" s="6"/>
      <c r="O1050" s="5">
        <v>46750</v>
      </c>
      <c r="P1050" s="6"/>
      <c r="Q1050" s="19">
        <f t="shared" si="33"/>
        <v>46750</v>
      </c>
      <c r="R1050" s="19">
        <f t="shared" si="34"/>
        <v>46750</v>
      </c>
    </row>
    <row r="1051" spans="1:18" s="12" customFormat="1" x14ac:dyDescent="0.2">
      <c r="A1051" s="12">
        <v>7</v>
      </c>
      <c r="B1051" s="12" t="s">
        <v>719</v>
      </c>
      <c r="C1051" s="13" t="s">
        <v>61</v>
      </c>
      <c r="D1051" s="13" t="str">
        <f>VLOOKUP(E1051,'[1]Sheet1 (2)'!$B$4:$F$268,5,FALSE)</f>
        <v>C1</v>
      </c>
      <c r="E1051" s="13" t="s">
        <v>570</v>
      </c>
      <c r="F1051" s="13" t="s">
        <v>571</v>
      </c>
      <c r="G1051" s="13" t="str">
        <f>VLOOKUP(E1051,'[1]Sheet1 (2)'!$B$4:$H$268,7,FALSE)</f>
        <v>Frances Baard</v>
      </c>
      <c r="H1051" s="13" t="s">
        <v>43</v>
      </c>
      <c r="I1051" s="13" t="s">
        <v>54</v>
      </c>
      <c r="J1051" s="13" t="s">
        <v>21</v>
      </c>
      <c r="K1051" s="13" t="s">
        <v>25</v>
      </c>
      <c r="L1051" s="6"/>
      <c r="M1051" s="5">
        <v>1000000</v>
      </c>
      <c r="N1051" s="6"/>
      <c r="O1051" s="6"/>
      <c r="P1051" s="6"/>
      <c r="Q1051" s="19">
        <f t="shared" si="33"/>
        <v>0</v>
      </c>
      <c r="R1051" s="19">
        <f t="shared" si="34"/>
        <v>0</v>
      </c>
    </row>
    <row r="1052" spans="1:18" s="12" customFormat="1" ht="12.75" customHeight="1" x14ac:dyDescent="0.2">
      <c r="A1052" s="12">
        <v>8</v>
      </c>
      <c r="B1052" s="23" t="s">
        <v>720</v>
      </c>
      <c r="C1052" s="24" t="s">
        <v>572</v>
      </c>
      <c r="D1052" s="27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6">
        <f t="shared" si="33"/>
        <v>0</v>
      </c>
      <c r="R1052" s="26">
        <f t="shared" si="34"/>
        <v>0</v>
      </c>
    </row>
    <row r="1053" spans="1:18" s="12" customFormat="1" x14ac:dyDescent="0.2">
      <c r="A1053" s="12">
        <v>8</v>
      </c>
      <c r="B1053" s="12" t="s">
        <v>720</v>
      </c>
      <c r="C1053" s="13" t="s">
        <v>36</v>
      </c>
      <c r="D1053" s="13" t="str">
        <f>VLOOKUP(E1053,'[1]Sheet1 (2)'!$B$4:$F$268,5,FALSE)</f>
        <v>B1</v>
      </c>
      <c r="E1053" s="13" t="s">
        <v>573</v>
      </c>
      <c r="F1053" s="13" t="s">
        <v>574</v>
      </c>
      <c r="G1053" s="13" t="str">
        <f>VLOOKUP(E1053,'[1]Sheet1 (2)'!$B$4:$H$268,7,FALSE)</f>
        <v>Bojanala Platinum</v>
      </c>
      <c r="H1053" s="13" t="s">
        <v>17</v>
      </c>
      <c r="I1053" s="13" t="s">
        <v>18</v>
      </c>
      <c r="J1053" s="13" t="s">
        <v>21</v>
      </c>
      <c r="K1053" s="13" t="s">
        <v>64</v>
      </c>
      <c r="L1053" s="6"/>
      <c r="M1053" s="5">
        <v>1000000</v>
      </c>
      <c r="N1053" s="6"/>
      <c r="O1053" s="6"/>
      <c r="P1053" s="5">
        <v>95040</v>
      </c>
      <c r="Q1053" s="19">
        <f t="shared" si="33"/>
        <v>95040</v>
      </c>
      <c r="R1053" s="19">
        <f t="shared" si="34"/>
        <v>95040</v>
      </c>
    </row>
    <row r="1054" spans="1:18" s="12" customFormat="1" x14ac:dyDescent="0.2">
      <c r="A1054" s="12">
        <v>8</v>
      </c>
      <c r="B1054" s="12" t="s">
        <v>720</v>
      </c>
      <c r="C1054" s="13" t="s">
        <v>36</v>
      </c>
      <c r="D1054" s="13" t="str">
        <f>VLOOKUP(E1054,'[1]Sheet1 (2)'!$B$4:$F$268,5,FALSE)</f>
        <v>B1</v>
      </c>
      <c r="E1054" s="13" t="s">
        <v>573</v>
      </c>
      <c r="F1054" s="13" t="s">
        <v>574</v>
      </c>
      <c r="G1054" s="13" t="str">
        <f>VLOOKUP(E1054,'[1]Sheet1 (2)'!$B$4:$H$268,7,FALSE)</f>
        <v>Bojanala Platinum</v>
      </c>
      <c r="H1054" s="13" t="s">
        <v>17</v>
      </c>
      <c r="I1054" s="13" t="s">
        <v>18</v>
      </c>
      <c r="J1054" s="13" t="s">
        <v>21</v>
      </c>
      <c r="K1054" s="13" t="s">
        <v>20</v>
      </c>
      <c r="L1054" s="6"/>
      <c r="M1054" s="5">
        <v>885000</v>
      </c>
      <c r="N1054" s="6"/>
      <c r="O1054" s="6"/>
      <c r="P1054" s="5">
        <v>29311</v>
      </c>
      <c r="Q1054" s="19">
        <f t="shared" si="33"/>
        <v>29311</v>
      </c>
      <c r="R1054" s="19">
        <f t="shared" si="34"/>
        <v>29311</v>
      </c>
    </row>
    <row r="1055" spans="1:18" s="12" customFormat="1" x14ac:dyDescent="0.2">
      <c r="A1055" s="12">
        <v>8</v>
      </c>
      <c r="B1055" s="12" t="s">
        <v>720</v>
      </c>
      <c r="C1055" s="13" t="s">
        <v>36</v>
      </c>
      <c r="D1055" s="13" t="str">
        <f>VLOOKUP(E1055,'[1]Sheet1 (2)'!$B$4:$F$268,5,FALSE)</f>
        <v>B1</v>
      </c>
      <c r="E1055" s="13" t="s">
        <v>573</v>
      </c>
      <c r="F1055" s="13" t="s">
        <v>574</v>
      </c>
      <c r="G1055" s="13" t="str">
        <f>VLOOKUP(E1055,'[1]Sheet1 (2)'!$B$4:$H$268,7,FALSE)</f>
        <v>Bojanala Platinum</v>
      </c>
      <c r="H1055" s="13" t="s">
        <v>17</v>
      </c>
      <c r="I1055" s="13" t="s">
        <v>54</v>
      </c>
      <c r="J1055" s="13" t="s">
        <v>35</v>
      </c>
      <c r="K1055" s="13" t="s">
        <v>80</v>
      </c>
      <c r="L1055" s="5">
        <v>50000</v>
      </c>
      <c r="M1055" s="5">
        <v>50000</v>
      </c>
      <c r="N1055" s="6"/>
      <c r="O1055" s="6"/>
      <c r="P1055" s="6"/>
      <c r="Q1055" s="19">
        <f t="shared" si="33"/>
        <v>0</v>
      </c>
      <c r="R1055" s="19">
        <f t="shared" si="34"/>
        <v>0</v>
      </c>
    </row>
    <row r="1056" spans="1:18" s="12" customFormat="1" x14ac:dyDescent="0.2">
      <c r="A1056" s="12">
        <v>8</v>
      </c>
      <c r="B1056" s="12" t="s">
        <v>720</v>
      </c>
      <c r="C1056" s="13" t="s">
        <v>36</v>
      </c>
      <c r="D1056" s="13" t="str">
        <f>VLOOKUP(E1056,'[1]Sheet1 (2)'!$B$4:$F$268,5,FALSE)</f>
        <v>B1</v>
      </c>
      <c r="E1056" s="13" t="s">
        <v>575</v>
      </c>
      <c r="F1056" s="13" t="s">
        <v>576</v>
      </c>
      <c r="G1056" s="13" t="str">
        <f>VLOOKUP(E1056,'[1]Sheet1 (2)'!$B$4:$H$268,7,FALSE)</f>
        <v>Bojanala Platinum</v>
      </c>
      <c r="H1056" s="13" t="s">
        <v>17</v>
      </c>
      <c r="I1056" s="13" t="s">
        <v>54</v>
      </c>
      <c r="J1056" s="13" t="s">
        <v>35</v>
      </c>
      <c r="K1056" s="13" t="s">
        <v>165</v>
      </c>
      <c r="L1056" s="5">
        <v>890702</v>
      </c>
      <c r="M1056" s="5">
        <v>890702</v>
      </c>
      <c r="N1056" s="5">
        <v>26000</v>
      </c>
      <c r="O1056" s="5">
        <v>33803</v>
      </c>
      <c r="P1056" s="5">
        <v>247600</v>
      </c>
      <c r="Q1056" s="19">
        <f t="shared" si="33"/>
        <v>307403</v>
      </c>
      <c r="R1056" s="19">
        <f t="shared" si="34"/>
        <v>307403</v>
      </c>
    </row>
    <row r="1057" spans="1:18" s="12" customFormat="1" x14ac:dyDescent="0.2">
      <c r="A1057" s="12">
        <v>8</v>
      </c>
      <c r="B1057" s="12" t="s">
        <v>720</v>
      </c>
      <c r="C1057" s="13" t="s">
        <v>36</v>
      </c>
      <c r="D1057" s="13" t="str">
        <f>VLOOKUP(E1057,'[1]Sheet1 (2)'!$B$4:$F$268,5,FALSE)</f>
        <v>B4</v>
      </c>
      <c r="E1057" s="13" t="s">
        <v>577</v>
      </c>
      <c r="F1057" s="13" t="s">
        <v>578</v>
      </c>
      <c r="G1057" s="13" t="str">
        <f>VLOOKUP(E1057,'[1]Sheet1 (2)'!$B$4:$H$268,7,FALSE)</f>
        <v>Bojanala Platinum</v>
      </c>
      <c r="H1057" s="13" t="s">
        <v>43</v>
      </c>
      <c r="I1057" s="13" t="s">
        <v>18</v>
      </c>
      <c r="J1057" s="13" t="s">
        <v>35</v>
      </c>
      <c r="K1057" s="13" t="s">
        <v>305</v>
      </c>
      <c r="L1057" s="5">
        <v>171200</v>
      </c>
      <c r="M1057" s="5">
        <v>500000</v>
      </c>
      <c r="N1057" s="6"/>
      <c r="O1057" s="6"/>
      <c r="P1057" s="6"/>
      <c r="Q1057" s="19">
        <f t="shared" si="33"/>
        <v>0</v>
      </c>
      <c r="R1057" s="19">
        <f t="shared" si="34"/>
        <v>0</v>
      </c>
    </row>
    <row r="1058" spans="1:18" s="12" customFormat="1" x14ac:dyDescent="0.2">
      <c r="A1058" s="12">
        <v>8</v>
      </c>
      <c r="B1058" s="12" t="s">
        <v>720</v>
      </c>
      <c r="C1058" s="13" t="s">
        <v>61</v>
      </c>
      <c r="D1058" s="13" t="str">
        <f>VLOOKUP(E1058,'[1]Sheet1 (2)'!$B$4:$F$268,5,FALSE)</f>
        <v>C1</v>
      </c>
      <c r="E1058" s="13" t="s">
        <v>579</v>
      </c>
      <c r="F1058" s="13" t="s">
        <v>580</v>
      </c>
      <c r="G1058" s="13" t="str">
        <f>VLOOKUP(E1058,'[1]Sheet1 (2)'!$B$4:$H$268,7,FALSE)</f>
        <v>Bojanala Platinum</v>
      </c>
      <c r="H1058" s="13" t="s">
        <v>17</v>
      </c>
      <c r="I1058" s="13" t="s">
        <v>18</v>
      </c>
      <c r="J1058" s="13" t="s">
        <v>48</v>
      </c>
      <c r="K1058" s="13" t="s">
        <v>65</v>
      </c>
      <c r="L1058" s="6"/>
      <c r="M1058" s="5">
        <v>1500000</v>
      </c>
      <c r="N1058" s="6"/>
      <c r="O1058" s="6"/>
      <c r="P1058" s="6"/>
      <c r="Q1058" s="19">
        <f t="shared" si="33"/>
        <v>0</v>
      </c>
      <c r="R1058" s="19">
        <f t="shared" si="34"/>
        <v>0</v>
      </c>
    </row>
    <row r="1059" spans="1:18" s="12" customFormat="1" x14ac:dyDescent="0.2">
      <c r="A1059" s="12">
        <v>8</v>
      </c>
      <c r="B1059" s="12" t="s">
        <v>720</v>
      </c>
      <c r="C1059" s="13" t="s">
        <v>36</v>
      </c>
      <c r="D1059" s="13" t="str">
        <f>VLOOKUP(E1059,'[1]Sheet1 (2)'!$B$4:$F$268,5,FALSE)</f>
        <v>B2</v>
      </c>
      <c r="E1059" s="13" t="s">
        <v>581</v>
      </c>
      <c r="F1059" s="13" t="s">
        <v>582</v>
      </c>
      <c r="G1059" s="13" t="str">
        <f>VLOOKUP(E1059,'[1]Sheet1 (2)'!$B$4:$H$268,7,FALSE)</f>
        <v>Ngaka Modiri Molema</v>
      </c>
      <c r="H1059" s="13" t="s">
        <v>39</v>
      </c>
      <c r="I1059" s="13" t="s">
        <v>54</v>
      </c>
      <c r="J1059" s="13" t="s">
        <v>33</v>
      </c>
      <c r="K1059" s="13" t="s">
        <v>285</v>
      </c>
      <c r="L1059" s="5">
        <v>2000004</v>
      </c>
      <c r="M1059" s="5">
        <v>2000004</v>
      </c>
      <c r="N1059" s="6"/>
      <c r="O1059" s="6"/>
      <c r="P1059" s="6"/>
      <c r="Q1059" s="19">
        <f t="shared" si="33"/>
        <v>0</v>
      </c>
      <c r="R1059" s="19">
        <f t="shared" si="34"/>
        <v>0</v>
      </c>
    </row>
    <row r="1060" spans="1:18" s="12" customFormat="1" x14ac:dyDescent="0.2">
      <c r="A1060" s="12">
        <v>8</v>
      </c>
      <c r="B1060" s="12" t="s">
        <v>720</v>
      </c>
      <c r="C1060" s="13" t="s">
        <v>36</v>
      </c>
      <c r="D1060" s="13" t="str">
        <f>VLOOKUP(E1060,'[1]Sheet1 (2)'!$B$4:$F$268,5,FALSE)</f>
        <v>B2</v>
      </c>
      <c r="E1060" s="13" t="s">
        <v>581</v>
      </c>
      <c r="F1060" s="13" t="s">
        <v>582</v>
      </c>
      <c r="G1060" s="13" t="str">
        <f>VLOOKUP(E1060,'[1]Sheet1 (2)'!$B$4:$H$268,7,FALSE)</f>
        <v>Ngaka Modiri Molema</v>
      </c>
      <c r="H1060" s="13" t="s">
        <v>39</v>
      </c>
      <c r="I1060" s="13" t="s">
        <v>54</v>
      </c>
      <c r="J1060" s="13" t="s">
        <v>33</v>
      </c>
      <c r="K1060" s="13" t="s">
        <v>20</v>
      </c>
      <c r="L1060" s="5">
        <v>300000</v>
      </c>
      <c r="M1060" s="5">
        <v>300000</v>
      </c>
      <c r="N1060" s="6"/>
      <c r="O1060" s="6"/>
      <c r="P1060" s="6"/>
      <c r="Q1060" s="19">
        <f t="shared" si="33"/>
        <v>0</v>
      </c>
      <c r="R1060" s="19">
        <f t="shared" si="34"/>
        <v>0</v>
      </c>
    </row>
    <row r="1061" spans="1:18" s="12" customFormat="1" x14ac:dyDescent="0.2">
      <c r="A1061" s="12">
        <v>8</v>
      </c>
      <c r="B1061" s="12" t="s">
        <v>720</v>
      </c>
      <c r="C1061" s="13" t="s">
        <v>36</v>
      </c>
      <c r="D1061" s="13" t="str">
        <f>VLOOKUP(E1061,'[1]Sheet1 (2)'!$B$4:$F$268,5,FALSE)</f>
        <v>B2</v>
      </c>
      <c r="E1061" s="13" t="s">
        <v>581</v>
      </c>
      <c r="F1061" s="13" t="s">
        <v>582</v>
      </c>
      <c r="G1061" s="13" t="str">
        <f>VLOOKUP(E1061,'[1]Sheet1 (2)'!$B$4:$H$268,7,FALSE)</f>
        <v>Ngaka Modiri Molema</v>
      </c>
      <c r="H1061" s="13" t="s">
        <v>39</v>
      </c>
      <c r="I1061" s="13" t="s">
        <v>54</v>
      </c>
      <c r="J1061" s="13" t="s">
        <v>34</v>
      </c>
      <c r="K1061" s="13" t="s">
        <v>583</v>
      </c>
      <c r="L1061" s="5">
        <v>2000004</v>
      </c>
      <c r="M1061" s="5">
        <v>2000004</v>
      </c>
      <c r="N1061" s="6"/>
      <c r="O1061" s="5">
        <v>225652</v>
      </c>
      <c r="P1061" s="5">
        <v>173913</v>
      </c>
      <c r="Q1061" s="19">
        <f t="shared" si="33"/>
        <v>399565</v>
      </c>
      <c r="R1061" s="19">
        <f t="shared" si="34"/>
        <v>399565</v>
      </c>
    </row>
    <row r="1062" spans="1:18" s="12" customFormat="1" x14ac:dyDescent="0.2">
      <c r="A1062" s="12">
        <v>8</v>
      </c>
      <c r="B1062" s="12" t="s">
        <v>720</v>
      </c>
      <c r="C1062" s="13" t="s">
        <v>36</v>
      </c>
      <c r="D1062" s="13" t="str">
        <f>VLOOKUP(E1062,'[1]Sheet1 (2)'!$B$4:$F$268,5,FALSE)</f>
        <v>B3</v>
      </c>
      <c r="E1062" s="13" t="s">
        <v>584</v>
      </c>
      <c r="F1062" s="13" t="s">
        <v>585</v>
      </c>
      <c r="G1062" s="13" t="str">
        <f>VLOOKUP(E1062,'[1]Sheet1 (2)'!$B$4:$H$268,7,FALSE)</f>
        <v>Ngaka Modiri Molema</v>
      </c>
      <c r="H1062" s="13" t="s">
        <v>39</v>
      </c>
      <c r="I1062" s="13" t="s">
        <v>18</v>
      </c>
      <c r="J1062" s="13" t="s">
        <v>21</v>
      </c>
      <c r="K1062" s="13" t="s">
        <v>20</v>
      </c>
      <c r="L1062" s="5">
        <v>5000000</v>
      </c>
      <c r="M1062" s="5">
        <v>3000000</v>
      </c>
      <c r="N1062" s="6"/>
      <c r="O1062" s="6"/>
      <c r="P1062" s="5">
        <v>269895</v>
      </c>
      <c r="Q1062" s="19">
        <f t="shared" si="33"/>
        <v>269895</v>
      </c>
      <c r="R1062" s="19">
        <f t="shared" si="34"/>
        <v>269895</v>
      </c>
    </row>
    <row r="1063" spans="1:18" s="12" customFormat="1" x14ac:dyDescent="0.2">
      <c r="A1063" s="12">
        <v>8</v>
      </c>
      <c r="B1063" s="12" t="s">
        <v>720</v>
      </c>
      <c r="C1063" s="13" t="s">
        <v>36</v>
      </c>
      <c r="D1063" s="13" t="str">
        <f>VLOOKUP(E1063,'[1]Sheet1 (2)'!$B$4:$F$268,5,FALSE)</f>
        <v>B3</v>
      </c>
      <c r="E1063" s="13" t="s">
        <v>584</v>
      </c>
      <c r="F1063" s="13" t="s">
        <v>585</v>
      </c>
      <c r="G1063" s="13" t="str">
        <f>VLOOKUP(E1063,'[1]Sheet1 (2)'!$B$4:$H$268,7,FALSE)</f>
        <v>Ngaka Modiri Molema</v>
      </c>
      <c r="H1063" s="13" t="s">
        <v>39</v>
      </c>
      <c r="I1063" s="13" t="s">
        <v>18</v>
      </c>
      <c r="J1063" s="13" t="s">
        <v>586</v>
      </c>
      <c r="K1063" s="13" t="s">
        <v>138</v>
      </c>
      <c r="L1063" s="5">
        <v>2847170</v>
      </c>
      <c r="M1063" s="5">
        <v>2847170</v>
      </c>
      <c r="N1063" s="6"/>
      <c r="O1063" s="6"/>
      <c r="P1063" s="6"/>
      <c r="Q1063" s="19">
        <f t="shared" si="33"/>
        <v>0</v>
      </c>
      <c r="R1063" s="19">
        <f t="shared" si="34"/>
        <v>0</v>
      </c>
    </row>
    <row r="1064" spans="1:18" s="12" customFormat="1" x14ac:dyDescent="0.2">
      <c r="A1064" s="12">
        <v>8</v>
      </c>
      <c r="B1064" s="12" t="s">
        <v>720</v>
      </c>
      <c r="C1064" s="13" t="s">
        <v>36</v>
      </c>
      <c r="D1064" s="13" t="str">
        <f>VLOOKUP(E1064,'[1]Sheet1 (2)'!$B$4:$F$268,5,FALSE)</f>
        <v>B3</v>
      </c>
      <c r="E1064" s="13" t="s">
        <v>587</v>
      </c>
      <c r="F1064" s="13" t="s">
        <v>588</v>
      </c>
      <c r="G1064" s="13" t="str">
        <f>VLOOKUP(E1064,'[1]Sheet1 (2)'!$B$4:$H$268,7,FALSE)</f>
        <v>Ngaka Modiri Molema</v>
      </c>
      <c r="H1064" s="13" t="s">
        <v>39</v>
      </c>
      <c r="I1064" s="13" t="s">
        <v>54</v>
      </c>
      <c r="J1064" s="13" t="s">
        <v>21</v>
      </c>
      <c r="K1064" s="13" t="s">
        <v>589</v>
      </c>
      <c r="L1064" s="5">
        <v>300000</v>
      </c>
      <c r="M1064" s="5"/>
      <c r="N1064" s="6"/>
      <c r="O1064" s="6"/>
      <c r="P1064" s="6"/>
      <c r="Q1064" s="19">
        <f t="shared" si="33"/>
        <v>0</v>
      </c>
      <c r="R1064" s="19">
        <f t="shared" si="34"/>
        <v>0</v>
      </c>
    </row>
    <row r="1065" spans="1:18" s="12" customFormat="1" x14ac:dyDescent="0.2">
      <c r="A1065" s="12">
        <v>8</v>
      </c>
      <c r="B1065" s="12" t="s">
        <v>720</v>
      </c>
      <c r="C1065" s="13" t="s">
        <v>61</v>
      </c>
      <c r="D1065" s="13" t="str">
        <f>VLOOKUP(E1065,'[1]Sheet1 (2)'!$B$4:$F$268,5,FALSE)</f>
        <v>C2</v>
      </c>
      <c r="E1065" s="13" t="s">
        <v>590</v>
      </c>
      <c r="F1065" s="13" t="s">
        <v>591</v>
      </c>
      <c r="G1065" s="13" t="str">
        <f>VLOOKUP(E1065,'[1]Sheet1 (2)'!$B$4:$H$268,7,FALSE)</f>
        <v>Ngaka Modiri Molema</v>
      </c>
      <c r="H1065" s="13" t="s">
        <v>39</v>
      </c>
      <c r="I1065" s="13" t="s">
        <v>18</v>
      </c>
      <c r="J1065" s="13" t="s">
        <v>21</v>
      </c>
      <c r="K1065" s="13" t="s">
        <v>20</v>
      </c>
      <c r="L1065" s="5">
        <v>40000</v>
      </c>
      <c r="M1065" s="6"/>
      <c r="N1065" s="6"/>
      <c r="O1065" s="6"/>
      <c r="P1065" s="6"/>
      <c r="Q1065" s="19">
        <f t="shared" si="33"/>
        <v>0</v>
      </c>
      <c r="R1065" s="19">
        <f t="shared" si="34"/>
        <v>0</v>
      </c>
    </row>
    <row r="1066" spans="1:18" s="12" customFormat="1" x14ac:dyDescent="0.2">
      <c r="A1066" s="12">
        <v>8</v>
      </c>
      <c r="B1066" s="12" t="s">
        <v>720</v>
      </c>
      <c r="C1066" s="13" t="s">
        <v>61</v>
      </c>
      <c r="D1066" s="13" t="str">
        <f>VLOOKUP(E1066,'[1]Sheet1 (2)'!$B$4:$F$268,5,FALSE)</f>
        <v>C2</v>
      </c>
      <c r="E1066" s="13" t="s">
        <v>590</v>
      </c>
      <c r="F1066" s="13" t="s">
        <v>591</v>
      </c>
      <c r="G1066" s="13" t="str">
        <f>VLOOKUP(E1066,'[1]Sheet1 (2)'!$B$4:$H$268,7,FALSE)</f>
        <v>Ngaka Modiri Molema</v>
      </c>
      <c r="H1066" s="13" t="s">
        <v>39</v>
      </c>
      <c r="I1066" s="13" t="s">
        <v>18</v>
      </c>
      <c r="J1066" s="13" t="s">
        <v>21</v>
      </c>
      <c r="K1066" s="13" t="s">
        <v>301</v>
      </c>
      <c r="L1066" s="5">
        <v>150000</v>
      </c>
      <c r="M1066" s="6"/>
      <c r="N1066" s="6"/>
      <c r="O1066" s="6"/>
      <c r="P1066" s="6"/>
      <c r="Q1066" s="19">
        <f t="shared" si="33"/>
        <v>0</v>
      </c>
      <c r="R1066" s="19">
        <f t="shared" si="34"/>
        <v>0</v>
      </c>
    </row>
    <row r="1067" spans="1:18" s="12" customFormat="1" x14ac:dyDescent="0.2">
      <c r="A1067" s="12">
        <v>8</v>
      </c>
      <c r="B1067" s="12" t="s">
        <v>720</v>
      </c>
      <c r="C1067" s="13" t="s">
        <v>61</v>
      </c>
      <c r="D1067" s="13" t="str">
        <f>VLOOKUP(E1067,'[1]Sheet1 (2)'!$B$4:$F$268,5,FALSE)</f>
        <v>C2</v>
      </c>
      <c r="E1067" s="13" t="s">
        <v>590</v>
      </c>
      <c r="F1067" s="13" t="s">
        <v>591</v>
      </c>
      <c r="G1067" s="13" t="str">
        <f>VLOOKUP(E1067,'[1]Sheet1 (2)'!$B$4:$H$268,7,FALSE)</f>
        <v>Ngaka Modiri Molema</v>
      </c>
      <c r="H1067" s="13" t="s">
        <v>39</v>
      </c>
      <c r="I1067" s="13" t="s">
        <v>18</v>
      </c>
      <c r="J1067" s="13" t="s">
        <v>21</v>
      </c>
      <c r="K1067" s="13" t="s">
        <v>25</v>
      </c>
      <c r="L1067" s="5">
        <v>830000</v>
      </c>
      <c r="M1067" s="6"/>
      <c r="N1067" s="6"/>
      <c r="O1067" s="6"/>
      <c r="P1067" s="6"/>
      <c r="Q1067" s="19">
        <f t="shared" si="33"/>
        <v>0</v>
      </c>
      <c r="R1067" s="19">
        <f t="shared" si="34"/>
        <v>0</v>
      </c>
    </row>
    <row r="1068" spans="1:18" s="12" customFormat="1" x14ac:dyDescent="0.2">
      <c r="A1068" s="12">
        <v>8</v>
      </c>
      <c r="B1068" s="12" t="s">
        <v>720</v>
      </c>
      <c r="C1068" s="13" t="s">
        <v>36</v>
      </c>
      <c r="D1068" s="13" t="str">
        <f>VLOOKUP(E1068,'[1]Sheet1 (2)'!$B$4:$F$268,5,FALSE)</f>
        <v>B3</v>
      </c>
      <c r="E1068" s="13" t="s">
        <v>592</v>
      </c>
      <c r="F1068" s="13" t="s">
        <v>593</v>
      </c>
      <c r="G1068" s="13" t="str">
        <f>VLOOKUP(E1068,'[1]Sheet1 (2)'!$B$4:$H$268,7,FALSE)</f>
        <v>Dr Ruth Segomotsi Mompati</v>
      </c>
      <c r="H1068" s="13" t="s">
        <v>39</v>
      </c>
      <c r="I1068" s="13" t="s">
        <v>18</v>
      </c>
      <c r="J1068" s="13" t="s">
        <v>21</v>
      </c>
      <c r="K1068" s="13" t="s">
        <v>20</v>
      </c>
      <c r="L1068" s="6"/>
      <c r="M1068" s="5">
        <v>645823</v>
      </c>
      <c r="N1068" s="6"/>
      <c r="O1068" s="6"/>
      <c r="P1068" s="6"/>
      <c r="Q1068" s="19">
        <f t="shared" si="33"/>
        <v>0</v>
      </c>
      <c r="R1068" s="19">
        <f t="shared" si="34"/>
        <v>0</v>
      </c>
    </row>
    <row r="1069" spans="1:18" s="12" customFormat="1" x14ac:dyDescent="0.2">
      <c r="A1069" s="12">
        <v>8</v>
      </c>
      <c r="B1069" s="12" t="s">
        <v>720</v>
      </c>
      <c r="C1069" s="13" t="s">
        <v>36</v>
      </c>
      <c r="D1069" s="13" t="str">
        <f>VLOOKUP(E1069,'[1]Sheet1 (2)'!$B$4:$F$268,5,FALSE)</f>
        <v>B3</v>
      </c>
      <c r="E1069" s="13" t="s">
        <v>592</v>
      </c>
      <c r="F1069" s="13" t="s">
        <v>593</v>
      </c>
      <c r="G1069" s="13" t="str">
        <f>VLOOKUP(E1069,'[1]Sheet1 (2)'!$B$4:$H$268,7,FALSE)</f>
        <v>Dr Ruth Segomotsi Mompati</v>
      </c>
      <c r="H1069" s="13" t="s">
        <v>39</v>
      </c>
      <c r="I1069" s="13" t="s">
        <v>18</v>
      </c>
      <c r="J1069" s="13" t="s">
        <v>21</v>
      </c>
      <c r="K1069" s="13" t="s">
        <v>150</v>
      </c>
      <c r="L1069" s="6"/>
      <c r="M1069" s="5">
        <v>350000</v>
      </c>
      <c r="N1069" s="6"/>
      <c r="O1069" s="6"/>
      <c r="P1069" s="6"/>
      <c r="Q1069" s="19">
        <f t="shared" si="33"/>
        <v>0</v>
      </c>
      <c r="R1069" s="19">
        <f t="shared" si="34"/>
        <v>0</v>
      </c>
    </row>
    <row r="1070" spans="1:18" s="12" customFormat="1" x14ac:dyDescent="0.2">
      <c r="A1070" s="12">
        <v>8</v>
      </c>
      <c r="B1070" s="12" t="s">
        <v>720</v>
      </c>
      <c r="C1070" s="13" t="s">
        <v>36</v>
      </c>
      <c r="D1070" s="13" t="str">
        <f>VLOOKUP(E1070,'[1]Sheet1 (2)'!$B$4:$F$268,5,FALSE)</f>
        <v>B3</v>
      </c>
      <c r="E1070" s="13" t="s">
        <v>592</v>
      </c>
      <c r="F1070" s="13" t="s">
        <v>593</v>
      </c>
      <c r="G1070" s="13" t="str">
        <f>VLOOKUP(E1070,'[1]Sheet1 (2)'!$B$4:$H$268,7,FALSE)</f>
        <v>Dr Ruth Segomotsi Mompati</v>
      </c>
      <c r="H1070" s="13" t="s">
        <v>39</v>
      </c>
      <c r="I1070" s="13" t="s">
        <v>18</v>
      </c>
      <c r="J1070" s="13" t="s">
        <v>21</v>
      </c>
      <c r="K1070" s="13" t="s">
        <v>27</v>
      </c>
      <c r="L1070" s="6"/>
      <c r="M1070" s="5">
        <v>1060000</v>
      </c>
      <c r="N1070" s="6"/>
      <c r="O1070" s="6"/>
      <c r="P1070" s="6"/>
      <c r="Q1070" s="19">
        <f t="shared" si="33"/>
        <v>0</v>
      </c>
      <c r="R1070" s="19">
        <f t="shared" si="34"/>
        <v>0</v>
      </c>
    </row>
    <row r="1071" spans="1:18" s="12" customFormat="1" x14ac:dyDescent="0.2">
      <c r="A1071" s="12">
        <v>8</v>
      </c>
      <c r="B1071" s="12" t="s">
        <v>720</v>
      </c>
      <c r="C1071" s="13" t="s">
        <v>36</v>
      </c>
      <c r="D1071" s="13" t="str">
        <f>VLOOKUP(E1071,'[1]Sheet1 (2)'!$B$4:$F$268,5,FALSE)</f>
        <v>B3</v>
      </c>
      <c r="E1071" s="13" t="s">
        <v>592</v>
      </c>
      <c r="F1071" s="13" t="s">
        <v>593</v>
      </c>
      <c r="G1071" s="13" t="str">
        <f>VLOOKUP(E1071,'[1]Sheet1 (2)'!$B$4:$H$268,7,FALSE)</f>
        <v>Dr Ruth Segomotsi Mompati</v>
      </c>
      <c r="H1071" s="13" t="s">
        <v>39</v>
      </c>
      <c r="I1071" s="13" t="s">
        <v>18</v>
      </c>
      <c r="J1071" s="13" t="s">
        <v>21</v>
      </c>
      <c r="K1071" s="13" t="s">
        <v>25</v>
      </c>
      <c r="L1071" s="6"/>
      <c r="M1071" s="5">
        <v>60000</v>
      </c>
      <c r="N1071" s="6"/>
      <c r="O1071" s="6"/>
      <c r="P1071" s="6"/>
      <c r="Q1071" s="19">
        <f t="shared" si="33"/>
        <v>0</v>
      </c>
      <c r="R1071" s="19">
        <f t="shared" si="34"/>
        <v>0</v>
      </c>
    </row>
    <row r="1072" spans="1:18" s="12" customFormat="1" x14ac:dyDescent="0.2">
      <c r="A1072" s="12">
        <v>8</v>
      </c>
      <c r="B1072" s="12" t="s">
        <v>720</v>
      </c>
      <c r="C1072" s="13" t="s">
        <v>36</v>
      </c>
      <c r="D1072" s="13" t="str">
        <f>VLOOKUP(E1072,'[1]Sheet1 (2)'!$B$4:$F$268,5,FALSE)</f>
        <v>B3</v>
      </c>
      <c r="E1072" s="13" t="s">
        <v>592</v>
      </c>
      <c r="F1072" s="13" t="s">
        <v>593</v>
      </c>
      <c r="G1072" s="13" t="str">
        <f>VLOOKUP(E1072,'[1]Sheet1 (2)'!$B$4:$H$268,7,FALSE)</f>
        <v>Dr Ruth Segomotsi Mompati</v>
      </c>
      <c r="H1072" s="13" t="s">
        <v>39</v>
      </c>
      <c r="I1072" s="13" t="s">
        <v>54</v>
      </c>
      <c r="J1072" s="13" t="s">
        <v>21</v>
      </c>
      <c r="K1072" s="13" t="s">
        <v>594</v>
      </c>
      <c r="L1072" s="5">
        <v>6324</v>
      </c>
      <c r="M1072" s="5">
        <v>6324</v>
      </c>
      <c r="N1072" s="6"/>
      <c r="O1072" s="6"/>
      <c r="P1072" s="6"/>
      <c r="Q1072" s="19">
        <f t="shared" si="33"/>
        <v>0</v>
      </c>
      <c r="R1072" s="19">
        <f t="shared" si="34"/>
        <v>0</v>
      </c>
    </row>
    <row r="1073" spans="1:18" s="12" customFormat="1" x14ac:dyDescent="0.2">
      <c r="A1073" s="12">
        <v>8</v>
      </c>
      <c r="B1073" s="12" t="s">
        <v>720</v>
      </c>
      <c r="C1073" s="13" t="s">
        <v>36</v>
      </c>
      <c r="D1073" s="13" t="str">
        <f>VLOOKUP(E1073,'[1]Sheet1 (2)'!$B$4:$F$268,5,FALSE)</f>
        <v>B3</v>
      </c>
      <c r="E1073" s="13" t="s">
        <v>592</v>
      </c>
      <c r="F1073" s="13" t="s">
        <v>593</v>
      </c>
      <c r="G1073" s="13" t="str">
        <f>VLOOKUP(E1073,'[1]Sheet1 (2)'!$B$4:$H$268,7,FALSE)</f>
        <v>Dr Ruth Segomotsi Mompati</v>
      </c>
      <c r="H1073" s="13" t="s">
        <v>39</v>
      </c>
      <c r="I1073" s="13" t="s">
        <v>54</v>
      </c>
      <c r="J1073" s="13" t="s">
        <v>21</v>
      </c>
      <c r="K1073" s="13" t="s">
        <v>124</v>
      </c>
      <c r="L1073" s="5">
        <v>120000</v>
      </c>
      <c r="M1073" s="5">
        <v>120000</v>
      </c>
      <c r="N1073" s="5">
        <v>8241</v>
      </c>
      <c r="O1073" s="6"/>
      <c r="P1073" s="6"/>
      <c r="Q1073" s="19">
        <f t="shared" si="33"/>
        <v>8241</v>
      </c>
      <c r="R1073" s="19">
        <f t="shared" si="34"/>
        <v>8241</v>
      </c>
    </row>
    <row r="1074" spans="1:18" s="12" customFormat="1" x14ac:dyDescent="0.2">
      <c r="A1074" s="12">
        <v>8</v>
      </c>
      <c r="B1074" s="12" t="s">
        <v>720</v>
      </c>
      <c r="C1074" s="13" t="s">
        <v>36</v>
      </c>
      <c r="D1074" s="13" t="str">
        <f>VLOOKUP(E1074,'[1]Sheet1 (2)'!$B$4:$F$268,5,FALSE)</f>
        <v>B4</v>
      </c>
      <c r="E1074" s="13" t="s">
        <v>595</v>
      </c>
      <c r="F1074" s="13" t="s">
        <v>596</v>
      </c>
      <c r="G1074" s="13" t="str">
        <f>VLOOKUP(E1074,'[1]Sheet1 (2)'!$B$4:$H$268,7,FALSE)</f>
        <v>Dr Ruth Segomotsi Mompati</v>
      </c>
      <c r="H1074" s="13" t="s">
        <v>43</v>
      </c>
      <c r="I1074" s="13" t="s">
        <v>54</v>
      </c>
      <c r="J1074" s="13" t="s">
        <v>35</v>
      </c>
      <c r="K1074" s="13" t="s">
        <v>20</v>
      </c>
      <c r="L1074" s="5">
        <v>1200000</v>
      </c>
      <c r="M1074" s="5">
        <v>1200000</v>
      </c>
      <c r="N1074" s="6"/>
      <c r="O1074" s="5">
        <v>78047</v>
      </c>
      <c r="P1074" s="5">
        <v>54533</v>
      </c>
      <c r="Q1074" s="19">
        <f t="shared" si="33"/>
        <v>132580</v>
      </c>
      <c r="R1074" s="19">
        <f t="shared" si="34"/>
        <v>132580</v>
      </c>
    </row>
    <row r="1075" spans="1:18" s="12" customFormat="1" x14ac:dyDescent="0.2">
      <c r="A1075" s="12">
        <v>8</v>
      </c>
      <c r="B1075" s="12" t="s">
        <v>720</v>
      </c>
      <c r="C1075" s="13" t="s">
        <v>36</v>
      </c>
      <c r="D1075" s="13" t="str">
        <f>VLOOKUP(E1075,'[1]Sheet1 (2)'!$B$4:$F$268,5,FALSE)</f>
        <v>B4</v>
      </c>
      <c r="E1075" s="13" t="s">
        <v>597</v>
      </c>
      <c r="F1075" s="13" t="s">
        <v>598</v>
      </c>
      <c r="G1075" s="13" t="str">
        <f>VLOOKUP(E1075,'[1]Sheet1 (2)'!$B$4:$H$268,7,FALSE)</f>
        <v>Dr Ruth Segomotsi Mompati</v>
      </c>
      <c r="H1075" s="13" t="s">
        <v>39</v>
      </c>
      <c r="I1075" s="13" t="s">
        <v>18</v>
      </c>
      <c r="J1075" s="13" t="s">
        <v>21</v>
      </c>
      <c r="K1075" s="13" t="s">
        <v>67</v>
      </c>
      <c r="L1075" s="5">
        <v>120000</v>
      </c>
      <c r="M1075" s="5">
        <v>120000</v>
      </c>
      <c r="N1075" s="6"/>
      <c r="O1075" s="6"/>
      <c r="P1075" s="6"/>
      <c r="Q1075" s="19">
        <f t="shared" si="33"/>
        <v>0</v>
      </c>
      <c r="R1075" s="19">
        <f t="shared" si="34"/>
        <v>0</v>
      </c>
    </row>
    <row r="1076" spans="1:18" s="12" customFormat="1" x14ac:dyDescent="0.2">
      <c r="A1076" s="12">
        <v>8</v>
      </c>
      <c r="B1076" s="12" t="s">
        <v>720</v>
      </c>
      <c r="C1076" s="13" t="s">
        <v>36</v>
      </c>
      <c r="D1076" s="13" t="str">
        <f>VLOOKUP(E1076,'[1]Sheet1 (2)'!$B$4:$F$268,5,FALSE)</f>
        <v>B4</v>
      </c>
      <c r="E1076" s="13" t="s">
        <v>597</v>
      </c>
      <c r="F1076" s="13" t="s">
        <v>598</v>
      </c>
      <c r="G1076" s="13" t="str">
        <f>VLOOKUP(E1076,'[1]Sheet1 (2)'!$B$4:$H$268,7,FALSE)</f>
        <v>Dr Ruth Segomotsi Mompati</v>
      </c>
      <c r="H1076" s="13" t="s">
        <v>39</v>
      </c>
      <c r="I1076" s="13" t="s">
        <v>18</v>
      </c>
      <c r="J1076" s="13" t="s">
        <v>21</v>
      </c>
      <c r="K1076" s="13" t="s">
        <v>65</v>
      </c>
      <c r="L1076" s="6"/>
      <c r="M1076" s="5">
        <v>520000</v>
      </c>
      <c r="N1076" s="6"/>
      <c r="O1076" s="6"/>
      <c r="P1076" s="6"/>
      <c r="Q1076" s="19">
        <f t="shared" si="33"/>
        <v>0</v>
      </c>
      <c r="R1076" s="19">
        <f t="shared" si="34"/>
        <v>0</v>
      </c>
    </row>
    <row r="1077" spans="1:18" s="12" customFormat="1" x14ac:dyDescent="0.2">
      <c r="A1077" s="12">
        <v>8</v>
      </c>
      <c r="B1077" s="12" t="s">
        <v>720</v>
      </c>
      <c r="C1077" s="13" t="s">
        <v>36</v>
      </c>
      <c r="D1077" s="13" t="str">
        <f>VLOOKUP(E1077,'[1]Sheet1 (2)'!$B$4:$F$268,5,FALSE)</f>
        <v>B4</v>
      </c>
      <c r="E1077" s="13" t="s">
        <v>597</v>
      </c>
      <c r="F1077" s="13" t="s">
        <v>598</v>
      </c>
      <c r="G1077" s="13" t="str">
        <f>VLOOKUP(E1077,'[1]Sheet1 (2)'!$B$4:$H$268,7,FALSE)</f>
        <v>Dr Ruth Segomotsi Mompati</v>
      </c>
      <c r="H1077" s="13" t="s">
        <v>39</v>
      </c>
      <c r="I1077" s="13" t="s">
        <v>18</v>
      </c>
      <c r="J1077" s="13" t="s">
        <v>21</v>
      </c>
      <c r="K1077" s="13" t="s">
        <v>141</v>
      </c>
      <c r="L1077" s="5">
        <v>520000</v>
      </c>
      <c r="M1077" s="6"/>
      <c r="N1077" s="6"/>
      <c r="O1077" s="6"/>
      <c r="P1077" s="6"/>
      <c r="Q1077" s="19">
        <f t="shared" si="33"/>
        <v>0</v>
      </c>
      <c r="R1077" s="19">
        <f t="shared" si="34"/>
        <v>0</v>
      </c>
    </row>
    <row r="1078" spans="1:18" s="12" customFormat="1" x14ac:dyDescent="0.2">
      <c r="A1078" s="12">
        <v>8</v>
      </c>
      <c r="B1078" s="12" t="s">
        <v>720</v>
      </c>
      <c r="C1078" s="13" t="s">
        <v>36</v>
      </c>
      <c r="D1078" s="13" t="str">
        <f>VLOOKUP(E1078,'[1]Sheet1 (2)'!$B$4:$F$268,5,FALSE)</f>
        <v>B4</v>
      </c>
      <c r="E1078" s="13" t="s">
        <v>597</v>
      </c>
      <c r="F1078" s="13" t="s">
        <v>598</v>
      </c>
      <c r="G1078" s="13" t="str">
        <f>VLOOKUP(E1078,'[1]Sheet1 (2)'!$B$4:$H$268,7,FALSE)</f>
        <v>Dr Ruth Segomotsi Mompati</v>
      </c>
      <c r="H1078" s="13" t="s">
        <v>39</v>
      </c>
      <c r="I1078" s="13" t="s">
        <v>54</v>
      </c>
      <c r="J1078" s="13" t="s">
        <v>21</v>
      </c>
      <c r="K1078" s="13" t="s">
        <v>20</v>
      </c>
      <c r="L1078" s="6"/>
      <c r="M1078" s="6"/>
      <c r="N1078" s="5">
        <v>331601</v>
      </c>
      <c r="O1078" s="5">
        <v>103999</v>
      </c>
      <c r="P1078" s="6"/>
      <c r="Q1078" s="19">
        <f t="shared" si="33"/>
        <v>435600</v>
      </c>
      <c r="R1078" s="19">
        <f t="shared" si="34"/>
        <v>435600</v>
      </c>
    </row>
    <row r="1079" spans="1:18" s="12" customFormat="1" x14ac:dyDescent="0.2">
      <c r="A1079" s="12">
        <v>8</v>
      </c>
      <c r="B1079" s="12" t="s">
        <v>720</v>
      </c>
      <c r="C1079" s="13" t="s">
        <v>36</v>
      </c>
      <c r="D1079" s="13" t="str">
        <f>VLOOKUP(E1079,'[1]Sheet1 (2)'!$B$4:$F$268,5,FALSE)</f>
        <v>B1</v>
      </c>
      <c r="E1079" s="13" t="s">
        <v>599</v>
      </c>
      <c r="F1079" s="13" t="s">
        <v>600</v>
      </c>
      <c r="G1079" s="13" t="str">
        <f>VLOOKUP(E1079,'[1]Sheet1 (2)'!$B$4:$H$268,7,FALSE)</f>
        <v>Dr Kenneth Kaunda</v>
      </c>
      <c r="H1079" s="13" t="s">
        <v>17</v>
      </c>
      <c r="I1079" s="13" t="s">
        <v>18</v>
      </c>
      <c r="J1079" s="13" t="s">
        <v>35</v>
      </c>
      <c r="K1079" s="13" t="s">
        <v>80</v>
      </c>
      <c r="L1079" s="5">
        <v>10417000</v>
      </c>
      <c r="M1079" s="5">
        <v>17000</v>
      </c>
      <c r="N1079" s="6"/>
      <c r="O1079" s="6"/>
      <c r="P1079" s="6"/>
      <c r="Q1079" s="19">
        <f t="shared" si="33"/>
        <v>0</v>
      </c>
      <c r="R1079" s="19">
        <f t="shared" si="34"/>
        <v>0</v>
      </c>
    </row>
    <row r="1080" spans="1:18" s="12" customFormat="1" x14ac:dyDescent="0.2">
      <c r="A1080" s="12">
        <v>8</v>
      </c>
      <c r="B1080" s="12" t="s">
        <v>720</v>
      </c>
      <c r="C1080" s="13" t="s">
        <v>36</v>
      </c>
      <c r="D1080" s="13" t="str">
        <f>VLOOKUP(E1080,'[1]Sheet1 (2)'!$B$4:$F$268,5,FALSE)</f>
        <v>B1</v>
      </c>
      <c r="E1080" s="13" t="s">
        <v>599</v>
      </c>
      <c r="F1080" s="13" t="s">
        <v>600</v>
      </c>
      <c r="G1080" s="13" t="str">
        <f>VLOOKUP(E1080,'[1]Sheet1 (2)'!$B$4:$H$268,7,FALSE)</f>
        <v>Dr Kenneth Kaunda</v>
      </c>
      <c r="H1080" s="13" t="s">
        <v>17</v>
      </c>
      <c r="I1080" s="13" t="s">
        <v>18</v>
      </c>
      <c r="J1080" s="13" t="s">
        <v>48</v>
      </c>
      <c r="K1080" s="13" t="s">
        <v>80</v>
      </c>
      <c r="L1080" s="6"/>
      <c r="M1080" s="5">
        <v>45289383</v>
      </c>
      <c r="N1080" s="6"/>
      <c r="O1080" s="6"/>
      <c r="P1080" s="6"/>
      <c r="Q1080" s="19">
        <f t="shared" si="33"/>
        <v>0</v>
      </c>
      <c r="R1080" s="19">
        <f t="shared" si="34"/>
        <v>0</v>
      </c>
    </row>
    <row r="1081" spans="1:18" s="12" customFormat="1" x14ac:dyDescent="0.2">
      <c r="A1081" s="12">
        <v>8</v>
      </c>
      <c r="B1081" s="12" t="s">
        <v>720</v>
      </c>
      <c r="C1081" s="13" t="s">
        <v>61</v>
      </c>
      <c r="D1081" s="13" t="str">
        <f>VLOOKUP(E1081,'[1]Sheet1 (2)'!$B$4:$F$268,5,FALSE)</f>
        <v>C1</v>
      </c>
      <c r="E1081" s="13" t="s">
        <v>601</v>
      </c>
      <c r="F1081" s="13" t="s">
        <v>602</v>
      </c>
      <c r="G1081" s="13" t="str">
        <f>VLOOKUP(E1081,'[1]Sheet1 (2)'!$B$4:$H$268,7,FALSE)</f>
        <v>Dr Kenneth Kaunda</v>
      </c>
      <c r="H1081" s="13" t="s">
        <v>43</v>
      </c>
      <c r="I1081" s="13" t="s">
        <v>18</v>
      </c>
      <c r="J1081" s="13" t="s">
        <v>214</v>
      </c>
      <c r="K1081" s="13" t="s">
        <v>275</v>
      </c>
      <c r="L1081" s="5">
        <v>100000</v>
      </c>
      <c r="M1081" s="5">
        <v>100000</v>
      </c>
      <c r="N1081" s="6"/>
      <c r="O1081" s="6"/>
      <c r="P1081" s="6"/>
      <c r="Q1081" s="19">
        <f t="shared" si="33"/>
        <v>0</v>
      </c>
      <c r="R1081" s="19">
        <f t="shared" si="34"/>
        <v>0</v>
      </c>
    </row>
    <row r="1082" spans="1:18" s="12" customFormat="1" x14ac:dyDescent="0.2">
      <c r="A1082" s="12">
        <v>8</v>
      </c>
      <c r="B1082" s="12" t="s">
        <v>720</v>
      </c>
      <c r="C1082" s="13" t="s">
        <v>61</v>
      </c>
      <c r="D1082" s="13" t="str">
        <f>VLOOKUP(E1082,'[1]Sheet1 (2)'!$B$4:$F$268,5,FALSE)</f>
        <v>C1</v>
      </c>
      <c r="E1082" s="13" t="s">
        <v>601</v>
      </c>
      <c r="F1082" s="13" t="s">
        <v>602</v>
      </c>
      <c r="G1082" s="13" t="str">
        <f>VLOOKUP(E1082,'[1]Sheet1 (2)'!$B$4:$H$268,7,FALSE)</f>
        <v>Dr Kenneth Kaunda</v>
      </c>
      <c r="H1082" s="13" t="s">
        <v>43</v>
      </c>
      <c r="I1082" s="13" t="s">
        <v>18</v>
      </c>
      <c r="J1082" s="13" t="s">
        <v>214</v>
      </c>
      <c r="K1082" s="13" t="s">
        <v>102</v>
      </c>
      <c r="L1082" s="5">
        <v>80000</v>
      </c>
      <c r="M1082" s="5">
        <v>80000</v>
      </c>
      <c r="N1082" s="6"/>
      <c r="O1082" s="6"/>
      <c r="P1082" s="6"/>
      <c r="Q1082" s="19">
        <f t="shared" si="33"/>
        <v>0</v>
      </c>
      <c r="R1082" s="19">
        <f t="shared" si="34"/>
        <v>0</v>
      </c>
    </row>
    <row r="1083" spans="1:18" s="12" customFormat="1" x14ac:dyDescent="0.2">
      <c r="A1083" s="12">
        <v>8</v>
      </c>
      <c r="B1083" s="12" t="s">
        <v>720</v>
      </c>
      <c r="C1083" s="13" t="s">
        <v>61</v>
      </c>
      <c r="D1083" s="13" t="str">
        <f>VLOOKUP(E1083,'[1]Sheet1 (2)'!$B$4:$F$268,5,FALSE)</f>
        <v>C1</v>
      </c>
      <c r="E1083" s="13" t="s">
        <v>601</v>
      </c>
      <c r="F1083" s="13" t="s">
        <v>602</v>
      </c>
      <c r="G1083" s="13" t="str">
        <f>VLOOKUP(E1083,'[1]Sheet1 (2)'!$B$4:$H$268,7,FALSE)</f>
        <v>Dr Kenneth Kaunda</v>
      </c>
      <c r="H1083" s="13" t="s">
        <v>43</v>
      </c>
      <c r="I1083" s="13" t="s">
        <v>18</v>
      </c>
      <c r="J1083" s="13" t="s">
        <v>214</v>
      </c>
      <c r="K1083" s="13" t="s">
        <v>213</v>
      </c>
      <c r="L1083" s="5">
        <v>80000</v>
      </c>
      <c r="M1083" s="5">
        <v>10000</v>
      </c>
      <c r="N1083" s="6"/>
      <c r="O1083" s="6"/>
      <c r="P1083" s="6"/>
      <c r="Q1083" s="19">
        <f t="shared" si="33"/>
        <v>0</v>
      </c>
      <c r="R1083" s="19">
        <f t="shared" si="34"/>
        <v>0</v>
      </c>
    </row>
    <row r="1084" spans="1:18" s="12" customFormat="1" x14ac:dyDescent="0.2">
      <c r="A1084" s="12">
        <v>8</v>
      </c>
      <c r="B1084" s="12" t="s">
        <v>720</v>
      </c>
      <c r="C1084" s="13" t="s">
        <v>61</v>
      </c>
      <c r="D1084" s="13" t="str">
        <f>VLOOKUP(E1084,'[1]Sheet1 (2)'!$B$4:$F$268,5,FALSE)</f>
        <v>C1</v>
      </c>
      <c r="E1084" s="13" t="s">
        <v>601</v>
      </c>
      <c r="F1084" s="13" t="s">
        <v>602</v>
      </c>
      <c r="G1084" s="13" t="str">
        <f>VLOOKUP(E1084,'[1]Sheet1 (2)'!$B$4:$H$268,7,FALSE)</f>
        <v>Dr Kenneth Kaunda</v>
      </c>
      <c r="H1084" s="13" t="s">
        <v>43</v>
      </c>
      <c r="I1084" s="13" t="s">
        <v>18</v>
      </c>
      <c r="J1084" s="13" t="s">
        <v>214</v>
      </c>
      <c r="K1084" s="13" t="s">
        <v>67</v>
      </c>
      <c r="L1084" s="7"/>
      <c r="M1084" s="5">
        <v>70000</v>
      </c>
      <c r="N1084" s="6"/>
      <c r="O1084" s="6"/>
      <c r="P1084" s="6"/>
      <c r="Q1084" s="19">
        <f t="shared" si="33"/>
        <v>0</v>
      </c>
      <c r="R1084" s="19">
        <f t="shared" si="34"/>
        <v>0</v>
      </c>
    </row>
    <row r="1085" spans="1:18" s="12" customFormat="1" x14ac:dyDescent="0.2">
      <c r="A1085" s="12">
        <v>8</v>
      </c>
      <c r="B1085" s="12" t="s">
        <v>720</v>
      </c>
      <c r="C1085" s="13" t="s">
        <v>61</v>
      </c>
      <c r="D1085" s="13" t="str">
        <f>VLOOKUP(E1085,'[1]Sheet1 (2)'!$B$4:$F$268,5,FALSE)</f>
        <v>C1</v>
      </c>
      <c r="E1085" s="13" t="s">
        <v>601</v>
      </c>
      <c r="F1085" s="13" t="s">
        <v>602</v>
      </c>
      <c r="G1085" s="13" t="str">
        <f>VLOOKUP(E1085,'[1]Sheet1 (2)'!$B$4:$H$268,7,FALSE)</f>
        <v>Dr Kenneth Kaunda</v>
      </c>
      <c r="H1085" s="13" t="s">
        <v>43</v>
      </c>
      <c r="I1085" s="13" t="s">
        <v>18</v>
      </c>
      <c r="J1085" s="13" t="s">
        <v>214</v>
      </c>
      <c r="K1085" s="13" t="s">
        <v>23</v>
      </c>
      <c r="L1085" s="5">
        <v>13000</v>
      </c>
      <c r="M1085" s="5">
        <v>13000</v>
      </c>
      <c r="N1085" s="6"/>
      <c r="O1085" s="6"/>
      <c r="P1085" s="6"/>
      <c r="Q1085" s="19">
        <f t="shared" si="33"/>
        <v>0</v>
      </c>
      <c r="R1085" s="19">
        <f t="shared" si="34"/>
        <v>0</v>
      </c>
    </row>
    <row r="1086" spans="1:18" s="12" customFormat="1" x14ac:dyDescent="0.2">
      <c r="A1086" s="12">
        <v>8</v>
      </c>
      <c r="B1086" s="12" t="s">
        <v>720</v>
      </c>
      <c r="C1086" s="13" t="s">
        <v>61</v>
      </c>
      <c r="D1086" s="13" t="str">
        <f>VLOOKUP(E1086,'[1]Sheet1 (2)'!$B$4:$F$268,5,FALSE)</f>
        <v>C1</v>
      </c>
      <c r="E1086" s="13" t="s">
        <v>601</v>
      </c>
      <c r="F1086" s="13" t="s">
        <v>602</v>
      </c>
      <c r="G1086" s="13" t="str">
        <f>VLOOKUP(E1086,'[1]Sheet1 (2)'!$B$4:$H$268,7,FALSE)</f>
        <v>Dr Kenneth Kaunda</v>
      </c>
      <c r="H1086" s="13" t="s">
        <v>43</v>
      </c>
      <c r="I1086" s="13" t="s">
        <v>18</v>
      </c>
      <c r="J1086" s="13" t="s">
        <v>214</v>
      </c>
      <c r="K1086" s="13" t="s">
        <v>20</v>
      </c>
      <c r="L1086" s="5">
        <v>100000</v>
      </c>
      <c r="M1086" s="5">
        <v>100000</v>
      </c>
      <c r="N1086" s="6"/>
      <c r="O1086" s="5">
        <v>51500</v>
      </c>
      <c r="P1086" s="6"/>
      <c r="Q1086" s="19">
        <f t="shared" si="33"/>
        <v>51500</v>
      </c>
      <c r="R1086" s="19">
        <f t="shared" si="34"/>
        <v>51500</v>
      </c>
    </row>
    <row r="1087" spans="1:18" s="12" customFormat="1" x14ac:dyDescent="0.2">
      <c r="A1087" s="12">
        <v>8</v>
      </c>
      <c r="B1087" s="12" t="s">
        <v>720</v>
      </c>
      <c r="C1087" s="13" t="s">
        <v>61</v>
      </c>
      <c r="D1087" s="13" t="str">
        <f>VLOOKUP(E1087,'[1]Sheet1 (2)'!$B$4:$F$268,5,FALSE)</f>
        <v>C1</v>
      </c>
      <c r="E1087" s="13" t="s">
        <v>601</v>
      </c>
      <c r="F1087" s="13" t="s">
        <v>602</v>
      </c>
      <c r="G1087" s="13" t="str">
        <f>VLOOKUP(E1087,'[1]Sheet1 (2)'!$B$4:$H$268,7,FALSE)</f>
        <v>Dr Kenneth Kaunda</v>
      </c>
      <c r="H1087" s="13" t="s">
        <v>43</v>
      </c>
      <c r="I1087" s="13" t="s">
        <v>18</v>
      </c>
      <c r="J1087" s="13" t="s">
        <v>214</v>
      </c>
      <c r="K1087" s="13" t="s">
        <v>190</v>
      </c>
      <c r="L1087" s="5">
        <v>80000</v>
      </c>
      <c r="M1087" s="5">
        <v>80000</v>
      </c>
      <c r="N1087" s="6"/>
      <c r="O1087" s="6"/>
      <c r="P1087" s="6"/>
      <c r="Q1087" s="19">
        <f t="shared" si="33"/>
        <v>0</v>
      </c>
      <c r="R1087" s="19">
        <f t="shared" si="34"/>
        <v>0</v>
      </c>
    </row>
    <row r="1088" spans="1:18" s="12" customFormat="1" x14ac:dyDescent="0.2">
      <c r="A1088" s="12">
        <v>8</v>
      </c>
      <c r="B1088" s="12" t="s">
        <v>720</v>
      </c>
      <c r="C1088" s="13" t="s">
        <v>61</v>
      </c>
      <c r="D1088" s="13" t="str">
        <f>VLOOKUP(E1088,'[1]Sheet1 (2)'!$B$4:$F$268,5,FALSE)</f>
        <v>C1</v>
      </c>
      <c r="E1088" s="13" t="s">
        <v>601</v>
      </c>
      <c r="F1088" s="13" t="s">
        <v>602</v>
      </c>
      <c r="G1088" s="13" t="str">
        <f>VLOOKUP(E1088,'[1]Sheet1 (2)'!$B$4:$H$268,7,FALSE)</f>
        <v>Dr Kenneth Kaunda</v>
      </c>
      <c r="H1088" s="13" t="s">
        <v>43</v>
      </c>
      <c r="I1088" s="13" t="s">
        <v>18</v>
      </c>
      <c r="J1088" s="13" t="s">
        <v>214</v>
      </c>
      <c r="K1088" s="13" t="s">
        <v>360</v>
      </c>
      <c r="L1088" s="5">
        <v>100000</v>
      </c>
      <c r="M1088" s="5">
        <v>100000</v>
      </c>
      <c r="N1088" s="6"/>
      <c r="O1088" s="6"/>
      <c r="P1088" s="6"/>
      <c r="Q1088" s="19">
        <f t="shared" si="33"/>
        <v>0</v>
      </c>
      <c r="R1088" s="19">
        <f t="shared" si="34"/>
        <v>0</v>
      </c>
    </row>
    <row r="1089" spans="1:18" s="12" customFormat="1" x14ac:dyDescent="0.2">
      <c r="A1089" s="12">
        <v>8</v>
      </c>
      <c r="B1089" s="12" t="s">
        <v>720</v>
      </c>
      <c r="C1089" s="13" t="s">
        <v>61</v>
      </c>
      <c r="D1089" s="13" t="str">
        <f>VLOOKUP(E1089,'[1]Sheet1 (2)'!$B$4:$F$268,5,FALSE)</f>
        <v>C1</v>
      </c>
      <c r="E1089" s="13" t="s">
        <v>601</v>
      </c>
      <c r="F1089" s="13" t="s">
        <v>602</v>
      </c>
      <c r="G1089" s="13" t="str">
        <f>VLOOKUP(E1089,'[1]Sheet1 (2)'!$B$4:$H$268,7,FALSE)</f>
        <v>Dr Kenneth Kaunda</v>
      </c>
      <c r="H1089" s="13" t="s">
        <v>43</v>
      </c>
      <c r="I1089" s="13" t="s">
        <v>18</v>
      </c>
      <c r="J1089" s="13" t="s">
        <v>214</v>
      </c>
      <c r="K1089" s="13" t="s">
        <v>80</v>
      </c>
      <c r="L1089" s="5">
        <v>34000</v>
      </c>
      <c r="M1089" s="5">
        <v>34000</v>
      </c>
      <c r="N1089" s="6"/>
      <c r="O1089" s="6"/>
      <c r="P1089" s="6"/>
      <c r="Q1089" s="19">
        <f t="shared" si="33"/>
        <v>0</v>
      </c>
      <c r="R1089" s="19">
        <f t="shared" si="34"/>
        <v>0</v>
      </c>
    </row>
    <row r="1090" spans="1:18" s="12" customFormat="1" x14ac:dyDescent="0.2">
      <c r="A1090" s="12">
        <v>8</v>
      </c>
      <c r="B1090" s="12" t="s">
        <v>720</v>
      </c>
      <c r="C1090" s="13" t="s">
        <v>61</v>
      </c>
      <c r="D1090" s="13" t="str">
        <f>VLOOKUP(E1090,'[1]Sheet1 (2)'!$B$4:$F$268,5,FALSE)</f>
        <v>C1</v>
      </c>
      <c r="E1090" s="13" t="s">
        <v>601</v>
      </c>
      <c r="F1090" s="13" t="s">
        <v>602</v>
      </c>
      <c r="G1090" s="13" t="str">
        <f>VLOOKUP(E1090,'[1]Sheet1 (2)'!$B$4:$H$268,7,FALSE)</f>
        <v>Dr Kenneth Kaunda</v>
      </c>
      <c r="H1090" s="13" t="s">
        <v>43</v>
      </c>
      <c r="I1090" s="13" t="s">
        <v>54</v>
      </c>
      <c r="J1090" s="13" t="s">
        <v>214</v>
      </c>
      <c r="K1090" s="13" t="s">
        <v>20</v>
      </c>
      <c r="L1090" s="5">
        <v>2000000</v>
      </c>
      <c r="M1090" s="5">
        <v>2000000</v>
      </c>
      <c r="N1090" s="5">
        <v>106200</v>
      </c>
      <c r="O1090" s="5">
        <v>43455</v>
      </c>
      <c r="P1090" s="6"/>
      <c r="Q1090" s="19">
        <f t="shared" si="33"/>
        <v>149655</v>
      </c>
      <c r="R1090" s="19">
        <f t="shared" si="34"/>
        <v>149655</v>
      </c>
    </row>
    <row r="1091" spans="1:18" s="12" customFormat="1" ht="12.75" customHeight="1" x14ac:dyDescent="0.2">
      <c r="A1091" s="12">
        <v>9</v>
      </c>
      <c r="B1091" s="23" t="s">
        <v>721</v>
      </c>
      <c r="C1091" s="24" t="s">
        <v>603</v>
      </c>
      <c r="D1091" s="27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6">
        <f t="shared" si="33"/>
        <v>0</v>
      </c>
      <c r="R1091" s="26">
        <f t="shared" si="34"/>
        <v>0</v>
      </c>
    </row>
    <row r="1092" spans="1:18" s="12" customFormat="1" x14ac:dyDescent="0.2">
      <c r="A1092" s="12">
        <v>9</v>
      </c>
      <c r="B1092" s="12" t="s">
        <v>721</v>
      </c>
      <c r="C1092" s="13" t="s">
        <v>14</v>
      </c>
      <c r="D1092" s="13" t="str">
        <f>VLOOKUP(E1092,'[1]Sheet1 (2)'!$B$4:$F$268,5,FALSE)</f>
        <v>A</v>
      </c>
      <c r="E1092" s="13" t="s">
        <v>604</v>
      </c>
      <c r="F1092" s="13" t="s">
        <v>605</v>
      </c>
      <c r="G1092" s="13" t="s">
        <v>722</v>
      </c>
      <c r="H1092" s="13" t="s">
        <v>17</v>
      </c>
      <c r="I1092" s="13" t="s">
        <v>18</v>
      </c>
      <c r="J1092" s="13" t="s">
        <v>290</v>
      </c>
      <c r="K1092" s="13" t="s">
        <v>64</v>
      </c>
      <c r="L1092" s="6"/>
      <c r="M1092" s="6"/>
      <c r="N1092" s="5">
        <v>84294</v>
      </c>
      <c r="O1092" s="5">
        <v>66117</v>
      </c>
      <c r="P1092" s="5">
        <v>-145412</v>
      </c>
      <c r="Q1092" s="19">
        <f t="shared" si="33"/>
        <v>4999</v>
      </c>
      <c r="R1092" s="19">
        <f t="shared" si="34"/>
        <v>4999</v>
      </c>
    </row>
    <row r="1093" spans="1:18" s="12" customFormat="1" x14ac:dyDescent="0.2">
      <c r="A1093" s="12">
        <v>9</v>
      </c>
      <c r="B1093" s="12" t="s">
        <v>721</v>
      </c>
      <c r="C1093" s="13" t="s">
        <v>14</v>
      </c>
      <c r="D1093" s="13" t="str">
        <f>VLOOKUP(E1093,'[1]Sheet1 (2)'!$B$4:$F$268,5,FALSE)</f>
        <v>A</v>
      </c>
      <c r="E1093" s="13" t="s">
        <v>604</v>
      </c>
      <c r="F1093" s="13" t="s">
        <v>605</v>
      </c>
      <c r="G1093" s="13" t="s">
        <v>722</v>
      </c>
      <c r="H1093" s="13" t="s">
        <v>17</v>
      </c>
      <c r="I1093" s="13" t="s">
        <v>18</v>
      </c>
      <c r="J1093" s="13" t="s">
        <v>21</v>
      </c>
      <c r="K1093" s="13" t="s">
        <v>22</v>
      </c>
      <c r="L1093" s="6"/>
      <c r="M1093" s="5">
        <v>7393153</v>
      </c>
      <c r="N1093" s="6"/>
      <c r="O1093" s="6"/>
      <c r="P1093" s="6"/>
      <c r="Q1093" s="19">
        <f t="shared" si="33"/>
        <v>0</v>
      </c>
      <c r="R1093" s="19">
        <f t="shared" si="34"/>
        <v>0</v>
      </c>
    </row>
    <row r="1094" spans="1:18" s="12" customFormat="1" x14ac:dyDescent="0.2">
      <c r="A1094" s="12">
        <v>9</v>
      </c>
      <c r="B1094" s="12" t="s">
        <v>721</v>
      </c>
      <c r="C1094" s="13" t="s">
        <v>14</v>
      </c>
      <c r="D1094" s="13" t="str">
        <f>VLOOKUP(E1094,'[1]Sheet1 (2)'!$B$4:$F$268,5,FALSE)</f>
        <v>A</v>
      </c>
      <c r="E1094" s="13" t="s">
        <v>604</v>
      </c>
      <c r="F1094" s="13" t="s">
        <v>605</v>
      </c>
      <c r="G1094" s="13" t="s">
        <v>722</v>
      </c>
      <c r="H1094" s="13" t="s">
        <v>17</v>
      </c>
      <c r="I1094" s="13" t="s">
        <v>18</v>
      </c>
      <c r="J1094" s="13" t="s">
        <v>21</v>
      </c>
      <c r="K1094" s="13" t="s">
        <v>64</v>
      </c>
      <c r="L1094" s="6"/>
      <c r="M1094" s="6"/>
      <c r="N1094" s="5">
        <v>80137</v>
      </c>
      <c r="O1094" s="5">
        <v>151825</v>
      </c>
      <c r="P1094" s="5">
        <v>-4222</v>
      </c>
      <c r="Q1094" s="19">
        <f t="shared" si="33"/>
        <v>227740</v>
      </c>
      <c r="R1094" s="19">
        <f t="shared" si="34"/>
        <v>227740</v>
      </c>
    </row>
    <row r="1095" spans="1:18" s="12" customFormat="1" x14ac:dyDescent="0.2">
      <c r="A1095" s="12">
        <v>9</v>
      </c>
      <c r="B1095" s="12" t="s">
        <v>721</v>
      </c>
      <c r="C1095" s="13" t="s">
        <v>14</v>
      </c>
      <c r="D1095" s="13" t="str">
        <f>VLOOKUP(E1095,'[1]Sheet1 (2)'!$B$4:$F$268,5,FALSE)</f>
        <v>A</v>
      </c>
      <c r="E1095" s="13" t="s">
        <v>604</v>
      </c>
      <c r="F1095" s="13" t="s">
        <v>605</v>
      </c>
      <c r="G1095" s="13" t="s">
        <v>722</v>
      </c>
      <c r="H1095" s="13" t="s">
        <v>17</v>
      </c>
      <c r="I1095" s="13" t="s">
        <v>18</v>
      </c>
      <c r="J1095" s="13" t="s">
        <v>21</v>
      </c>
      <c r="K1095" s="13" t="s">
        <v>279</v>
      </c>
      <c r="L1095" s="6"/>
      <c r="M1095" s="5">
        <v>10224360</v>
      </c>
      <c r="N1095" s="6"/>
      <c r="O1095" s="6"/>
      <c r="P1095" s="5">
        <v>7740</v>
      </c>
      <c r="Q1095" s="19">
        <f t="shared" si="33"/>
        <v>7740</v>
      </c>
      <c r="R1095" s="19">
        <f t="shared" si="34"/>
        <v>7740</v>
      </c>
    </row>
    <row r="1096" spans="1:18" s="12" customFormat="1" x14ac:dyDescent="0.2">
      <c r="A1096" s="12">
        <v>9</v>
      </c>
      <c r="B1096" s="12" t="s">
        <v>721</v>
      </c>
      <c r="C1096" s="13" t="s">
        <v>14</v>
      </c>
      <c r="D1096" s="13" t="str">
        <f>VLOOKUP(E1096,'[1]Sheet1 (2)'!$B$4:$F$268,5,FALSE)</f>
        <v>A</v>
      </c>
      <c r="E1096" s="13" t="s">
        <v>604</v>
      </c>
      <c r="F1096" s="13" t="s">
        <v>605</v>
      </c>
      <c r="G1096" s="13" t="s">
        <v>722</v>
      </c>
      <c r="H1096" s="13" t="s">
        <v>17</v>
      </c>
      <c r="I1096" s="13" t="s">
        <v>18</v>
      </c>
      <c r="J1096" s="13" t="s">
        <v>21</v>
      </c>
      <c r="K1096" s="13" t="s">
        <v>20</v>
      </c>
      <c r="L1096" s="6"/>
      <c r="M1096" s="6"/>
      <c r="N1096" s="5">
        <v>6635</v>
      </c>
      <c r="O1096" s="5">
        <v>189241</v>
      </c>
      <c r="P1096" s="5">
        <v>142827</v>
      </c>
      <c r="Q1096" s="19">
        <f t="shared" ref="Q1096:Q1159" si="35">SUM(N1096:P1096)</f>
        <v>338703</v>
      </c>
      <c r="R1096" s="19">
        <f t="shared" ref="R1096:R1159" si="36">SUM(N1096:P1096)</f>
        <v>338703</v>
      </c>
    </row>
    <row r="1097" spans="1:18" s="12" customFormat="1" x14ac:dyDescent="0.2">
      <c r="A1097" s="12">
        <v>9</v>
      </c>
      <c r="B1097" s="12" t="s">
        <v>721</v>
      </c>
      <c r="C1097" s="13" t="s">
        <v>14</v>
      </c>
      <c r="D1097" s="13" t="str">
        <f>VLOOKUP(E1097,'[1]Sheet1 (2)'!$B$4:$F$268,5,FALSE)</f>
        <v>A</v>
      </c>
      <c r="E1097" s="13" t="s">
        <v>604</v>
      </c>
      <c r="F1097" s="13" t="s">
        <v>605</v>
      </c>
      <c r="G1097" s="13" t="s">
        <v>722</v>
      </c>
      <c r="H1097" s="13" t="s">
        <v>17</v>
      </c>
      <c r="I1097" s="13" t="s">
        <v>18</v>
      </c>
      <c r="J1097" s="13" t="s">
        <v>21</v>
      </c>
      <c r="K1097" s="13" t="s">
        <v>114</v>
      </c>
      <c r="L1097" s="6"/>
      <c r="M1097" s="5">
        <v>327463</v>
      </c>
      <c r="N1097" s="6"/>
      <c r="O1097" s="6"/>
      <c r="P1097" s="6"/>
      <c r="Q1097" s="19">
        <f t="shared" si="35"/>
        <v>0</v>
      </c>
      <c r="R1097" s="19">
        <f t="shared" si="36"/>
        <v>0</v>
      </c>
    </row>
    <row r="1098" spans="1:18" s="12" customFormat="1" x14ac:dyDescent="0.2">
      <c r="A1098" s="12">
        <v>9</v>
      </c>
      <c r="B1098" s="12" t="s">
        <v>721</v>
      </c>
      <c r="C1098" s="13" t="s">
        <v>14</v>
      </c>
      <c r="D1098" s="13" t="str">
        <f>VLOOKUP(E1098,'[1]Sheet1 (2)'!$B$4:$F$268,5,FALSE)</f>
        <v>A</v>
      </c>
      <c r="E1098" s="13" t="s">
        <v>604</v>
      </c>
      <c r="F1098" s="13" t="s">
        <v>605</v>
      </c>
      <c r="G1098" s="13" t="s">
        <v>722</v>
      </c>
      <c r="H1098" s="13" t="s">
        <v>17</v>
      </c>
      <c r="I1098" s="13" t="s">
        <v>18</v>
      </c>
      <c r="J1098" s="13" t="s">
        <v>21</v>
      </c>
      <c r="K1098" s="13" t="s">
        <v>115</v>
      </c>
      <c r="L1098" s="6"/>
      <c r="M1098" s="6"/>
      <c r="N1098" s="6"/>
      <c r="O1098" s="6"/>
      <c r="P1098" s="5">
        <v>1145557</v>
      </c>
      <c r="Q1098" s="19">
        <f t="shared" si="35"/>
        <v>1145557</v>
      </c>
      <c r="R1098" s="19">
        <f t="shared" si="36"/>
        <v>1145557</v>
      </c>
    </row>
    <row r="1099" spans="1:18" s="12" customFormat="1" x14ac:dyDescent="0.2">
      <c r="A1099" s="12">
        <v>9</v>
      </c>
      <c r="B1099" s="12" t="s">
        <v>721</v>
      </c>
      <c r="C1099" s="13" t="s">
        <v>14</v>
      </c>
      <c r="D1099" s="13" t="str">
        <f>VLOOKUP(E1099,'[1]Sheet1 (2)'!$B$4:$F$268,5,FALSE)</f>
        <v>A</v>
      </c>
      <c r="E1099" s="13" t="s">
        <v>604</v>
      </c>
      <c r="F1099" s="13" t="s">
        <v>605</v>
      </c>
      <c r="G1099" s="13" t="s">
        <v>722</v>
      </c>
      <c r="H1099" s="13" t="s">
        <v>17</v>
      </c>
      <c r="I1099" s="13" t="s">
        <v>18</v>
      </c>
      <c r="J1099" s="13" t="s">
        <v>21</v>
      </c>
      <c r="K1099" s="13" t="s">
        <v>204</v>
      </c>
      <c r="L1099" s="6"/>
      <c r="M1099" s="6"/>
      <c r="N1099" s="6"/>
      <c r="O1099" s="5">
        <v>2604407</v>
      </c>
      <c r="P1099" s="5">
        <v>-2604407</v>
      </c>
      <c r="Q1099" s="19">
        <f t="shared" si="35"/>
        <v>0</v>
      </c>
      <c r="R1099" s="19">
        <f t="shared" si="36"/>
        <v>0</v>
      </c>
    </row>
    <row r="1100" spans="1:18" s="12" customFormat="1" x14ac:dyDescent="0.2">
      <c r="A1100" s="12">
        <v>9</v>
      </c>
      <c r="B1100" s="12" t="s">
        <v>721</v>
      </c>
      <c r="C1100" s="13" t="s">
        <v>14</v>
      </c>
      <c r="D1100" s="13" t="str">
        <f>VLOOKUP(E1100,'[1]Sheet1 (2)'!$B$4:$F$268,5,FALSE)</f>
        <v>A</v>
      </c>
      <c r="E1100" s="13" t="s">
        <v>604</v>
      </c>
      <c r="F1100" s="13" t="s">
        <v>605</v>
      </c>
      <c r="G1100" s="13" t="s">
        <v>722</v>
      </c>
      <c r="H1100" s="13" t="s">
        <v>17</v>
      </c>
      <c r="I1100" s="13" t="s">
        <v>18</v>
      </c>
      <c r="J1100" s="13" t="s">
        <v>21</v>
      </c>
      <c r="K1100" s="13" t="s">
        <v>27</v>
      </c>
      <c r="L1100" s="6"/>
      <c r="M1100" s="6"/>
      <c r="N1100" s="5">
        <v>7440</v>
      </c>
      <c r="O1100" s="5">
        <v>9439</v>
      </c>
      <c r="P1100" s="5">
        <v>-16879</v>
      </c>
      <c r="Q1100" s="19">
        <f t="shared" si="35"/>
        <v>0</v>
      </c>
      <c r="R1100" s="19">
        <f t="shared" si="36"/>
        <v>0</v>
      </c>
    </row>
    <row r="1101" spans="1:18" s="12" customFormat="1" x14ac:dyDescent="0.2">
      <c r="A1101" s="12">
        <v>9</v>
      </c>
      <c r="B1101" s="12" t="s">
        <v>721</v>
      </c>
      <c r="C1101" s="13" t="s">
        <v>14</v>
      </c>
      <c r="D1101" s="13" t="str">
        <f>VLOOKUP(E1101,'[1]Sheet1 (2)'!$B$4:$F$268,5,FALSE)</f>
        <v>A</v>
      </c>
      <c r="E1101" s="13" t="s">
        <v>604</v>
      </c>
      <c r="F1101" s="13" t="s">
        <v>605</v>
      </c>
      <c r="G1101" s="13" t="s">
        <v>722</v>
      </c>
      <c r="H1101" s="13" t="s">
        <v>17</v>
      </c>
      <c r="I1101" s="13" t="s">
        <v>18</v>
      </c>
      <c r="J1101" s="13" t="s">
        <v>214</v>
      </c>
      <c r="K1101" s="13" t="s">
        <v>125</v>
      </c>
      <c r="L1101" s="5">
        <v>2257</v>
      </c>
      <c r="M1101" s="5">
        <v>2257</v>
      </c>
      <c r="N1101" s="6"/>
      <c r="O1101" s="6"/>
      <c r="P1101" s="6"/>
      <c r="Q1101" s="19">
        <f t="shared" si="35"/>
        <v>0</v>
      </c>
      <c r="R1101" s="19">
        <f t="shared" si="36"/>
        <v>0</v>
      </c>
    </row>
    <row r="1102" spans="1:18" s="12" customFormat="1" x14ac:dyDescent="0.2">
      <c r="A1102" s="12">
        <v>9</v>
      </c>
      <c r="B1102" s="12" t="s">
        <v>721</v>
      </c>
      <c r="C1102" s="13" t="s">
        <v>14</v>
      </c>
      <c r="D1102" s="13" t="str">
        <f>VLOOKUP(E1102,'[1]Sheet1 (2)'!$B$4:$F$268,5,FALSE)</f>
        <v>A</v>
      </c>
      <c r="E1102" s="13" t="s">
        <v>604</v>
      </c>
      <c r="F1102" s="13" t="s">
        <v>605</v>
      </c>
      <c r="G1102" s="13" t="s">
        <v>722</v>
      </c>
      <c r="H1102" s="13" t="s">
        <v>17</v>
      </c>
      <c r="I1102" s="13" t="s">
        <v>18</v>
      </c>
      <c r="J1102" s="13" t="s">
        <v>214</v>
      </c>
      <c r="K1102" s="13" t="s">
        <v>22</v>
      </c>
      <c r="L1102" s="5">
        <v>7934629</v>
      </c>
      <c r="M1102" s="5">
        <v>7934629</v>
      </c>
      <c r="N1102" s="6"/>
      <c r="O1102" s="6"/>
      <c r="P1102" s="6"/>
      <c r="Q1102" s="19">
        <f t="shared" si="35"/>
        <v>0</v>
      </c>
      <c r="R1102" s="19">
        <f t="shared" si="36"/>
        <v>0</v>
      </c>
    </row>
    <row r="1103" spans="1:18" s="12" customFormat="1" x14ac:dyDescent="0.2">
      <c r="A1103" s="12">
        <v>9</v>
      </c>
      <c r="B1103" s="12" t="s">
        <v>721</v>
      </c>
      <c r="C1103" s="13" t="s">
        <v>14</v>
      </c>
      <c r="D1103" s="13" t="str">
        <f>VLOOKUP(E1103,'[1]Sheet1 (2)'!$B$4:$F$268,5,FALSE)</f>
        <v>A</v>
      </c>
      <c r="E1103" s="13" t="s">
        <v>604</v>
      </c>
      <c r="F1103" s="13" t="s">
        <v>605</v>
      </c>
      <c r="G1103" s="13" t="s">
        <v>722</v>
      </c>
      <c r="H1103" s="13" t="s">
        <v>17</v>
      </c>
      <c r="I1103" s="13" t="s">
        <v>18</v>
      </c>
      <c r="J1103" s="13" t="s">
        <v>214</v>
      </c>
      <c r="K1103" s="13" t="s">
        <v>127</v>
      </c>
      <c r="L1103" s="5">
        <v>631289</v>
      </c>
      <c r="M1103" s="5">
        <v>631289</v>
      </c>
      <c r="N1103" s="6"/>
      <c r="O1103" s="6"/>
      <c r="P1103" s="6"/>
      <c r="Q1103" s="19">
        <f t="shared" si="35"/>
        <v>0</v>
      </c>
      <c r="R1103" s="19">
        <f t="shared" si="36"/>
        <v>0</v>
      </c>
    </row>
    <row r="1104" spans="1:18" s="12" customFormat="1" x14ac:dyDescent="0.2">
      <c r="A1104" s="12">
        <v>9</v>
      </c>
      <c r="B1104" s="12" t="s">
        <v>721</v>
      </c>
      <c r="C1104" s="13" t="s">
        <v>14</v>
      </c>
      <c r="D1104" s="13" t="str">
        <f>VLOOKUP(E1104,'[1]Sheet1 (2)'!$B$4:$F$268,5,FALSE)</f>
        <v>A</v>
      </c>
      <c r="E1104" s="13" t="s">
        <v>604</v>
      </c>
      <c r="F1104" s="13" t="s">
        <v>605</v>
      </c>
      <c r="G1104" s="13" t="s">
        <v>722</v>
      </c>
      <c r="H1104" s="13" t="s">
        <v>17</v>
      </c>
      <c r="I1104" s="13" t="s">
        <v>18</v>
      </c>
      <c r="J1104" s="13" t="s">
        <v>214</v>
      </c>
      <c r="K1104" s="13" t="s">
        <v>102</v>
      </c>
      <c r="L1104" s="5">
        <v>11976</v>
      </c>
      <c r="M1104" s="6"/>
      <c r="N1104" s="6"/>
      <c r="O1104" s="6"/>
      <c r="P1104" s="6"/>
      <c r="Q1104" s="19">
        <f t="shared" si="35"/>
        <v>0</v>
      </c>
      <c r="R1104" s="19">
        <f t="shared" si="36"/>
        <v>0</v>
      </c>
    </row>
    <row r="1105" spans="1:18" s="12" customFormat="1" x14ac:dyDescent="0.2">
      <c r="A1105" s="12">
        <v>9</v>
      </c>
      <c r="B1105" s="12" t="s">
        <v>721</v>
      </c>
      <c r="C1105" s="13" t="s">
        <v>14</v>
      </c>
      <c r="D1105" s="13" t="str">
        <f>VLOOKUP(E1105,'[1]Sheet1 (2)'!$B$4:$F$268,5,FALSE)</f>
        <v>A</v>
      </c>
      <c r="E1105" s="13" t="s">
        <v>604</v>
      </c>
      <c r="F1105" s="13" t="s">
        <v>605</v>
      </c>
      <c r="G1105" s="13" t="s">
        <v>722</v>
      </c>
      <c r="H1105" s="13" t="s">
        <v>17</v>
      </c>
      <c r="I1105" s="13" t="s">
        <v>18</v>
      </c>
      <c r="J1105" s="13" t="s">
        <v>214</v>
      </c>
      <c r="K1105" s="13" t="s">
        <v>260</v>
      </c>
      <c r="L1105" s="5">
        <v>3364</v>
      </c>
      <c r="M1105" s="5">
        <v>3364</v>
      </c>
      <c r="N1105" s="6"/>
      <c r="O1105" s="6"/>
      <c r="P1105" s="6"/>
      <c r="Q1105" s="19">
        <f t="shared" si="35"/>
        <v>0</v>
      </c>
      <c r="R1105" s="19">
        <f t="shared" si="36"/>
        <v>0</v>
      </c>
    </row>
    <row r="1106" spans="1:18" s="12" customFormat="1" x14ac:dyDescent="0.2">
      <c r="A1106" s="12">
        <v>9</v>
      </c>
      <c r="B1106" s="12" t="s">
        <v>721</v>
      </c>
      <c r="C1106" s="13" t="s">
        <v>14</v>
      </c>
      <c r="D1106" s="13" t="str">
        <f>VLOOKUP(E1106,'[1]Sheet1 (2)'!$B$4:$F$268,5,FALSE)</f>
        <v>A</v>
      </c>
      <c r="E1106" s="13" t="s">
        <v>604</v>
      </c>
      <c r="F1106" s="13" t="s">
        <v>605</v>
      </c>
      <c r="G1106" s="13" t="s">
        <v>722</v>
      </c>
      <c r="H1106" s="13" t="s">
        <v>17</v>
      </c>
      <c r="I1106" s="13" t="s">
        <v>18</v>
      </c>
      <c r="J1106" s="13" t="s">
        <v>214</v>
      </c>
      <c r="K1106" s="13" t="s">
        <v>128</v>
      </c>
      <c r="L1106" s="5">
        <v>128320</v>
      </c>
      <c r="M1106" s="5">
        <v>97741</v>
      </c>
      <c r="N1106" s="6"/>
      <c r="O1106" s="6"/>
      <c r="P1106" s="6"/>
      <c r="Q1106" s="19">
        <f t="shared" si="35"/>
        <v>0</v>
      </c>
      <c r="R1106" s="19">
        <f t="shared" si="36"/>
        <v>0</v>
      </c>
    </row>
    <row r="1107" spans="1:18" s="12" customFormat="1" x14ac:dyDescent="0.2">
      <c r="A1107" s="12">
        <v>9</v>
      </c>
      <c r="B1107" s="12" t="s">
        <v>721</v>
      </c>
      <c r="C1107" s="13" t="s">
        <v>14</v>
      </c>
      <c r="D1107" s="13" t="str">
        <f>VLOOKUP(E1107,'[1]Sheet1 (2)'!$B$4:$F$268,5,FALSE)</f>
        <v>A</v>
      </c>
      <c r="E1107" s="13" t="s">
        <v>604</v>
      </c>
      <c r="F1107" s="13" t="s">
        <v>605</v>
      </c>
      <c r="G1107" s="13" t="s">
        <v>722</v>
      </c>
      <c r="H1107" s="13" t="s">
        <v>17</v>
      </c>
      <c r="I1107" s="13" t="s">
        <v>18</v>
      </c>
      <c r="J1107" s="13" t="s">
        <v>214</v>
      </c>
      <c r="K1107" s="13" t="s">
        <v>606</v>
      </c>
      <c r="L1107" s="5">
        <v>33292</v>
      </c>
      <c r="M1107" s="5">
        <v>33292</v>
      </c>
      <c r="N1107" s="5">
        <v>2774</v>
      </c>
      <c r="O1107" s="5">
        <v>2775</v>
      </c>
      <c r="P1107" s="5">
        <v>2774</v>
      </c>
      <c r="Q1107" s="19">
        <f t="shared" si="35"/>
        <v>8323</v>
      </c>
      <c r="R1107" s="19">
        <f t="shared" si="36"/>
        <v>8323</v>
      </c>
    </row>
    <row r="1108" spans="1:18" s="12" customFormat="1" x14ac:dyDescent="0.2">
      <c r="A1108" s="12">
        <v>9</v>
      </c>
      <c r="B1108" s="12" t="s">
        <v>721</v>
      </c>
      <c r="C1108" s="13" t="s">
        <v>14</v>
      </c>
      <c r="D1108" s="13" t="str">
        <f>VLOOKUP(E1108,'[1]Sheet1 (2)'!$B$4:$F$268,5,FALSE)</f>
        <v>A</v>
      </c>
      <c r="E1108" s="13" t="s">
        <v>604</v>
      </c>
      <c r="F1108" s="13" t="s">
        <v>605</v>
      </c>
      <c r="G1108" s="13" t="s">
        <v>722</v>
      </c>
      <c r="H1108" s="13" t="s">
        <v>17</v>
      </c>
      <c r="I1108" s="13" t="s">
        <v>18</v>
      </c>
      <c r="J1108" s="13" t="s">
        <v>214</v>
      </c>
      <c r="K1108" s="13" t="s">
        <v>64</v>
      </c>
      <c r="L1108" s="5">
        <v>1679</v>
      </c>
      <c r="M1108" s="6"/>
      <c r="N1108" s="5">
        <v>47823</v>
      </c>
      <c r="O1108" s="5">
        <v>45419</v>
      </c>
      <c r="P1108" s="5">
        <v>70173</v>
      </c>
      <c r="Q1108" s="19">
        <f t="shared" si="35"/>
        <v>163415</v>
      </c>
      <c r="R1108" s="19">
        <f t="shared" si="36"/>
        <v>163415</v>
      </c>
    </row>
    <row r="1109" spans="1:18" s="12" customFormat="1" x14ac:dyDescent="0.2">
      <c r="A1109" s="12">
        <v>9</v>
      </c>
      <c r="B1109" s="12" t="s">
        <v>721</v>
      </c>
      <c r="C1109" s="13" t="s">
        <v>14</v>
      </c>
      <c r="D1109" s="13" t="str">
        <f>VLOOKUP(E1109,'[1]Sheet1 (2)'!$B$4:$F$268,5,FALSE)</f>
        <v>A</v>
      </c>
      <c r="E1109" s="13" t="s">
        <v>604</v>
      </c>
      <c r="F1109" s="13" t="s">
        <v>605</v>
      </c>
      <c r="G1109" s="13" t="s">
        <v>722</v>
      </c>
      <c r="H1109" s="13" t="s">
        <v>17</v>
      </c>
      <c r="I1109" s="13" t="s">
        <v>18</v>
      </c>
      <c r="J1109" s="13" t="s">
        <v>214</v>
      </c>
      <c r="K1109" s="13" t="s">
        <v>607</v>
      </c>
      <c r="L1109" s="5">
        <v>64249</v>
      </c>
      <c r="M1109" s="5">
        <v>64249</v>
      </c>
      <c r="N1109" s="5">
        <v>6123</v>
      </c>
      <c r="O1109" s="5">
        <v>6123</v>
      </c>
      <c r="P1109" s="5">
        <v>6123</v>
      </c>
      <c r="Q1109" s="19">
        <f t="shared" si="35"/>
        <v>18369</v>
      </c>
      <c r="R1109" s="19">
        <f t="shared" si="36"/>
        <v>18369</v>
      </c>
    </row>
    <row r="1110" spans="1:18" s="12" customFormat="1" x14ac:dyDescent="0.2">
      <c r="A1110" s="12">
        <v>9</v>
      </c>
      <c r="B1110" s="12" t="s">
        <v>721</v>
      </c>
      <c r="C1110" s="13" t="s">
        <v>14</v>
      </c>
      <c r="D1110" s="13" t="str">
        <f>VLOOKUP(E1110,'[1]Sheet1 (2)'!$B$4:$F$268,5,FALSE)</f>
        <v>A</v>
      </c>
      <c r="E1110" s="13" t="s">
        <v>604</v>
      </c>
      <c r="F1110" s="13" t="s">
        <v>605</v>
      </c>
      <c r="G1110" s="13" t="s">
        <v>722</v>
      </c>
      <c r="H1110" s="13" t="s">
        <v>17</v>
      </c>
      <c r="I1110" s="13" t="s">
        <v>18</v>
      </c>
      <c r="J1110" s="13" t="s">
        <v>214</v>
      </c>
      <c r="K1110" s="13" t="s">
        <v>118</v>
      </c>
      <c r="L1110" s="5">
        <v>475</v>
      </c>
      <c r="M1110" s="5">
        <v>475</v>
      </c>
      <c r="N1110" s="6"/>
      <c r="O1110" s="6"/>
      <c r="P1110" s="6"/>
      <c r="Q1110" s="19">
        <f t="shared" si="35"/>
        <v>0</v>
      </c>
      <c r="R1110" s="19">
        <f t="shared" si="36"/>
        <v>0</v>
      </c>
    </row>
    <row r="1111" spans="1:18" s="12" customFormat="1" x14ac:dyDescent="0.2">
      <c r="A1111" s="12">
        <v>9</v>
      </c>
      <c r="B1111" s="12" t="s">
        <v>721</v>
      </c>
      <c r="C1111" s="13" t="s">
        <v>14</v>
      </c>
      <c r="D1111" s="13" t="str">
        <f>VLOOKUP(E1111,'[1]Sheet1 (2)'!$B$4:$F$268,5,FALSE)</f>
        <v>A</v>
      </c>
      <c r="E1111" s="13" t="s">
        <v>604</v>
      </c>
      <c r="F1111" s="13" t="s">
        <v>605</v>
      </c>
      <c r="G1111" s="13" t="s">
        <v>722</v>
      </c>
      <c r="H1111" s="13" t="s">
        <v>17</v>
      </c>
      <c r="I1111" s="13" t="s">
        <v>18</v>
      </c>
      <c r="J1111" s="13" t="s">
        <v>214</v>
      </c>
      <c r="K1111" s="13" t="s">
        <v>608</v>
      </c>
      <c r="L1111" s="5">
        <v>417493</v>
      </c>
      <c r="M1111" s="5">
        <v>417155</v>
      </c>
      <c r="N1111" s="6"/>
      <c r="O1111" s="6"/>
      <c r="P1111" s="6"/>
      <c r="Q1111" s="19">
        <f t="shared" si="35"/>
        <v>0</v>
      </c>
      <c r="R1111" s="19">
        <f t="shared" si="36"/>
        <v>0</v>
      </c>
    </row>
    <row r="1112" spans="1:18" s="12" customFormat="1" x14ac:dyDescent="0.2">
      <c r="A1112" s="12">
        <v>9</v>
      </c>
      <c r="B1112" s="12" t="s">
        <v>721</v>
      </c>
      <c r="C1112" s="13" t="s">
        <v>14</v>
      </c>
      <c r="D1112" s="13" t="str">
        <f>VLOOKUP(E1112,'[1]Sheet1 (2)'!$B$4:$F$268,5,FALSE)</f>
        <v>A</v>
      </c>
      <c r="E1112" s="13" t="s">
        <v>604</v>
      </c>
      <c r="F1112" s="13" t="s">
        <v>605</v>
      </c>
      <c r="G1112" s="13" t="s">
        <v>722</v>
      </c>
      <c r="H1112" s="13" t="s">
        <v>17</v>
      </c>
      <c r="I1112" s="13" t="s">
        <v>18</v>
      </c>
      <c r="J1112" s="13" t="s">
        <v>214</v>
      </c>
      <c r="K1112" s="13" t="s">
        <v>129</v>
      </c>
      <c r="L1112" s="5">
        <v>225094</v>
      </c>
      <c r="M1112" s="5">
        <v>225094</v>
      </c>
      <c r="N1112" s="6"/>
      <c r="O1112" s="6"/>
      <c r="P1112" s="6"/>
      <c r="Q1112" s="19">
        <f t="shared" si="35"/>
        <v>0</v>
      </c>
      <c r="R1112" s="19">
        <f t="shared" si="36"/>
        <v>0</v>
      </c>
    </row>
    <row r="1113" spans="1:18" s="12" customFormat="1" x14ac:dyDescent="0.2">
      <c r="A1113" s="12">
        <v>9</v>
      </c>
      <c r="B1113" s="12" t="s">
        <v>721</v>
      </c>
      <c r="C1113" s="13" t="s">
        <v>14</v>
      </c>
      <c r="D1113" s="13" t="str">
        <f>VLOOKUP(E1113,'[1]Sheet1 (2)'!$B$4:$F$268,5,FALSE)</f>
        <v>A</v>
      </c>
      <c r="E1113" s="13" t="s">
        <v>604</v>
      </c>
      <c r="F1113" s="13" t="s">
        <v>605</v>
      </c>
      <c r="G1113" s="13" t="s">
        <v>722</v>
      </c>
      <c r="H1113" s="13" t="s">
        <v>17</v>
      </c>
      <c r="I1113" s="13" t="s">
        <v>18</v>
      </c>
      <c r="J1113" s="13" t="s">
        <v>214</v>
      </c>
      <c r="K1113" s="13" t="s">
        <v>60</v>
      </c>
      <c r="L1113" s="6"/>
      <c r="M1113" s="6"/>
      <c r="N1113" s="5">
        <v>152</v>
      </c>
      <c r="O1113" s="5">
        <v>152</v>
      </c>
      <c r="P1113" s="5">
        <v>152</v>
      </c>
      <c r="Q1113" s="19">
        <f t="shared" si="35"/>
        <v>456</v>
      </c>
      <c r="R1113" s="19">
        <f t="shared" si="36"/>
        <v>456</v>
      </c>
    </row>
    <row r="1114" spans="1:18" s="12" customFormat="1" x14ac:dyDescent="0.2">
      <c r="A1114" s="12">
        <v>9</v>
      </c>
      <c r="B1114" s="12" t="s">
        <v>721</v>
      </c>
      <c r="C1114" s="13" t="s">
        <v>14</v>
      </c>
      <c r="D1114" s="13" t="str">
        <f>VLOOKUP(E1114,'[1]Sheet1 (2)'!$B$4:$F$268,5,FALSE)</f>
        <v>A</v>
      </c>
      <c r="E1114" s="13" t="s">
        <v>604</v>
      </c>
      <c r="F1114" s="13" t="s">
        <v>605</v>
      </c>
      <c r="G1114" s="13" t="s">
        <v>722</v>
      </c>
      <c r="H1114" s="13" t="s">
        <v>17</v>
      </c>
      <c r="I1114" s="13" t="s">
        <v>18</v>
      </c>
      <c r="J1114" s="13" t="s">
        <v>214</v>
      </c>
      <c r="K1114" s="13" t="s">
        <v>609</v>
      </c>
      <c r="L1114" s="5">
        <v>210837</v>
      </c>
      <c r="M1114" s="5">
        <v>210837</v>
      </c>
      <c r="N1114" s="5">
        <v>17570</v>
      </c>
      <c r="O1114" s="5">
        <v>17570</v>
      </c>
      <c r="P1114" s="5">
        <v>17570</v>
      </c>
      <c r="Q1114" s="19">
        <f t="shared" si="35"/>
        <v>52710</v>
      </c>
      <c r="R1114" s="19">
        <f t="shared" si="36"/>
        <v>52710</v>
      </c>
    </row>
    <row r="1115" spans="1:18" s="12" customFormat="1" x14ac:dyDescent="0.2">
      <c r="A1115" s="12">
        <v>9</v>
      </c>
      <c r="B1115" s="12" t="s">
        <v>721</v>
      </c>
      <c r="C1115" s="13" t="s">
        <v>14</v>
      </c>
      <c r="D1115" s="13" t="str">
        <f>VLOOKUP(E1115,'[1]Sheet1 (2)'!$B$4:$F$268,5,FALSE)</f>
        <v>A</v>
      </c>
      <c r="E1115" s="13" t="s">
        <v>604</v>
      </c>
      <c r="F1115" s="13" t="s">
        <v>605</v>
      </c>
      <c r="G1115" s="13" t="s">
        <v>722</v>
      </c>
      <c r="H1115" s="13" t="s">
        <v>17</v>
      </c>
      <c r="I1115" s="13" t="s">
        <v>18</v>
      </c>
      <c r="J1115" s="13" t="s">
        <v>214</v>
      </c>
      <c r="K1115" s="13" t="s">
        <v>610</v>
      </c>
      <c r="L1115" s="5">
        <v>14229</v>
      </c>
      <c r="M1115" s="5">
        <v>14229</v>
      </c>
      <c r="N1115" s="5">
        <v>3576</v>
      </c>
      <c r="O1115" s="5">
        <v>3576</v>
      </c>
      <c r="P1115" s="5">
        <v>3662</v>
      </c>
      <c r="Q1115" s="19">
        <f t="shared" si="35"/>
        <v>10814</v>
      </c>
      <c r="R1115" s="19">
        <f t="shared" si="36"/>
        <v>10814</v>
      </c>
    </row>
    <row r="1116" spans="1:18" s="12" customFormat="1" x14ac:dyDescent="0.2">
      <c r="A1116" s="12">
        <v>9</v>
      </c>
      <c r="B1116" s="12" t="s">
        <v>721</v>
      </c>
      <c r="C1116" s="13" t="s">
        <v>14</v>
      </c>
      <c r="D1116" s="13" t="str">
        <f>VLOOKUP(E1116,'[1]Sheet1 (2)'!$B$4:$F$268,5,FALSE)</f>
        <v>A</v>
      </c>
      <c r="E1116" s="13" t="s">
        <v>604</v>
      </c>
      <c r="F1116" s="13" t="s">
        <v>605</v>
      </c>
      <c r="G1116" s="13" t="s">
        <v>722</v>
      </c>
      <c r="H1116" s="13" t="s">
        <v>17</v>
      </c>
      <c r="I1116" s="13" t="s">
        <v>18</v>
      </c>
      <c r="J1116" s="13" t="s">
        <v>214</v>
      </c>
      <c r="K1116" s="13" t="s">
        <v>130</v>
      </c>
      <c r="L1116" s="5">
        <v>94478</v>
      </c>
      <c r="M1116" s="5">
        <v>94478</v>
      </c>
      <c r="N1116" s="6"/>
      <c r="O1116" s="6"/>
      <c r="P1116" s="6"/>
      <c r="Q1116" s="19">
        <f t="shared" si="35"/>
        <v>0</v>
      </c>
      <c r="R1116" s="19">
        <f t="shared" si="36"/>
        <v>0</v>
      </c>
    </row>
    <row r="1117" spans="1:18" s="12" customFormat="1" x14ac:dyDescent="0.2">
      <c r="A1117" s="12">
        <v>9</v>
      </c>
      <c r="B1117" s="12" t="s">
        <v>721</v>
      </c>
      <c r="C1117" s="13" t="s">
        <v>14</v>
      </c>
      <c r="D1117" s="13" t="str">
        <f>VLOOKUP(E1117,'[1]Sheet1 (2)'!$B$4:$F$268,5,FALSE)</f>
        <v>A</v>
      </c>
      <c r="E1117" s="13" t="s">
        <v>604</v>
      </c>
      <c r="F1117" s="13" t="s">
        <v>605</v>
      </c>
      <c r="G1117" s="13" t="s">
        <v>722</v>
      </c>
      <c r="H1117" s="13" t="s">
        <v>17</v>
      </c>
      <c r="I1117" s="13" t="s">
        <v>18</v>
      </c>
      <c r="J1117" s="13" t="s">
        <v>214</v>
      </c>
      <c r="K1117" s="13" t="s">
        <v>131</v>
      </c>
      <c r="L1117" s="5">
        <v>115740</v>
      </c>
      <c r="M1117" s="5">
        <v>115740</v>
      </c>
      <c r="N1117" s="6"/>
      <c r="O1117" s="6"/>
      <c r="P1117" s="6"/>
      <c r="Q1117" s="19">
        <f t="shared" si="35"/>
        <v>0</v>
      </c>
      <c r="R1117" s="19">
        <f t="shared" si="36"/>
        <v>0</v>
      </c>
    </row>
    <row r="1118" spans="1:18" s="12" customFormat="1" x14ac:dyDescent="0.2">
      <c r="A1118" s="12">
        <v>9</v>
      </c>
      <c r="B1118" s="12" t="s">
        <v>721</v>
      </c>
      <c r="C1118" s="13" t="s">
        <v>14</v>
      </c>
      <c r="D1118" s="13" t="str">
        <f>VLOOKUP(E1118,'[1]Sheet1 (2)'!$B$4:$F$268,5,FALSE)</f>
        <v>A</v>
      </c>
      <c r="E1118" s="13" t="s">
        <v>604</v>
      </c>
      <c r="F1118" s="13" t="s">
        <v>605</v>
      </c>
      <c r="G1118" s="13" t="s">
        <v>722</v>
      </c>
      <c r="H1118" s="13" t="s">
        <v>17</v>
      </c>
      <c r="I1118" s="13" t="s">
        <v>18</v>
      </c>
      <c r="J1118" s="13" t="s">
        <v>214</v>
      </c>
      <c r="K1118" s="13" t="s">
        <v>261</v>
      </c>
      <c r="L1118" s="5">
        <v>237255</v>
      </c>
      <c r="M1118" s="5">
        <v>237255</v>
      </c>
      <c r="N1118" s="6"/>
      <c r="O1118" s="6"/>
      <c r="P1118" s="6"/>
      <c r="Q1118" s="19">
        <f t="shared" si="35"/>
        <v>0</v>
      </c>
      <c r="R1118" s="19">
        <f t="shared" si="36"/>
        <v>0</v>
      </c>
    </row>
    <row r="1119" spans="1:18" s="12" customFormat="1" x14ac:dyDescent="0.2">
      <c r="A1119" s="12">
        <v>9</v>
      </c>
      <c r="B1119" s="12" t="s">
        <v>721</v>
      </c>
      <c r="C1119" s="13" t="s">
        <v>14</v>
      </c>
      <c r="D1119" s="13" t="str">
        <f>VLOOKUP(E1119,'[1]Sheet1 (2)'!$B$4:$F$268,5,FALSE)</f>
        <v>A</v>
      </c>
      <c r="E1119" s="13" t="s">
        <v>604</v>
      </c>
      <c r="F1119" s="13" t="s">
        <v>605</v>
      </c>
      <c r="G1119" s="13" t="s">
        <v>722</v>
      </c>
      <c r="H1119" s="13" t="s">
        <v>17</v>
      </c>
      <c r="I1119" s="13" t="s">
        <v>18</v>
      </c>
      <c r="J1119" s="13" t="s">
        <v>214</v>
      </c>
      <c r="K1119" s="13" t="s">
        <v>163</v>
      </c>
      <c r="L1119" s="5">
        <v>601</v>
      </c>
      <c r="M1119" s="6"/>
      <c r="N1119" s="6"/>
      <c r="O1119" s="6"/>
      <c r="P1119" s="6"/>
      <c r="Q1119" s="19">
        <f t="shared" si="35"/>
        <v>0</v>
      </c>
      <c r="R1119" s="19">
        <f t="shared" si="36"/>
        <v>0</v>
      </c>
    </row>
    <row r="1120" spans="1:18" s="12" customFormat="1" x14ac:dyDescent="0.2">
      <c r="A1120" s="12">
        <v>9</v>
      </c>
      <c r="B1120" s="12" t="s">
        <v>721</v>
      </c>
      <c r="C1120" s="13" t="s">
        <v>14</v>
      </c>
      <c r="D1120" s="13" t="str">
        <f>VLOOKUP(E1120,'[1]Sheet1 (2)'!$B$4:$F$268,5,FALSE)</f>
        <v>A</v>
      </c>
      <c r="E1120" s="13" t="s">
        <v>604</v>
      </c>
      <c r="F1120" s="13" t="s">
        <v>605</v>
      </c>
      <c r="G1120" s="13" t="s">
        <v>722</v>
      </c>
      <c r="H1120" s="13" t="s">
        <v>17</v>
      </c>
      <c r="I1120" s="13" t="s">
        <v>18</v>
      </c>
      <c r="J1120" s="13" t="s">
        <v>214</v>
      </c>
      <c r="K1120" s="13" t="s">
        <v>611</v>
      </c>
      <c r="L1120" s="5">
        <v>77104</v>
      </c>
      <c r="M1120" s="5">
        <v>77104</v>
      </c>
      <c r="N1120" s="6"/>
      <c r="O1120" s="6"/>
      <c r="P1120" s="6"/>
      <c r="Q1120" s="19">
        <f t="shared" si="35"/>
        <v>0</v>
      </c>
      <c r="R1120" s="19">
        <f t="shared" si="36"/>
        <v>0</v>
      </c>
    </row>
    <row r="1121" spans="1:18" s="12" customFormat="1" x14ac:dyDescent="0.2">
      <c r="A1121" s="12">
        <v>9</v>
      </c>
      <c r="B1121" s="12" t="s">
        <v>721</v>
      </c>
      <c r="C1121" s="13" t="s">
        <v>14</v>
      </c>
      <c r="D1121" s="13" t="str">
        <f>VLOOKUP(E1121,'[1]Sheet1 (2)'!$B$4:$F$268,5,FALSE)</f>
        <v>A</v>
      </c>
      <c r="E1121" s="13" t="s">
        <v>604</v>
      </c>
      <c r="F1121" s="13" t="s">
        <v>605</v>
      </c>
      <c r="G1121" s="13" t="s">
        <v>722</v>
      </c>
      <c r="H1121" s="13" t="s">
        <v>17</v>
      </c>
      <c r="I1121" s="13" t="s">
        <v>18</v>
      </c>
      <c r="J1121" s="13" t="s">
        <v>214</v>
      </c>
      <c r="K1121" s="13" t="s">
        <v>20</v>
      </c>
      <c r="L1121" s="5">
        <v>33366</v>
      </c>
      <c r="M1121" s="5">
        <v>33366</v>
      </c>
      <c r="N1121" s="5">
        <v>45789</v>
      </c>
      <c r="O1121" s="5">
        <v>187965</v>
      </c>
      <c r="P1121" s="5">
        <v>108736</v>
      </c>
      <c r="Q1121" s="19">
        <f t="shared" si="35"/>
        <v>342490</v>
      </c>
      <c r="R1121" s="19">
        <f t="shared" si="36"/>
        <v>342490</v>
      </c>
    </row>
    <row r="1122" spans="1:18" s="12" customFormat="1" x14ac:dyDescent="0.2">
      <c r="A1122" s="12">
        <v>9</v>
      </c>
      <c r="B1122" s="12" t="s">
        <v>721</v>
      </c>
      <c r="C1122" s="13" t="s">
        <v>14</v>
      </c>
      <c r="D1122" s="13" t="str">
        <f>VLOOKUP(E1122,'[1]Sheet1 (2)'!$B$4:$F$268,5,FALSE)</f>
        <v>A</v>
      </c>
      <c r="E1122" s="13" t="s">
        <v>604</v>
      </c>
      <c r="F1122" s="13" t="s">
        <v>605</v>
      </c>
      <c r="G1122" s="13" t="s">
        <v>722</v>
      </c>
      <c r="H1122" s="13" t="s">
        <v>17</v>
      </c>
      <c r="I1122" s="13" t="s">
        <v>18</v>
      </c>
      <c r="J1122" s="13" t="s">
        <v>214</v>
      </c>
      <c r="K1122" s="13" t="s">
        <v>88</v>
      </c>
      <c r="L1122" s="5">
        <v>674035</v>
      </c>
      <c r="M1122" s="5">
        <v>674035</v>
      </c>
      <c r="N1122" s="6"/>
      <c r="O1122" s="6"/>
      <c r="P1122" s="6"/>
      <c r="Q1122" s="19">
        <f t="shared" si="35"/>
        <v>0</v>
      </c>
      <c r="R1122" s="19">
        <f t="shared" si="36"/>
        <v>0</v>
      </c>
    </row>
    <row r="1123" spans="1:18" s="12" customFormat="1" x14ac:dyDescent="0.2">
      <c r="A1123" s="12">
        <v>9</v>
      </c>
      <c r="B1123" s="12" t="s">
        <v>721</v>
      </c>
      <c r="C1123" s="13" t="s">
        <v>14</v>
      </c>
      <c r="D1123" s="13" t="str">
        <f>VLOOKUP(E1123,'[1]Sheet1 (2)'!$B$4:$F$268,5,FALSE)</f>
        <v>A</v>
      </c>
      <c r="E1123" s="13" t="s">
        <v>604</v>
      </c>
      <c r="F1123" s="13" t="s">
        <v>605</v>
      </c>
      <c r="G1123" s="13" t="s">
        <v>722</v>
      </c>
      <c r="H1123" s="13" t="s">
        <v>17</v>
      </c>
      <c r="I1123" s="13" t="s">
        <v>18</v>
      </c>
      <c r="J1123" s="13" t="s">
        <v>214</v>
      </c>
      <c r="K1123" s="13" t="s">
        <v>594</v>
      </c>
      <c r="L1123" s="5">
        <v>1069</v>
      </c>
      <c r="M1123" s="5">
        <v>1069</v>
      </c>
      <c r="N1123" s="6"/>
      <c r="O1123" s="6"/>
      <c r="P1123" s="6"/>
      <c r="Q1123" s="19">
        <f t="shared" si="35"/>
        <v>0</v>
      </c>
      <c r="R1123" s="19">
        <f t="shared" si="36"/>
        <v>0</v>
      </c>
    </row>
    <row r="1124" spans="1:18" s="12" customFormat="1" x14ac:dyDescent="0.2">
      <c r="A1124" s="12">
        <v>9</v>
      </c>
      <c r="B1124" s="12" t="s">
        <v>721</v>
      </c>
      <c r="C1124" s="13" t="s">
        <v>14</v>
      </c>
      <c r="D1124" s="13" t="str">
        <f>VLOOKUP(E1124,'[1]Sheet1 (2)'!$B$4:$F$268,5,FALSE)</f>
        <v>A</v>
      </c>
      <c r="E1124" s="13" t="s">
        <v>604</v>
      </c>
      <c r="F1124" s="13" t="s">
        <v>605</v>
      </c>
      <c r="G1124" s="13" t="s">
        <v>722</v>
      </c>
      <c r="H1124" s="13" t="s">
        <v>17</v>
      </c>
      <c r="I1124" s="13" t="s">
        <v>18</v>
      </c>
      <c r="J1124" s="13" t="s">
        <v>214</v>
      </c>
      <c r="K1124" s="13" t="s">
        <v>114</v>
      </c>
      <c r="L1124" s="5">
        <v>118943</v>
      </c>
      <c r="M1124" s="5">
        <v>118943</v>
      </c>
      <c r="N1124" s="6"/>
      <c r="O1124" s="5">
        <v>1659899</v>
      </c>
      <c r="P1124" s="5">
        <v>2869461</v>
      </c>
      <c r="Q1124" s="19">
        <f t="shared" si="35"/>
        <v>4529360</v>
      </c>
      <c r="R1124" s="19">
        <f t="shared" si="36"/>
        <v>4529360</v>
      </c>
    </row>
    <row r="1125" spans="1:18" s="12" customFormat="1" x14ac:dyDescent="0.2">
      <c r="A1125" s="12">
        <v>9</v>
      </c>
      <c r="B1125" s="12" t="s">
        <v>721</v>
      </c>
      <c r="C1125" s="13" t="s">
        <v>14</v>
      </c>
      <c r="D1125" s="13" t="str">
        <f>VLOOKUP(E1125,'[1]Sheet1 (2)'!$B$4:$F$268,5,FALSE)</f>
        <v>A</v>
      </c>
      <c r="E1125" s="13" t="s">
        <v>604</v>
      </c>
      <c r="F1125" s="13" t="s">
        <v>605</v>
      </c>
      <c r="G1125" s="13" t="s">
        <v>722</v>
      </c>
      <c r="H1125" s="13" t="s">
        <v>17</v>
      </c>
      <c r="I1125" s="13" t="s">
        <v>18</v>
      </c>
      <c r="J1125" s="13" t="s">
        <v>214</v>
      </c>
      <c r="K1125" s="13" t="s">
        <v>121</v>
      </c>
      <c r="L1125" s="5">
        <v>66991</v>
      </c>
      <c r="M1125" s="5">
        <v>66991</v>
      </c>
      <c r="N1125" s="6"/>
      <c r="O1125" s="6"/>
      <c r="P1125" s="6"/>
      <c r="Q1125" s="19">
        <f t="shared" si="35"/>
        <v>0</v>
      </c>
      <c r="R1125" s="19">
        <f t="shared" si="36"/>
        <v>0</v>
      </c>
    </row>
    <row r="1126" spans="1:18" s="12" customFormat="1" x14ac:dyDescent="0.2">
      <c r="A1126" s="12">
        <v>9</v>
      </c>
      <c r="B1126" s="12" t="s">
        <v>721</v>
      </c>
      <c r="C1126" s="13" t="s">
        <v>14</v>
      </c>
      <c r="D1126" s="13" t="str">
        <f>VLOOKUP(E1126,'[1]Sheet1 (2)'!$B$4:$F$268,5,FALSE)</f>
        <v>A</v>
      </c>
      <c r="E1126" s="13" t="s">
        <v>604</v>
      </c>
      <c r="F1126" s="13" t="s">
        <v>605</v>
      </c>
      <c r="G1126" s="13" t="s">
        <v>722</v>
      </c>
      <c r="H1126" s="13" t="s">
        <v>17</v>
      </c>
      <c r="I1126" s="13" t="s">
        <v>18</v>
      </c>
      <c r="J1126" s="13" t="s">
        <v>214</v>
      </c>
      <c r="K1126" s="13" t="s">
        <v>133</v>
      </c>
      <c r="L1126" s="5">
        <v>1396557</v>
      </c>
      <c r="M1126" s="5">
        <v>1396557</v>
      </c>
      <c r="N1126" s="6"/>
      <c r="O1126" s="6"/>
      <c r="P1126" s="6"/>
      <c r="Q1126" s="19">
        <f t="shared" si="35"/>
        <v>0</v>
      </c>
      <c r="R1126" s="19">
        <f t="shared" si="36"/>
        <v>0</v>
      </c>
    </row>
    <row r="1127" spans="1:18" s="12" customFormat="1" x14ac:dyDescent="0.2">
      <c r="A1127" s="12">
        <v>9</v>
      </c>
      <c r="B1127" s="12" t="s">
        <v>721</v>
      </c>
      <c r="C1127" s="13" t="s">
        <v>14</v>
      </c>
      <c r="D1127" s="13" t="str">
        <f>VLOOKUP(E1127,'[1]Sheet1 (2)'!$B$4:$F$268,5,FALSE)</f>
        <v>A</v>
      </c>
      <c r="E1127" s="13" t="s">
        <v>604</v>
      </c>
      <c r="F1127" s="13" t="s">
        <v>605</v>
      </c>
      <c r="G1127" s="13" t="s">
        <v>722</v>
      </c>
      <c r="H1127" s="13" t="s">
        <v>17</v>
      </c>
      <c r="I1127" s="13" t="s">
        <v>18</v>
      </c>
      <c r="J1127" s="13" t="s">
        <v>214</v>
      </c>
      <c r="K1127" s="13" t="s">
        <v>115</v>
      </c>
      <c r="L1127" s="5">
        <v>105381</v>
      </c>
      <c r="M1127" s="5">
        <v>105381</v>
      </c>
      <c r="N1127" s="6"/>
      <c r="O1127" s="5">
        <v>11525</v>
      </c>
      <c r="P1127" s="5">
        <v>11525</v>
      </c>
      <c r="Q1127" s="19">
        <f t="shared" si="35"/>
        <v>23050</v>
      </c>
      <c r="R1127" s="19">
        <f t="shared" si="36"/>
        <v>23050</v>
      </c>
    </row>
    <row r="1128" spans="1:18" s="12" customFormat="1" x14ac:dyDescent="0.2">
      <c r="A1128" s="12">
        <v>9</v>
      </c>
      <c r="B1128" s="12" t="s">
        <v>721</v>
      </c>
      <c r="C1128" s="13" t="s">
        <v>14</v>
      </c>
      <c r="D1128" s="13" t="str">
        <f>VLOOKUP(E1128,'[1]Sheet1 (2)'!$B$4:$F$268,5,FALSE)</f>
        <v>A</v>
      </c>
      <c r="E1128" s="13" t="s">
        <v>604</v>
      </c>
      <c r="F1128" s="13" t="s">
        <v>605</v>
      </c>
      <c r="G1128" s="13" t="s">
        <v>722</v>
      </c>
      <c r="H1128" s="13" t="s">
        <v>17</v>
      </c>
      <c r="I1128" s="13" t="s">
        <v>18</v>
      </c>
      <c r="J1128" s="13" t="s">
        <v>214</v>
      </c>
      <c r="K1128" s="13" t="s">
        <v>560</v>
      </c>
      <c r="L1128" s="5">
        <v>348715</v>
      </c>
      <c r="M1128" s="5">
        <v>348715</v>
      </c>
      <c r="N1128" s="6"/>
      <c r="O1128" s="6"/>
      <c r="P1128" s="6"/>
      <c r="Q1128" s="19">
        <f t="shared" si="35"/>
        <v>0</v>
      </c>
      <c r="R1128" s="19">
        <f t="shared" si="36"/>
        <v>0</v>
      </c>
    </row>
    <row r="1129" spans="1:18" s="12" customFormat="1" x14ac:dyDescent="0.2">
      <c r="A1129" s="12">
        <v>9</v>
      </c>
      <c r="B1129" s="12" t="s">
        <v>721</v>
      </c>
      <c r="C1129" s="13" t="s">
        <v>14</v>
      </c>
      <c r="D1129" s="13" t="str">
        <f>VLOOKUP(E1129,'[1]Sheet1 (2)'!$B$4:$F$268,5,FALSE)</f>
        <v>A</v>
      </c>
      <c r="E1129" s="13" t="s">
        <v>604</v>
      </c>
      <c r="F1129" s="13" t="s">
        <v>605</v>
      </c>
      <c r="G1129" s="13" t="s">
        <v>722</v>
      </c>
      <c r="H1129" s="13" t="s">
        <v>17</v>
      </c>
      <c r="I1129" s="13" t="s">
        <v>18</v>
      </c>
      <c r="J1129" s="13" t="s">
        <v>214</v>
      </c>
      <c r="K1129" s="13" t="s">
        <v>135</v>
      </c>
      <c r="L1129" s="5">
        <v>116500</v>
      </c>
      <c r="M1129" s="5">
        <v>116500</v>
      </c>
      <c r="N1129" s="6"/>
      <c r="O1129" s="6"/>
      <c r="P1129" s="6"/>
      <c r="Q1129" s="19">
        <f t="shared" si="35"/>
        <v>0</v>
      </c>
      <c r="R1129" s="19">
        <f t="shared" si="36"/>
        <v>0</v>
      </c>
    </row>
    <row r="1130" spans="1:18" s="12" customFormat="1" x14ac:dyDescent="0.2">
      <c r="A1130" s="12">
        <v>9</v>
      </c>
      <c r="B1130" s="12" t="s">
        <v>721</v>
      </c>
      <c r="C1130" s="13" t="s">
        <v>14</v>
      </c>
      <c r="D1130" s="13" t="str">
        <f>VLOOKUP(E1130,'[1]Sheet1 (2)'!$B$4:$F$268,5,FALSE)</f>
        <v>A</v>
      </c>
      <c r="E1130" s="13" t="s">
        <v>604</v>
      </c>
      <c r="F1130" s="13" t="s">
        <v>605</v>
      </c>
      <c r="G1130" s="13" t="s">
        <v>722</v>
      </c>
      <c r="H1130" s="13" t="s">
        <v>17</v>
      </c>
      <c r="I1130" s="13" t="s">
        <v>18</v>
      </c>
      <c r="J1130" s="13" t="s">
        <v>214</v>
      </c>
      <c r="K1130" s="13" t="s">
        <v>137</v>
      </c>
      <c r="L1130" s="5">
        <v>123744</v>
      </c>
      <c r="M1130" s="5">
        <v>123744</v>
      </c>
      <c r="N1130" s="6"/>
      <c r="O1130" s="6"/>
      <c r="P1130" s="6"/>
      <c r="Q1130" s="19">
        <f t="shared" si="35"/>
        <v>0</v>
      </c>
      <c r="R1130" s="19">
        <f t="shared" si="36"/>
        <v>0</v>
      </c>
    </row>
    <row r="1131" spans="1:18" s="12" customFormat="1" x14ac:dyDescent="0.2">
      <c r="A1131" s="12">
        <v>9</v>
      </c>
      <c r="B1131" s="12" t="s">
        <v>721</v>
      </c>
      <c r="C1131" s="13" t="s">
        <v>14</v>
      </c>
      <c r="D1131" s="13" t="str">
        <f>VLOOKUP(E1131,'[1]Sheet1 (2)'!$B$4:$F$268,5,FALSE)</f>
        <v>A</v>
      </c>
      <c r="E1131" s="13" t="s">
        <v>604</v>
      </c>
      <c r="F1131" s="13" t="s">
        <v>605</v>
      </c>
      <c r="G1131" s="13" t="s">
        <v>722</v>
      </c>
      <c r="H1131" s="13" t="s">
        <v>17</v>
      </c>
      <c r="I1131" s="13" t="s">
        <v>18</v>
      </c>
      <c r="J1131" s="13" t="s">
        <v>214</v>
      </c>
      <c r="K1131" s="13" t="s">
        <v>138</v>
      </c>
      <c r="L1131" s="5">
        <v>36028</v>
      </c>
      <c r="M1131" s="5">
        <v>36028</v>
      </c>
      <c r="N1131" s="6"/>
      <c r="O1131" s="6"/>
      <c r="P1131" s="6"/>
      <c r="Q1131" s="19">
        <f t="shared" si="35"/>
        <v>0</v>
      </c>
      <c r="R1131" s="19">
        <f t="shared" si="36"/>
        <v>0</v>
      </c>
    </row>
    <row r="1132" spans="1:18" s="12" customFormat="1" x14ac:dyDescent="0.2">
      <c r="A1132" s="12">
        <v>9</v>
      </c>
      <c r="B1132" s="12" t="s">
        <v>721</v>
      </c>
      <c r="C1132" s="13" t="s">
        <v>14</v>
      </c>
      <c r="D1132" s="13" t="str">
        <f>VLOOKUP(E1132,'[1]Sheet1 (2)'!$B$4:$F$268,5,FALSE)</f>
        <v>A</v>
      </c>
      <c r="E1132" s="13" t="s">
        <v>604</v>
      </c>
      <c r="F1132" s="13" t="s">
        <v>605</v>
      </c>
      <c r="G1132" s="13" t="s">
        <v>722</v>
      </c>
      <c r="H1132" s="13" t="s">
        <v>17</v>
      </c>
      <c r="I1132" s="13" t="s">
        <v>18</v>
      </c>
      <c r="J1132" s="13" t="s">
        <v>214</v>
      </c>
      <c r="K1132" s="13" t="s">
        <v>27</v>
      </c>
      <c r="L1132" s="6"/>
      <c r="M1132" s="6"/>
      <c r="N1132" s="6"/>
      <c r="O1132" s="5">
        <v>87547</v>
      </c>
      <c r="P1132" s="5">
        <v>-16439</v>
      </c>
      <c r="Q1132" s="19">
        <f t="shared" si="35"/>
        <v>71108</v>
      </c>
      <c r="R1132" s="19">
        <f t="shared" si="36"/>
        <v>71108</v>
      </c>
    </row>
    <row r="1133" spans="1:18" s="12" customFormat="1" x14ac:dyDescent="0.2">
      <c r="A1133" s="12">
        <v>9</v>
      </c>
      <c r="B1133" s="12" t="s">
        <v>721</v>
      </c>
      <c r="C1133" s="13" t="s">
        <v>14</v>
      </c>
      <c r="D1133" s="13" t="str">
        <f>VLOOKUP(E1133,'[1]Sheet1 (2)'!$B$4:$F$268,5,FALSE)</f>
        <v>A</v>
      </c>
      <c r="E1133" s="13" t="s">
        <v>604</v>
      </c>
      <c r="F1133" s="13" t="s">
        <v>605</v>
      </c>
      <c r="G1133" s="13" t="s">
        <v>722</v>
      </c>
      <c r="H1133" s="13" t="s">
        <v>17</v>
      </c>
      <c r="I1133" s="13" t="s">
        <v>18</v>
      </c>
      <c r="J1133" s="13" t="s">
        <v>214</v>
      </c>
      <c r="K1133" s="13" t="s">
        <v>612</v>
      </c>
      <c r="L1133" s="5">
        <v>68451</v>
      </c>
      <c r="M1133" s="5">
        <v>68451</v>
      </c>
      <c r="N1133" s="5">
        <v>5704</v>
      </c>
      <c r="O1133" s="5">
        <v>5704</v>
      </c>
      <c r="P1133" s="5">
        <v>5704</v>
      </c>
      <c r="Q1133" s="19">
        <f t="shared" si="35"/>
        <v>17112</v>
      </c>
      <c r="R1133" s="19">
        <f t="shared" si="36"/>
        <v>17112</v>
      </c>
    </row>
    <row r="1134" spans="1:18" s="12" customFormat="1" x14ac:dyDescent="0.2">
      <c r="A1134" s="12">
        <v>9</v>
      </c>
      <c r="B1134" s="12" t="s">
        <v>721</v>
      </c>
      <c r="C1134" s="13" t="s">
        <v>14</v>
      </c>
      <c r="D1134" s="13" t="str">
        <f>VLOOKUP(E1134,'[1]Sheet1 (2)'!$B$4:$F$268,5,FALSE)</f>
        <v>A</v>
      </c>
      <c r="E1134" s="13" t="s">
        <v>604</v>
      </c>
      <c r="F1134" s="13" t="s">
        <v>605</v>
      </c>
      <c r="G1134" s="13" t="s">
        <v>722</v>
      </c>
      <c r="H1134" s="13" t="s">
        <v>17</v>
      </c>
      <c r="I1134" s="13" t="s">
        <v>18</v>
      </c>
      <c r="J1134" s="13" t="s">
        <v>142</v>
      </c>
      <c r="K1134" s="13" t="s">
        <v>64</v>
      </c>
      <c r="L1134" s="6"/>
      <c r="M1134" s="6"/>
      <c r="N1134" s="6"/>
      <c r="O1134" s="6"/>
      <c r="P1134" s="5">
        <v>45104</v>
      </c>
      <c r="Q1134" s="19">
        <f t="shared" si="35"/>
        <v>45104</v>
      </c>
      <c r="R1134" s="19">
        <f t="shared" si="36"/>
        <v>45104</v>
      </c>
    </row>
    <row r="1135" spans="1:18" s="12" customFormat="1" x14ac:dyDescent="0.2">
      <c r="A1135" s="12">
        <v>9</v>
      </c>
      <c r="B1135" s="12" t="s">
        <v>721</v>
      </c>
      <c r="C1135" s="13" t="s">
        <v>14</v>
      </c>
      <c r="D1135" s="13" t="str">
        <f>VLOOKUP(E1135,'[1]Sheet1 (2)'!$B$4:$F$268,5,FALSE)</f>
        <v>A</v>
      </c>
      <c r="E1135" s="13" t="s">
        <v>604</v>
      </c>
      <c r="F1135" s="13" t="s">
        <v>605</v>
      </c>
      <c r="G1135" s="13" t="s">
        <v>722</v>
      </c>
      <c r="H1135" s="13" t="s">
        <v>17</v>
      </c>
      <c r="I1135" s="13" t="s">
        <v>18</v>
      </c>
      <c r="J1135" s="13" t="s">
        <v>142</v>
      </c>
      <c r="K1135" s="13" t="s">
        <v>20</v>
      </c>
      <c r="L1135" s="6"/>
      <c r="M1135" s="6"/>
      <c r="N1135" s="6"/>
      <c r="O1135" s="6"/>
      <c r="P1135" s="5">
        <v>495</v>
      </c>
      <c r="Q1135" s="19">
        <f t="shared" si="35"/>
        <v>495</v>
      </c>
      <c r="R1135" s="19">
        <f t="shared" si="36"/>
        <v>495</v>
      </c>
    </row>
    <row r="1136" spans="1:18" s="12" customFormat="1" x14ac:dyDescent="0.2">
      <c r="A1136" s="12">
        <v>9</v>
      </c>
      <c r="B1136" s="12" t="s">
        <v>721</v>
      </c>
      <c r="C1136" s="13" t="s">
        <v>14</v>
      </c>
      <c r="D1136" s="13" t="str">
        <f>VLOOKUP(E1136,'[1]Sheet1 (2)'!$B$4:$F$268,5,FALSE)</f>
        <v>A</v>
      </c>
      <c r="E1136" s="13" t="s">
        <v>604</v>
      </c>
      <c r="F1136" s="13" t="s">
        <v>605</v>
      </c>
      <c r="G1136" s="13" t="s">
        <v>722</v>
      </c>
      <c r="H1136" s="13" t="s">
        <v>17</v>
      </c>
      <c r="I1136" s="13" t="s">
        <v>18</v>
      </c>
      <c r="J1136" s="13" t="s">
        <v>142</v>
      </c>
      <c r="K1136" s="13" t="s">
        <v>27</v>
      </c>
      <c r="L1136" s="6"/>
      <c r="M1136" s="6"/>
      <c r="N1136" s="6"/>
      <c r="O1136" s="6"/>
      <c r="P1136" s="5">
        <v>16773</v>
      </c>
      <c r="Q1136" s="19">
        <f t="shared" si="35"/>
        <v>16773</v>
      </c>
      <c r="R1136" s="19">
        <f t="shared" si="36"/>
        <v>16773</v>
      </c>
    </row>
    <row r="1137" spans="1:18" s="12" customFormat="1" x14ac:dyDescent="0.2">
      <c r="A1137" s="12">
        <v>9</v>
      </c>
      <c r="B1137" s="12" t="s">
        <v>721</v>
      </c>
      <c r="C1137" s="13" t="s">
        <v>14</v>
      </c>
      <c r="D1137" s="13" t="str">
        <f>VLOOKUP(E1137,'[1]Sheet1 (2)'!$B$4:$F$268,5,FALSE)</f>
        <v>A</v>
      </c>
      <c r="E1137" s="13" t="s">
        <v>604</v>
      </c>
      <c r="F1137" s="13" t="s">
        <v>605</v>
      </c>
      <c r="G1137" s="13" t="s">
        <v>722</v>
      </c>
      <c r="H1137" s="13" t="s">
        <v>17</v>
      </c>
      <c r="I1137" s="13" t="s">
        <v>18</v>
      </c>
      <c r="J1137" s="13" t="s">
        <v>29</v>
      </c>
      <c r="K1137" s="13" t="s">
        <v>102</v>
      </c>
      <c r="L1137" s="5">
        <v>6095</v>
      </c>
      <c r="M1137" s="5">
        <v>6095</v>
      </c>
      <c r="N1137" s="6"/>
      <c r="O1137" s="6"/>
      <c r="P1137" s="6"/>
      <c r="Q1137" s="19">
        <f t="shared" si="35"/>
        <v>0</v>
      </c>
      <c r="R1137" s="19">
        <f t="shared" si="36"/>
        <v>0</v>
      </c>
    </row>
    <row r="1138" spans="1:18" s="12" customFormat="1" x14ac:dyDescent="0.2">
      <c r="A1138" s="12">
        <v>9</v>
      </c>
      <c r="B1138" s="12" t="s">
        <v>721</v>
      </c>
      <c r="C1138" s="13" t="s">
        <v>14</v>
      </c>
      <c r="D1138" s="13" t="str">
        <f>VLOOKUP(E1138,'[1]Sheet1 (2)'!$B$4:$F$268,5,FALSE)</f>
        <v>A</v>
      </c>
      <c r="E1138" s="13" t="s">
        <v>604</v>
      </c>
      <c r="F1138" s="13" t="s">
        <v>605</v>
      </c>
      <c r="G1138" s="13" t="s">
        <v>722</v>
      </c>
      <c r="H1138" s="13" t="s">
        <v>17</v>
      </c>
      <c r="I1138" s="13" t="s">
        <v>18</v>
      </c>
      <c r="J1138" s="13" t="s">
        <v>29</v>
      </c>
      <c r="K1138" s="13" t="s">
        <v>64</v>
      </c>
      <c r="L1138" s="6"/>
      <c r="M1138" s="6"/>
      <c r="N1138" s="6"/>
      <c r="O1138" s="5">
        <v>68882</v>
      </c>
      <c r="P1138" s="5">
        <v>45050</v>
      </c>
      <c r="Q1138" s="19">
        <f t="shared" si="35"/>
        <v>113932</v>
      </c>
      <c r="R1138" s="19">
        <f t="shared" si="36"/>
        <v>113932</v>
      </c>
    </row>
    <row r="1139" spans="1:18" s="12" customFormat="1" x14ac:dyDescent="0.2">
      <c r="A1139" s="12">
        <v>9</v>
      </c>
      <c r="B1139" s="12" t="s">
        <v>721</v>
      </c>
      <c r="C1139" s="13" t="s">
        <v>14</v>
      </c>
      <c r="D1139" s="13" t="str">
        <f>VLOOKUP(E1139,'[1]Sheet1 (2)'!$B$4:$F$268,5,FALSE)</f>
        <v>A</v>
      </c>
      <c r="E1139" s="13" t="s">
        <v>604</v>
      </c>
      <c r="F1139" s="13" t="s">
        <v>605</v>
      </c>
      <c r="G1139" s="13" t="s">
        <v>722</v>
      </c>
      <c r="H1139" s="13" t="s">
        <v>17</v>
      </c>
      <c r="I1139" s="13" t="s">
        <v>18</v>
      </c>
      <c r="J1139" s="13" t="s">
        <v>29</v>
      </c>
      <c r="K1139" s="13" t="s">
        <v>608</v>
      </c>
      <c r="L1139" s="6"/>
      <c r="M1139" s="5">
        <v>338</v>
      </c>
      <c r="N1139" s="6"/>
      <c r="O1139" s="6"/>
      <c r="P1139" s="6"/>
      <c r="Q1139" s="19">
        <f t="shared" si="35"/>
        <v>0</v>
      </c>
      <c r="R1139" s="19">
        <f t="shared" si="36"/>
        <v>0</v>
      </c>
    </row>
    <row r="1140" spans="1:18" s="12" customFormat="1" x14ac:dyDescent="0.2">
      <c r="A1140" s="12">
        <v>9</v>
      </c>
      <c r="B1140" s="12" t="s">
        <v>721</v>
      </c>
      <c r="C1140" s="13" t="s">
        <v>14</v>
      </c>
      <c r="D1140" s="13" t="str">
        <f>VLOOKUP(E1140,'[1]Sheet1 (2)'!$B$4:$F$268,5,FALSE)</f>
        <v>A</v>
      </c>
      <c r="E1140" s="13" t="s">
        <v>604</v>
      </c>
      <c r="F1140" s="13" t="s">
        <v>605</v>
      </c>
      <c r="G1140" s="13" t="s">
        <v>722</v>
      </c>
      <c r="H1140" s="13" t="s">
        <v>17</v>
      </c>
      <c r="I1140" s="13" t="s">
        <v>18</v>
      </c>
      <c r="J1140" s="13" t="s">
        <v>29</v>
      </c>
      <c r="K1140" s="13" t="s">
        <v>163</v>
      </c>
      <c r="L1140" s="6"/>
      <c r="M1140" s="5">
        <v>601</v>
      </c>
      <c r="N1140" s="6"/>
      <c r="O1140" s="6"/>
      <c r="P1140" s="6"/>
      <c r="Q1140" s="19">
        <f t="shared" si="35"/>
        <v>0</v>
      </c>
      <c r="R1140" s="19">
        <f t="shared" si="36"/>
        <v>0</v>
      </c>
    </row>
    <row r="1141" spans="1:18" s="12" customFormat="1" x14ac:dyDescent="0.2">
      <c r="A1141" s="12">
        <v>9</v>
      </c>
      <c r="B1141" s="12" t="s">
        <v>721</v>
      </c>
      <c r="C1141" s="13" t="s">
        <v>14</v>
      </c>
      <c r="D1141" s="13" t="str">
        <f>VLOOKUP(E1141,'[1]Sheet1 (2)'!$B$4:$F$268,5,FALSE)</f>
        <v>A</v>
      </c>
      <c r="E1141" s="13" t="s">
        <v>604</v>
      </c>
      <c r="F1141" s="13" t="s">
        <v>605</v>
      </c>
      <c r="G1141" s="13" t="s">
        <v>722</v>
      </c>
      <c r="H1141" s="13" t="s">
        <v>17</v>
      </c>
      <c r="I1141" s="13" t="s">
        <v>18</v>
      </c>
      <c r="J1141" s="13" t="s">
        <v>29</v>
      </c>
      <c r="K1141" s="13" t="s">
        <v>20</v>
      </c>
      <c r="L1141" s="6"/>
      <c r="M1141" s="6"/>
      <c r="N1141" s="5">
        <v>147</v>
      </c>
      <c r="O1141" s="5">
        <v>74</v>
      </c>
      <c r="P1141" s="6"/>
      <c r="Q1141" s="19">
        <f t="shared" si="35"/>
        <v>221</v>
      </c>
      <c r="R1141" s="19">
        <f t="shared" si="36"/>
        <v>221</v>
      </c>
    </row>
    <row r="1142" spans="1:18" s="12" customFormat="1" x14ac:dyDescent="0.2">
      <c r="A1142" s="12">
        <v>9</v>
      </c>
      <c r="B1142" s="12" t="s">
        <v>721</v>
      </c>
      <c r="C1142" s="13" t="s">
        <v>14</v>
      </c>
      <c r="D1142" s="13" t="str">
        <f>VLOOKUP(E1142,'[1]Sheet1 (2)'!$B$4:$F$268,5,FALSE)</f>
        <v>A</v>
      </c>
      <c r="E1142" s="13" t="s">
        <v>604</v>
      </c>
      <c r="F1142" s="13" t="s">
        <v>605</v>
      </c>
      <c r="G1142" s="13" t="s">
        <v>722</v>
      </c>
      <c r="H1142" s="13" t="s">
        <v>17</v>
      </c>
      <c r="I1142" s="13" t="s">
        <v>18</v>
      </c>
      <c r="J1142" s="13" t="s">
        <v>349</v>
      </c>
      <c r="K1142" s="13" t="s">
        <v>64</v>
      </c>
      <c r="L1142" s="6"/>
      <c r="M1142" s="6"/>
      <c r="N1142" s="5">
        <v>5742</v>
      </c>
      <c r="O1142" s="5">
        <v>8174</v>
      </c>
      <c r="P1142" s="5">
        <v>-13916</v>
      </c>
      <c r="Q1142" s="19">
        <f t="shared" si="35"/>
        <v>0</v>
      </c>
      <c r="R1142" s="19">
        <f t="shared" si="36"/>
        <v>0</v>
      </c>
    </row>
    <row r="1143" spans="1:18" s="12" customFormat="1" x14ac:dyDescent="0.2">
      <c r="A1143" s="12">
        <v>9</v>
      </c>
      <c r="B1143" s="12" t="s">
        <v>721</v>
      </c>
      <c r="C1143" s="13" t="s">
        <v>14</v>
      </c>
      <c r="D1143" s="13" t="str">
        <f>VLOOKUP(E1143,'[1]Sheet1 (2)'!$B$4:$F$268,5,FALSE)</f>
        <v>A</v>
      </c>
      <c r="E1143" s="13" t="s">
        <v>604</v>
      </c>
      <c r="F1143" s="13" t="s">
        <v>605</v>
      </c>
      <c r="G1143" s="13" t="s">
        <v>722</v>
      </c>
      <c r="H1143" s="13" t="s">
        <v>17</v>
      </c>
      <c r="I1143" s="13" t="s">
        <v>18</v>
      </c>
      <c r="J1143" s="13" t="s">
        <v>349</v>
      </c>
      <c r="K1143" s="13" t="s">
        <v>20</v>
      </c>
      <c r="L1143" s="5">
        <v>119</v>
      </c>
      <c r="M1143" s="5">
        <v>119</v>
      </c>
      <c r="N1143" s="6"/>
      <c r="O1143" s="6"/>
      <c r="P1143" s="6"/>
      <c r="Q1143" s="19">
        <f t="shared" si="35"/>
        <v>0</v>
      </c>
      <c r="R1143" s="19">
        <f t="shared" si="36"/>
        <v>0</v>
      </c>
    </row>
    <row r="1144" spans="1:18" s="12" customFormat="1" x14ac:dyDescent="0.2">
      <c r="A1144" s="12">
        <v>9</v>
      </c>
      <c r="B1144" s="12" t="s">
        <v>721</v>
      </c>
      <c r="C1144" s="13" t="s">
        <v>14</v>
      </c>
      <c r="D1144" s="13" t="str">
        <f>VLOOKUP(E1144,'[1]Sheet1 (2)'!$B$4:$F$268,5,FALSE)</f>
        <v>A</v>
      </c>
      <c r="E1144" s="13" t="s">
        <v>604</v>
      </c>
      <c r="F1144" s="13" t="s">
        <v>605</v>
      </c>
      <c r="G1144" s="13" t="s">
        <v>722</v>
      </c>
      <c r="H1144" s="13" t="s">
        <v>17</v>
      </c>
      <c r="I1144" s="13" t="s">
        <v>18</v>
      </c>
      <c r="J1144" s="13" t="s">
        <v>30</v>
      </c>
      <c r="K1144" s="13" t="s">
        <v>64</v>
      </c>
      <c r="L1144" s="6"/>
      <c r="M1144" s="6"/>
      <c r="N1144" s="5">
        <v>142172</v>
      </c>
      <c r="O1144" s="5">
        <v>269295</v>
      </c>
      <c r="P1144" s="5">
        <v>250073</v>
      </c>
      <c r="Q1144" s="19">
        <f t="shared" si="35"/>
        <v>661540</v>
      </c>
      <c r="R1144" s="19">
        <f t="shared" si="36"/>
        <v>661540</v>
      </c>
    </row>
    <row r="1145" spans="1:18" s="12" customFormat="1" x14ac:dyDescent="0.2">
      <c r="A1145" s="12">
        <v>9</v>
      </c>
      <c r="B1145" s="12" t="s">
        <v>721</v>
      </c>
      <c r="C1145" s="13" t="s">
        <v>14</v>
      </c>
      <c r="D1145" s="13" t="str">
        <f>VLOOKUP(E1145,'[1]Sheet1 (2)'!$B$4:$F$268,5,FALSE)</f>
        <v>A</v>
      </c>
      <c r="E1145" s="13" t="s">
        <v>604</v>
      </c>
      <c r="F1145" s="13" t="s">
        <v>605</v>
      </c>
      <c r="G1145" s="13" t="s">
        <v>722</v>
      </c>
      <c r="H1145" s="13" t="s">
        <v>17</v>
      </c>
      <c r="I1145" s="13" t="s">
        <v>18</v>
      </c>
      <c r="J1145" s="13" t="s">
        <v>30</v>
      </c>
      <c r="K1145" s="13" t="s">
        <v>20</v>
      </c>
      <c r="L1145" s="6"/>
      <c r="M1145" s="6"/>
      <c r="N1145" s="5">
        <v>72855</v>
      </c>
      <c r="O1145" s="5">
        <v>10215</v>
      </c>
      <c r="P1145" s="5">
        <v>12097</v>
      </c>
      <c r="Q1145" s="19">
        <f t="shared" si="35"/>
        <v>95167</v>
      </c>
      <c r="R1145" s="19">
        <f t="shared" si="36"/>
        <v>95167</v>
      </c>
    </row>
    <row r="1146" spans="1:18" s="12" customFormat="1" x14ac:dyDescent="0.2">
      <c r="A1146" s="12">
        <v>9</v>
      </c>
      <c r="B1146" s="12" t="s">
        <v>721</v>
      </c>
      <c r="C1146" s="13" t="s">
        <v>14</v>
      </c>
      <c r="D1146" s="13" t="str">
        <f>VLOOKUP(E1146,'[1]Sheet1 (2)'!$B$4:$F$268,5,FALSE)</f>
        <v>A</v>
      </c>
      <c r="E1146" s="13" t="s">
        <v>604</v>
      </c>
      <c r="F1146" s="13" t="s">
        <v>605</v>
      </c>
      <c r="G1146" s="13" t="s">
        <v>722</v>
      </c>
      <c r="H1146" s="13" t="s">
        <v>17</v>
      </c>
      <c r="I1146" s="13" t="s">
        <v>18</v>
      </c>
      <c r="J1146" s="13" t="s">
        <v>30</v>
      </c>
      <c r="K1146" s="13" t="s">
        <v>27</v>
      </c>
      <c r="L1146" s="6"/>
      <c r="M1146" s="6"/>
      <c r="N1146" s="5">
        <v>53247</v>
      </c>
      <c r="O1146" s="5">
        <v>79676</v>
      </c>
      <c r="P1146" s="5">
        <v>64727</v>
      </c>
      <c r="Q1146" s="19">
        <f t="shared" si="35"/>
        <v>197650</v>
      </c>
      <c r="R1146" s="19">
        <f t="shared" si="36"/>
        <v>197650</v>
      </c>
    </row>
    <row r="1147" spans="1:18" s="12" customFormat="1" x14ac:dyDescent="0.2">
      <c r="A1147" s="12">
        <v>9</v>
      </c>
      <c r="B1147" s="12" t="s">
        <v>721</v>
      </c>
      <c r="C1147" s="13" t="s">
        <v>14</v>
      </c>
      <c r="D1147" s="13" t="str">
        <f>VLOOKUP(E1147,'[1]Sheet1 (2)'!$B$4:$F$268,5,FALSE)</f>
        <v>A</v>
      </c>
      <c r="E1147" s="13" t="s">
        <v>604</v>
      </c>
      <c r="F1147" s="13" t="s">
        <v>605</v>
      </c>
      <c r="G1147" s="13" t="s">
        <v>722</v>
      </c>
      <c r="H1147" s="13" t="s">
        <v>17</v>
      </c>
      <c r="I1147" s="13" t="s">
        <v>18</v>
      </c>
      <c r="J1147" s="13" t="s">
        <v>33</v>
      </c>
      <c r="K1147" s="13" t="s">
        <v>64</v>
      </c>
      <c r="L1147" s="6"/>
      <c r="M1147" s="6"/>
      <c r="N1147" s="5">
        <v>110076</v>
      </c>
      <c r="O1147" s="5">
        <v>80422</v>
      </c>
      <c r="P1147" s="5">
        <v>-185849</v>
      </c>
      <c r="Q1147" s="19">
        <f t="shared" si="35"/>
        <v>4649</v>
      </c>
      <c r="R1147" s="19">
        <f t="shared" si="36"/>
        <v>4649</v>
      </c>
    </row>
    <row r="1148" spans="1:18" s="12" customFormat="1" x14ac:dyDescent="0.2">
      <c r="A1148" s="12">
        <v>9</v>
      </c>
      <c r="B1148" s="12" t="s">
        <v>721</v>
      </c>
      <c r="C1148" s="13" t="s">
        <v>14</v>
      </c>
      <c r="D1148" s="13" t="str">
        <f>VLOOKUP(E1148,'[1]Sheet1 (2)'!$B$4:$F$268,5,FALSE)</f>
        <v>A</v>
      </c>
      <c r="E1148" s="13" t="s">
        <v>604</v>
      </c>
      <c r="F1148" s="13" t="s">
        <v>605</v>
      </c>
      <c r="G1148" s="13" t="s">
        <v>722</v>
      </c>
      <c r="H1148" s="13" t="s">
        <v>17</v>
      </c>
      <c r="I1148" s="13" t="s">
        <v>18</v>
      </c>
      <c r="J1148" s="13" t="s">
        <v>33</v>
      </c>
      <c r="K1148" s="13" t="s">
        <v>103</v>
      </c>
      <c r="L1148" s="6"/>
      <c r="M1148" s="6"/>
      <c r="N1148" s="6"/>
      <c r="O1148" s="5">
        <v>7974</v>
      </c>
      <c r="P1148" s="5">
        <v>-7974</v>
      </c>
      <c r="Q1148" s="19">
        <f t="shared" si="35"/>
        <v>0</v>
      </c>
      <c r="R1148" s="19">
        <f t="shared" si="36"/>
        <v>0</v>
      </c>
    </row>
    <row r="1149" spans="1:18" s="12" customFormat="1" x14ac:dyDescent="0.2">
      <c r="A1149" s="12">
        <v>9</v>
      </c>
      <c r="B1149" s="12" t="s">
        <v>721</v>
      </c>
      <c r="C1149" s="13" t="s">
        <v>14</v>
      </c>
      <c r="D1149" s="13" t="str">
        <f>VLOOKUP(E1149,'[1]Sheet1 (2)'!$B$4:$F$268,5,FALSE)</f>
        <v>A</v>
      </c>
      <c r="E1149" s="13" t="s">
        <v>604</v>
      </c>
      <c r="F1149" s="13" t="s">
        <v>605</v>
      </c>
      <c r="G1149" s="13" t="s">
        <v>722</v>
      </c>
      <c r="H1149" s="13" t="s">
        <v>17</v>
      </c>
      <c r="I1149" s="13" t="s">
        <v>18</v>
      </c>
      <c r="J1149" s="13" t="s">
        <v>33</v>
      </c>
      <c r="K1149" s="13" t="s">
        <v>20</v>
      </c>
      <c r="L1149" s="6"/>
      <c r="M1149" s="6"/>
      <c r="N1149" s="5">
        <v>404569</v>
      </c>
      <c r="O1149" s="5">
        <v>212932</v>
      </c>
      <c r="P1149" s="5">
        <v>-608819</v>
      </c>
      <c r="Q1149" s="19">
        <f t="shared" si="35"/>
        <v>8682</v>
      </c>
      <c r="R1149" s="19">
        <f t="shared" si="36"/>
        <v>8682</v>
      </c>
    </row>
    <row r="1150" spans="1:18" s="12" customFormat="1" x14ac:dyDescent="0.2">
      <c r="A1150" s="12">
        <v>9</v>
      </c>
      <c r="B1150" s="12" t="s">
        <v>721</v>
      </c>
      <c r="C1150" s="13" t="s">
        <v>14</v>
      </c>
      <c r="D1150" s="13" t="str">
        <f>VLOOKUP(E1150,'[1]Sheet1 (2)'!$B$4:$F$268,5,FALSE)</f>
        <v>A</v>
      </c>
      <c r="E1150" s="13" t="s">
        <v>604</v>
      </c>
      <c r="F1150" s="13" t="s">
        <v>605</v>
      </c>
      <c r="G1150" s="13" t="s">
        <v>722</v>
      </c>
      <c r="H1150" s="13" t="s">
        <v>17</v>
      </c>
      <c r="I1150" s="13" t="s">
        <v>18</v>
      </c>
      <c r="J1150" s="13" t="s">
        <v>33</v>
      </c>
      <c r="K1150" s="13" t="s">
        <v>27</v>
      </c>
      <c r="L1150" s="6"/>
      <c r="M1150" s="6"/>
      <c r="N1150" s="5">
        <v>82661</v>
      </c>
      <c r="O1150" s="5">
        <v>199234</v>
      </c>
      <c r="P1150" s="5">
        <v>-288887</v>
      </c>
      <c r="Q1150" s="19">
        <f t="shared" si="35"/>
        <v>-6992</v>
      </c>
      <c r="R1150" s="19">
        <f t="shared" si="36"/>
        <v>-6992</v>
      </c>
    </row>
    <row r="1151" spans="1:18" s="12" customFormat="1" x14ac:dyDescent="0.2">
      <c r="A1151" s="12">
        <v>9</v>
      </c>
      <c r="B1151" s="12" t="s">
        <v>721</v>
      </c>
      <c r="C1151" s="13" t="s">
        <v>14</v>
      </c>
      <c r="D1151" s="13" t="str">
        <f>VLOOKUP(E1151,'[1]Sheet1 (2)'!$B$4:$F$268,5,FALSE)</f>
        <v>A</v>
      </c>
      <c r="E1151" s="13" t="s">
        <v>604</v>
      </c>
      <c r="F1151" s="13" t="s">
        <v>605</v>
      </c>
      <c r="G1151" s="13" t="s">
        <v>722</v>
      </c>
      <c r="H1151" s="13" t="s">
        <v>17</v>
      </c>
      <c r="I1151" s="13" t="s">
        <v>18</v>
      </c>
      <c r="J1151" s="13" t="s">
        <v>34</v>
      </c>
      <c r="K1151" s="13" t="s">
        <v>64</v>
      </c>
      <c r="L1151" s="6"/>
      <c r="M1151" s="6"/>
      <c r="N1151" s="5">
        <v>225718</v>
      </c>
      <c r="O1151" s="5">
        <v>264148</v>
      </c>
      <c r="P1151" s="5">
        <v>-478512</v>
      </c>
      <c r="Q1151" s="19">
        <f t="shared" si="35"/>
        <v>11354</v>
      </c>
      <c r="R1151" s="19">
        <f t="shared" si="36"/>
        <v>11354</v>
      </c>
    </row>
    <row r="1152" spans="1:18" s="12" customFormat="1" x14ac:dyDescent="0.2">
      <c r="A1152" s="12">
        <v>9</v>
      </c>
      <c r="B1152" s="12" t="s">
        <v>721</v>
      </c>
      <c r="C1152" s="13" t="s">
        <v>14</v>
      </c>
      <c r="D1152" s="13" t="str">
        <f>VLOOKUP(E1152,'[1]Sheet1 (2)'!$B$4:$F$268,5,FALSE)</f>
        <v>A</v>
      </c>
      <c r="E1152" s="13" t="s">
        <v>604</v>
      </c>
      <c r="F1152" s="13" t="s">
        <v>605</v>
      </c>
      <c r="G1152" s="13" t="s">
        <v>722</v>
      </c>
      <c r="H1152" s="13" t="s">
        <v>17</v>
      </c>
      <c r="I1152" s="13" t="s">
        <v>18</v>
      </c>
      <c r="J1152" s="13" t="s">
        <v>34</v>
      </c>
      <c r="K1152" s="13" t="s">
        <v>103</v>
      </c>
      <c r="L1152" s="6"/>
      <c r="M1152" s="6"/>
      <c r="N1152" s="5">
        <v>4373595</v>
      </c>
      <c r="O1152" s="5">
        <v>4899623</v>
      </c>
      <c r="P1152" s="5">
        <v>-9273218</v>
      </c>
      <c r="Q1152" s="19">
        <f t="shared" si="35"/>
        <v>0</v>
      </c>
      <c r="R1152" s="19">
        <f t="shared" si="36"/>
        <v>0</v>
      </c>
    </row>
    <row r="1153" spans="1:18" s="12" customFormat="1" x14ac:dyDescent="0.2">
      <c r="A1153" s="12">
        <v>9</v>
      </c>
      <c r="B1153" s="12" t="s">
        <v>721</v>
      </c>
      <c r="C1153" s="13" t="s">
        <v>14</v>
      </c>
      <c r="D1153" s="13" t="str">
        <f>VLOOKUP(E1153,'[1]Sheet1 (2)'!$B$4:$F$268,5,FALSE)</f>
        <v>A</v>
      </c>
      <c r="E1153" s="13" t="s">
        <v>604</v>
      </c>
      <c r="F1153" s="13" t="s">
        <v>605</v>
      </c>
      <c r="G1153" s="13" t="s">
        <v>722</v>
      </c>
      <c r="H1153" s="13" t="s">
        <v>17</v>
      </c>
      <c r="I1153" s="13" t="s">
        <v>18</v>
      </c>
      <c r="J1153" s="13" t="s">
        <v>34</v>
      </c>
      <c r="K1153" s="13" t="s">
        <v>20</v>
      </c>
      <c r="L1153" s="6"/>
      <c r="M1153" s="6"/>
      <c r="N1153" s="5">
        <v>254967</v>
      </c>
      <c r="O1153" s="5">
        <v>148275</v>
      </c>
      <c r="P1153" s="5">
        <v>-403242</v>
      </c>
      <c r="Q1153" s="19">
        <f t="shared" si="35"/>
        <v>0</v>
      </c>
      <c r="R1153" s="19">
        <f t="shared" si="36"/>
        <v>0</v>
      </c>
    </row>
    <row r="1154" spans="1:18" s="12" customFormat="1" x14ac:dyDescent="0.2">
      <c r="A1154" s="12">
        <v>9</v>
      </c>
      <c r="B1154" s="12" t="s">
        <v>721</v>
      </c>
      <c r="C1154" s="13" t="s">
        <v>14</v>
      </c>
      <c r="D1154" s="13" t="str">
        <f>VLOOKUP(E1154,'[1]Sheet1 (2)'!$B$4:$F$268,5,FALSE)</f>
        <v>A</v>
      </c>
      <c r="E1154" s="13" t="s">
        <v>604</v>
      </c>
      <c r="F1154" s="13" t="s">
        <v>605</v>
      </c>
      <c r="G1154" s="13" t="s">
        <v>722</v>
      </c>
      <c r="H1154" s="13" t="s">
        <v>17</v>
      </c>
      <c r="I1154" s="13" t="s">
        <v>18</v>
      </c>
      <c r="J1154" s="13" t="s">
        <v>34</v>
      </c>
      <c r="K1154" s="13" t="s">
        <v>24</v>
      </c>
      <c r="L1154" s="7"/>
      <c r="M1154" s="7"/>
      <c r="N1154" s="7"/>
      <c r="O1154" s="5">
        <v>1700</v>
      </c>
      <c r="P1154" s="5">
        <v>-1700</v>
      </c>
      <c r="Q1154" s="19">
        <f t="shared" si="35"/>
        <v>0</v>
      </c>
      <c r="R1154" s="19">
        <f t="shared" si="36"/>
        <v>0</v>
      </c>
    </row>
    <row r="1155" spans="1:18" s="12" customFormat="1" x14ac:dyDescent="0.2">
      <c r="A1155" s="12">
        <v>9</v>
      </c>
      <c r="B1155" s="12" t="s">
        <v>721</v>
      </c>
      <c r="C1155" s="13" t="s">
        <v>14</v>
      </c>
      <c r="D1155" s="13" t="str">
        <f>VLOOKUP(E1155,'[1]Sheet1 (2)'!$B$4:$F$268,5,FALSE)</f>
        <v>A</v>
      </c>
      <c r="E1155" s="13" t="s">
        <v>604</v>
      </c>
      <c r="F1155" s="13" t="s">
        <v>605</v>
      </c>
      <c r="G1155" s="13" t="s">
        <v>722</v>
      </c>
      <c r="H1155" s="13" t="s">
        <v>17</v>
      </c>
      <c r="I1155" s="13" t="s">
        <v>18</v>
      </c>
      <c r="J1155" s="13" t="s">
        <v>34</v>
      </c>
      <c r="K1155" s="13" t="s">
        <v>27</v>
      </c>
      <c r="L1155" s="6"/>
      <c r="M1155" s="6"/>
      <c r="N1155" s="5">
        <v>118974</v>
      </c>
      <c r="O1155" s="5">
        <v>227531</v>
      </c>
      <c r="P1155" s="5">
        <v>-321225</v>
      </c>
      <c r="Q1155" s="19">
        <f t="shared" si="35"/>
        <v>25280</v>
      </c>
      <c r="R1155" s="19">
        <f t="shared" si="36"/>
        <v>25280</v>
      </c>
    </row>
    <row r="1156" spans="1:18" s="12" customFormat="1" x14ac:dyDescent="0.2">
      <c r="A1156" s="12">
        <v>9</v>
      </c>
      <c r="B1156" s="12" t="s">
        <v>721</v>
      </c>
      <c r="C1156" s="13" t="s">
        <v>14</v>
      </c>
      <c r="D1156" s="13" t="str">
        <f>VLOOKUP(E1156,'[1]Sheet1 (2)'!$B$4:$F$268,5,FALSE)</f>
        <v>A</v>
      </c>
      <c r="E1156" s="13" t="s">
        <v>604</v>
      </c>
      <c r="F1156" s="13" t="s">
        <v>605</v>
      </c>
      <c r="G1156" s="13" t="s">
        <v>722</v>
      </c>
      <c r="H1156" s="13" t="s">
        <v>17</v>
      </c>
      <c r="I1156" s="13" t="s">
        <v>18</v>
      </c>
      <c r="J1156" s="13" t="s">
        <v>35</v>
      </c>
      <c r="K1156" s="13" t="s">
        <v>104</v>
      </c>
      <c r="L1156" s="7"/>
      <c r="M1156" s="5">
        <v>27000000</v>
      </c>
      <c r="N1156" s="5">
        <v>11337</v>
      </c>
      <c r="O1156" s="5">
        <v>726555</v>
      </c>
      <c r="P1156" s="5">
        <v>1441101</v>
      </c>
      <c r="Q1156" s="19">
        <f t="shared" si="35"/>
        <v>2178993</v>
      </c>
      <c r="R1156" s="19">
        <f t="shared" si="36"/>
        <v>2178993</v>
      </c>
    </row>
    <row r="1157" spans="1:18" s="12" customFormat="1" x14ac:dyDescent="0.2">
      <c r="A1157" s="12">
        <v>9</v>
      </c>
      <c r="B1157" s="12" t="s">
        <v>721</v>
      </c>
      <c r="C1157" s="13" t="s">
        <v>14</v>
      </c>
      <c r="D1157" s="13" t="str">
        <f>VLOOKUP(E1157,'[1]Sheet1 (2)'!$B$4:$F$268,5,FALSE)</f>
        <v>A</v>
      </c>
      <c r="E1157" s="13" t="s">
        <v>604</v>
      </c>
      <c r="F1157" s="13" t="s">
        <v>605</v>
      </c>
      <c r="G1157" s="13" t="s">
        <v>722</v>
      </c>
      <c r="H1157" s="13" t="s">
        <v>17</v>
      </c>
      <c r="I1157" s="13" t="s">
        <v>18</v>
      </c>
      <c r="J1157" s="13" t="s">
        <v>35</v>
      </c>
      <c r="K1157" s="13" t="s">
        <v>125</v>
      </c>
      <c r="L1157" s="5">
        <v>2495</v>
      </c>
      <c r="M1157" s="5">
        <v>2495</v>
      </c>
      <c r="N1157" s="5">
        <v>425</v>
      </c>
      <c r="O1157" s="5">
        <v>425</v>
      </c>
      <c r="P1157" s="5">
        <v>762</v>
      </c>
      <c r="Q1157" s="19">
        <f t="shared" si="35"/>
        <v>1612</v>
      </c>
      <c r="R1157" s="19">
        <f t="shared" si="36"/>
        <v>1612</v>
      </c>
    </row>
    <row r="1158" spans="1:18" s="12" customFormat="1" x14ac:dyDescent="0.2">
      <c r="A1158" s="12">
        <v>9</v>
      </c>
      <c r="B1158" s="12" t="s">
        <v>721</v>
      </c>
      <c r="C1158" s="13" t="s">
        <v>14</v>
      </c>
      <c r="D1158" s="13" t="str">
        <f>VLOOKUP(E1158,'[1]Sheet1 (2)'!$B$4:$F$268,5,FALSE)</f>
        <v>A</v>
      </c>
      <c r="E1158" s="13" t="s">
        <v>604</v>
      </c>
      <c r="F1158" s="13" t="s">
        <v>605</v>
      </c>
      <c r="G1158" s="13" t="s">
        <v>722</v>
      </c>
      <c r="H1158" s="13" t="s">
        <v>17</v>
      </c>
      <c r="I1158" s="13" t="s">
        <v>18</v>
      </c>
      <c r="J1158" s="13" t="s">
        <v>35</v>
      </c>
      <c r="K1158" s="13" t="s">
        <v>22</v>
      </c>
      <c r="L1158" s="5">
        <v>10647742</v>
      </c>
      <c r="M1158" s="5">
        <v>3254589</v>
      </c>
      <c r="N1158" s="5">
        <v>1567208</v>
      </c>
      <c r="O1158" s="5">
        <v>1567208</v>
      </c>
      <c r="P1158" s="5">
        <v>2606792</v>
      </c>
      <c r="Q1158" s="19">
        <f t="shared" si="35"/>
        <v>5741208</v>
      </c>
      <c r="R1158" s="19">
        <f t="shared" si="36"/>
        <v>5741208</v>
      </c>
    </row>
    <row r="1159" spans="1:18" s="12" customFormat="1" x14ac:dyDescent="0.2">
      <c r="A1159" s="12">
        <v>9</v>
      </c>
      <c r="B1159" s="12" t="s">
        <v>721</v>
      </c>
      <c r="C1159" s="13" t="s">
        <v>14</v>
      </c>
      <c r="D1159" s="13" t="str">
        <f>VLOOKUP(E1159,'[1]Sheet1 (2)'!$B$4:$F$268,5,FALSE)</f>
        <v>A</v>
      </c>
      <c r="E1159" s="13" t="s">
        <v>604</v>
      </c>
      <c r="F1159" s="13" t="s">
        <v>605</v>
      </c>
      <c r="G1159" s="13" t="s">
        <v>722</v>
      </c>
      <c r="H1159" s="13" t="s">
        <v>17</v>
      </c>
      <c r="I1159" s="13" t="s">
        <v>18</v>
      </c>
      <c r="J1159" s="13" t="s">
        <v>35</v>
      </c>
      <c r="K1159" s="13" t="s">
        <v>127</v>
      </c>
      <c r="L1159" s="5">
        <v>842367</v>
      </c>
      <c r="M1159" s="5">
        <v>842367</v>
      </c>
      <c r="N1159" s="6"/>
      <c r="O1159" s="6"/>
      <c r="P1159" s="6"/>
      <c r="Q1159" s="19">
        <f t="shared" si="35"/>
        <v>0</v>
      </c>
      <c r="R1159" s="19">
        <f t="shared" si="36"/>
        <v>0</v>
      </c>
    </row>
    <row r="1160" spans="1:18" s="12" customFormat="1" x14ac:dyDescent="0.2">
      <c r="A1160" s="12">
        <v>9</v>
      </c>
      <c r="B1160" s="12" t="s">
        <v>721</v>
      </c>
      <c r="C1160" s="13" t="s">
        <v>14</v>
      </c>
      <c r="D1160" s="13" t="str">
        <f>VLOOKUP(E1160,'[1]Sheet1 (2)'!$B$4:$F$268,5,FALSE)</f>
        <v>A</v>
      </c>
      <c r="E1160" s="13" t="s">
        <v>604</v>
      </c>
      <c r="F1160" s="13" t="s">
        <v>605</v>
      </c>
      <c r="G1160" s="13" t="s">
        <v>722</v>
      </c>
      <c r="H1160" s="13" t="s">
        <v>17</v>
      </c>
      <c r="I1160" s="13" t="s">
        <v>18</v>
      </c>
      <c r="J1160" s="13" t="s">
        <v>35</v>
      </c>
      <c r="K1160" s="13" t="s">
        <v>180</v>
      </c>
      <c r="L1160" s="6"/>
      <c r="M1160" s="6"/>
      <c r="N1160" s="6"/>
      <c r="O1160" s="5">
        <v>144871</v>
      </c>
      <c r="P1160" s="6"/>
      <c r="Q1160" s="19">
        <f t="shared" ref="Q1160:Q1223" si="37">SUM(N1160:P1160)</f>
        <v>144871</v>
      </c>
      <c r="R1160" s="19">
        <f t="shared" ref="R1160:R1223" si="38">SUM(N1160:P1160)</f>
        <v>144871</v>
      </c>
    </row>
    <row r="1161" spans="1:18" s="12" customFormat="1" x14ac:dyDescent="0.2">
      <c r="A1161" s="12">
        <v>9</v>
      </c>
      <c r="B1161" s="12" t="s">
        <v>721</v>
      </c>
      <c r="C1161" s="13" t="s">
        <v>14</v>
      </c>
      <c r="D1161" s="13" t="str">
        <f>VLOOKUP(E1161,'[1]Sheet1 (2)'!$B$4:$F$268,5,FALSE)</f>
        <v>A</v>
      </c>
      <c r="E1161" s="13" t="s">
        <v>604</v>
      </c>
      <c r="F1161" s="13" t="s">
        <v>605</v>
      </c>
      <c r="G1161" s="13" t="s">
        <v>722</v>
      </c>
      <c r="H1161" s="13" t="s">
        <v>17</v>
      </c>
      <c r="I1161" s="13" t="s">
        <v>18</v>
      </c>
      <c r="J1161" s="13" t="s">
        <v>35</v>
      </c>
      <c r="K1161" s="13" t="s">
        <v>102</v>
      </c>
      <c r="L1161" s="5">
        <v>41180</v>
      </c>
      <c r="M1161" s="5">
        <v>53156</v>
      </c>
      <c r="N1161" s="5">
        <v>104998</v>
      </c>
      <c r="O1161" s="5">
        <v>200944</v>
      </c>
      <c r="P1161" s="5">
        <v>17295</v>
      </c>
      <c r="Q1161" s="19">
        <f t="shared" si="37"/>
        <v>323237</v>
      </c>
      <c r="R1161" s="19">
        <f t="shared" si="38"/>
        <v>323237</v>
      </c>
    </row>
    <row r="1162" spans="1:18" s="12" customFormat="1" x14ac:dyDescent="0.2">
      <c r="A1162" s="12">
        <v>9</v>
      </c>
      <c r="B1162" s="12" t="s">
        <v>721</v>
      </c>
      <c r="C1162" s="13" t="s">
        <v>14</v>
      </c>
      <c r="D1162" s="13" t="str">
        <f>VLOOKUP(E1162,'[1]Sheet1 (2)'!$B$4:$F$268,5,FALSE)</f>
        <v>A</v>
      </c>
      <c r="E1162" s="13" t="s">
        <v>604</v>
      </c>
      <c r="F1162" s="13" t="s">
        <v>605</v>
      </c>
      <c r="G1162" s="13" t="s">
        <v>722</v>
      </c>
      <c r="H1162" s="13" t="s">
        <v>17</v>
      </c>
      <c r="I1162" s="13" t="s">
        <v>18</v>
      </c>
      <c r="J1162" s="13" t="s">
        <v>35</v>
      </c>
      <c r="K1162" s="13" t="s">
        <v>260</v>
      </c>
      <c r="L1162" s="5">
        <v>17155</v>
      </c>
      <c r="M1162" s="5">
        <v>17155</v>
      </c>
      <c r="N1162" s="6"/>
      <c r="O1162" s="5">
        <v>5306</v>
      </c>
      <c r="P1162" s="5">
        <v>4956</v>
      </c>
      <c r="Q1162" s="19">
        <f t="shared" si="37"/>
        <v>10262</v>
      </c>
      <c r="R1162" s="19">
        <f t="shared" si="38"/>
        <v>10262</v>
      </c>
    </row>
    <row r="1163" spans="1:18" s="12" customFormat="1" x14ac:dyDescent="0.2">
      <c r="A1163" s="12">
        <v>9</v>
      </c>
      <c r="B1163" s="12" t="s">
        <v>721</v>
      </c>
      <c r="C1163" s="13" t="s">
        <v>14</v>
      </c>
      <c r="D1163" s="13" t="str">
        <f>VLOOKUP(E1163,'[1]Sheet1 (2)'!$B$4:$F$268,5,FALSE)</f>
        <v>A</v>
      </c>
      <c r="E1163" s="13" t="s">
        <v>604</v>
      </c>
      <c r="F1163" s="13" t="s">
        <v>605</v>
      </c>
      <c r="G1163" s="13" t="s">
        <v>722</v>
      </c>
      <c r="H1163" s="13" t="s">
        <v>17</v>
      </c>
      <c r="I1163" s="13" t="s">
        <v>18</v>
      </c>
      <c r="J1163" s="13" t="s">
        <v>35</v>
      </c>
      <c r="K1163" s="13" t="s">
        <v>128</v>
      </c>
      <c r="L1163" s="5">
        <v>45518</v>
      </c>
      <c r="M1163" s="5">
        <v>76097</v>
      </c>
      <c r="N1163" s="5">
        <v>52985</v>
      </c>
      <c r="O1163" s="5">
        <v>18048</v>
      </c>
      <c r="P1163" s="5">
        <v>18048</v>
      </c>
      <c r="Q1163" s="19">
        <f t="shared" si="37"/>
        <v>89081</v>
      </c>
      <c r="R1163" s="19">
        <f t="shared" si="38"/>
        <v>89081</v>
      </c>
    </row>
    <row r="1164" spans="1:18" s="12" customFormat="1" x14ac:dyDescent="0.2">
      <c r="A1164" s="12">
        <v>9</v>
      </c>
      <c r="B1164" s="12" t="s">
        <v>721</v>
      </c>
      <c r="C1164" s="13" t="s">
        <v>14</v>
      </c>
      <c r="D1164" s="13" t="str">
        <f>VLOOKUP(E1164,'[1]Sheet1 (2)'!$B$4:$F$268,5,FALSE)</f>
        <v>A</v>
      </c>
      <c r="E1164" s="13" t="s">
        <v>604</v>
      </c>
      <c r="F1164" s="13" t="s">
        <v>605</v>
      </c>
      <c r="G1164" s="13" t="s">
        <v>722</v>
      </c>
      <c r="H1164" s="13" t="s">
        <v>17</v>
      </c>
      <c r="I1164" s="13" t="s">
        <v>18</v>
      </c>
      <c r="J1164" s="13" t="s">
        <v>35</v>
      </c>
      <c r="K1164" s="13" t="s">
        <v>606</v>
      </c>
      <c r="L1164" s="5">
        <v>88358</v>
      </c>
      <c r="M1164" s="5">
        <v>88358</v>
      </c>
      <c r="N1164" s="5">
        <v>7363</v>
      </c>
      <c r="O1164" s="5">
        <v>7363</v>
      </c>
      <c r="P1164" s="5">
        <v>7363</v>
      </c>
      <c r="Q1164" s="19">
        <f t="shared" si="37"/>
        <v>22089</v>
      </c>
      <c r="R1164" s="19">
        <f t="shared" si="38"/>
        <v>22089</v>
      </c>
    </row>
    <row r="1165" spans="1:18" s="12" customFormat="1" x14ac:dyDescent="0.2">
      <c r="A1165" s="12">
        <v>9</v>
      </c>
      <c r="B1165" s="12" t="s">
        <v>721</v>
      </c>
      <c r="C1165" s="13" t="s">
        <v>14</v>
      </c>
      <c r="D1165" s="13" t="str">
        <f>VLOOKUP(E1165,'[1]Sheet1 (2)'!$B$4:$F$268,5,FALSE)</f>
        <v>A</v>
      </c>
      <c r="E1165" s="13" t="s">
        <v>604</v>
      </c>
      <c r="F1165" s="13" t="s">
        <v>605</v>
      </c>
      <c r="G1165" s="13" t="s">
        <v>722</v>
      </c>
      <c r="H1165" s="13" t="s">
        <v>17</v>
      </c>
      <c r="I1165" s="13" t="s">
        <v>18</v>
      </c>
      <c r="J1165" s="13" t="s">
        <v>35</v>
      </c>
      <c r="K1165" s="13" t="s">
        <v>613</v>
      </c>
      <c r="L1165" s="6"/>
      <c r="M1165" s="6"/>
      <c r="N1165" s="6"/>
      <c r="O1165" s="5">
        <v>21163</v>
      </c>
      <c r="P1165" s="6"/>
      <c r="Q1165" s="19">
        <f t="shared" si="37"/>
        <v>21163</v>
      </c>
      <c r="R1165" s="19">
        <f t="shared" si="38"/>
        <v>21163</v>
      </c>
    </row>
    <row r="1166" spans="1:18" s="12" customFormat="1" x14ac:dyDescent="0.2">
      <c r="A1166" s="12">
        <v>9</v>
      </c>
      <c r="B1166" s="12" t="s">
        <v>721</v>
      </c>
      <c r="C1166" s="13" t="s">
        <v>14</v>
      </c>
      <c r="D1166" s="13" t="str">
        <f>VLOOKUP(E1166,'[1]Sheet1 (2)'!$B$4:$F$268,5,FALSE)</f>
        <v>A</v>
      </c>
      <c r="E1166" s="13" t="s">
        <v>604</v>
      </c>
      <c r="F1166" s="13" t="s">
        <v>605</v>
      </c>
      <c r="G1166" s="13" t="s">
        <v>722</v>
      </c>
      <c r="H1166" s="13" t="s">
        <v>17</v>
      </c>
      <c r="I1166" s="13" t="s">
        <v>18</v>
      </c>
      <c r="J1166" s="13" t="s">
        <v>35</v>
      </c>
      <c r="K1166" s="13" t="s">
        <v>64</v>
      </c>
      <c r="L1166" s="5">
        <v>257760</v>
      </c>
      <c r="M1166" s="5">
        <v>33432731</v>
      </c>
      <c r="N1166" s="5">
        <v>952480</v>
      </c>
      <c r="O1166" s="5">
        <v>1762891</v>
      </c>
      <c r="P1166" s="5">
        <v>2064781</v>
      </c>
      <c r="Q1166" s="19">
        <f t="shared" si="37"/>
        <v>4780152</v>
      </c>
      <c r="R1166" s="19">
        <f t="shared" si="38"/>
        <v>4780152</v>
      </c>
    </row>
    <row r="1167" spans="1:18" s="12" customFormat="1" x14ac:dyDescent="0.2">
      <c r="A1167" s="12">
        <v>9</v>
      </c>
      <c r="B1167" s="12" t="s">
        <v>721</v>
      </c>
      <c r="C1167" s="13" t="s">
        <v>14</v>
      </c>
      <c r="D1167" s="13" t="str">
        <f>VLOOKUP(E1167,'[1]Sheet1 (2)'!$B$4:$F$268,5,FALSE)</f>
        <v>A</v>
      </c>
      <c r="E1167" s="13" t="s">
        <v>604</v>
      </c>
      <c r="F1167" s="13" t="s">
        <v>605</v>
      </c>
      <c r="G1167" s="13" t="s">
        <v>722</v>
      </c>
      <c r="H1167" s="13" t="s">
        <v>17</v>
      </c>
      <c r="I1167" s="13" t="s">
        <v>18</v>
      </c>
      <c r="J1167" s="13" t="s">
        <v>35</v>
      </c>
      <c r="K1167" s="13" t="s">
        <v>607</v>
      </c>
      <c r="L1167" s="5">
        <v>42040</v>
      </c>
      <c r="M1167" s="5">
        <v>42040</v>
      </c>
      <c r="N1167" s="5">
        <v>4322</v>
      </c>
      <c r="O1167" s="5">
        <v>4322</v>
      </c>
      <c r="P1167" s="5">
        <v>4322</v>
      </c>
      <c r="Q1167" s="19">
        <f t="shared" si="37"/>
        <v>12966</v>
      </c>
      <c r="R1167" s="19">
        <f t="shared" si="38"/>
        <v>12966</v>
      </c>
    </row>
    <row r="1168" spans="1:18" s="12" customFormat="1" x14ac:dyDescent="0.2">
      <c r="A1168" s="12">
        <v>9</v>
      </c>
      <c r="B1168" s="12" t="s">
        <v>721</v>
      </c>
      <c r="C1168" s="13" t="s">
        <v>14</v>
      </c>
      <c r="D1168" s="13" t="str">
        <f>VLOOKUP(E1168,'[1]Sheet1 (2)'!$B$4:$F$268,5,FALSE)</f>
        <v>A</v>
      </c>
      <c r="E1168" s="13" t="s">
        <v>604</v>
      </c>
      <c r="F1168" s="13" t="s">
        <v>605</v>
      </c>
      <c r="G1168" s="13" t="s">
        <v>722</v>
      </c>
      <c r="H1168" s="13" t="s">
        <v>17</v>
      </c>
      <c r="I1168" s="13" t="s">
        <v>18</v>
      </c>
      <c r="J1168" s="13" t="s">
        <v>35</v>
      </c>
      <c r="K1168" s="13" t="s">
        <v>213</v>
      </c>
      <c r="L1168" s="6"/>
      <c r="M1168" s="5">
        <v>1792500</v>
      </c>
      <c r="N1168" s="6"/>
      <c r="O1168" s="6"/>
      <c r="P1168" s="5">
        <v>85859</v>
      </c>
      <c r="Q1168" s="19">
        <f t="shared" si="37"/>
        <v>85859</v>
      </c>
      <c r="R1168" s="19">
        <f t="shared" si="38"/>
        <v>85859</v>
      </c>
    </row>
    <row r="1169" spans="1:18" s="12" customFormat="1" x14ac:dyDescent="0.2">
      <c r="A1169" s="12">
        <v>9</v>
      </c>
      <c r="B1169" s="12" t="s">
        <v>721</v>
      </c>
      <c r="C1169" s="13" t="s">
        <v>14</v>
      </c>
      <c r="D1169" s="13" t="str">
        <f>VLOOKUP(E1169,'[1]Sheet1 (2)'!$B$4:$F$268,5,FALSE)</f>
        <v>A</v>
      </c>
      <c r="E1169" s="13" t="s">
        <v>604</v>
      </c>
      <c r="F1169" s="13" t="s">
        <v>605</v>
      </c>
      <c r="G1169" s="13" t="s">
        <v>722</v>
      </c>
      <c r="H1169" s="13" t="s">
        <v>17</v>
      </c>
      <c r="I1169" s="13" t="s">
        <v>18</v>
      </c>
      <c r="J1169" s="13" t="s">
        <v>35</v>
      </c>
      <c r="K1169" s="13" t="s">
        <v>608</v>
      </c>
      <c r="L1169" s="5">
        <v>5657230</v>
      </c>
      <c r="M1169" s="5">
        <v>5657230</v>
      </c>
      <c r="N1169" s="5">
        <v>500792</v>
      </c>
      <c r="O1169" s="5">
        <v>569248</v>
      </c>
      <c r="P1169" s="5">
        <v>534692</v>
      </c>
      <c r="Q1169" s="19">
        <f t="shared" si="37"/>
        <v>1604732</v>
      </c>
      <c r="R1169" s="19">
        <f t="shared" si="38"/>
        <v>1604732</v>
      </c>
    </row>
    <row r="1170" spans="1:18" s="12" customFormat="1" x14ac:dyDescent="0.2">
      <c r="A1170" s="12">
        <v>9</v>
      </c>
      <c r="B1170" s="12" t="s">
        <v>721</v>
      </c>
      <c r="C1170" s="13" t="s">
        <v>14</v>
      </c>
      <c r="D1170" s="13" t="str">
        <f>VLOOKUP(E1170,'[1]Sheet1 (2)'!$B$4:$F$268,5,FALSE)</f>
        <v>A</v>
      </c>
      <c r="E1170" s="13" t="s">
        <v>604</v>
      </c>
      <c r="F1170" s="13" t="s">
        <v>605</v>
      </c>
      <c r="G1170" s="13" t="s">
        <v>722</v>
      </c>
      <c r="H1170" s="13" t="s">
        <v>17</v>
      </c>
      <c r="I1170" s="13" t="s">
        <v>18</v>
      </c>
      <c r="J1170" s="13" t="s">
        <v>35</v>
      </c>
      <c r="K1170" s="13" t="s">
        <v>129</v>
      </c>
      <c r="L1170" s="5">
        <v>942620</v>
      </c>
      <c r="M1170" s="5">
        <v>942620</v>
      </c>
      <c r="N1170" s="5">
        <v>68542</v>
      </c>
      <c r="O1170" s="5">
        <v>74448</v>
      </c>
      <c r="P1170" s="5">
        <v>81453</v>
      </c>
      <c r="Q1170" s="19">
        <f t="shared" si="37"/>
        <v>224443</v>
      </c>
      <c r="R1170" s="19">
        <f t="shared" si="38"/>
        <v>224443</v>
      </c>
    </row>
    <row r="1171" spans="1:18" s="12" customFormat="1" x14ac:dyDescent="0.2">
      <c r="A1171" s="12">
        <v>9</v>
      </c>
      <c r="B1171" s="12" t="s">
        <v>721</v>
      </c>
      <c r="C1171" s="13" t="s">
        <v>14</v>
      </c>
      <c r="D1171" s="13" t="str">
        <f>VLOOKUP(E1171,'[1]Sheet1 (2)'!$B$4:$F$268,5,FALSE)</f>
        <v>A</v>
      </c>
      <c r="E1171" s="13" t="s">
        <v>604</v>
      </c>
      <c r="F1171" s="13" t="s">
        <v>605</v>
      </c>
      <c r="G1171" s="13" t="s">
        <v>722</v>
      </c>
      <c r="H1171" s="13" t="s">
        <v>17</v>
      </c>
      <c r="I1171" s="13" t="s">
        <v>18</v>
      </c>
      <c r="J1171" s="13" t="s">
        <v>35</v>
      </c>
      <c r="K1171" s="13" t="s">
        <v>60</v>
      </c>
      <c r="L1171" s="6"/>
      <c r="M1171" s="6"/>
      <c r="N1171" s="6"/>
      <c r="O1171" s="6"/>
      <c r="P1171" s="5">
        <v>9784</v>
      </c>
      <c r="Q1171" s="19">
        <f t="shared" si="37"/>
        <v>9784</v>
      </c>
      <c r="R1171" s="19">
        <f t="shared" si="38"/>
        <v>9784</v>
      </c>
    </row>
    <row r="1172" spans="1:18" s="12" customFormat="1" x14ac:dyDescent="0.2">
      <c r="A1172" s="12">
        <v>9</v>
      </c>
      <c r="B1172" s="12" t="s">
        <v>721</v>
      </c>
      <c r="C1172" s="13" t="s">
        <v>14</v>
      </c>
      <c r="D1172" s="13" t="str">
        <f>VLOOKUP(E1172,'[1]Sheet1 (2)'!$B$4:$F$268,5,FALSE)</f>
        <v>A</v>
      </c>
      <c r="E1172" s="13" t="s">
        <v>604</v>
      </c>
      <c r="F1172" s="13" t="s">
        <v>605</v>
      </c>
      <c r="G1172" s="13" t="s">
        <v>722</v>
      </c>
      <c r="H1172" s="13" t="s">
        <v>17</v>
      </c>
      <c r="I1172" s="13" t="s">
        <v>18</v>
      </c>
      <c r="J1172" s="13" t="s">
        <v>35</v>
      </c>
      <c r="K1172" s="13" t="s">
        <v>609</v>
      </c>
      <c r="L1172" s="5">
        <v>47724</v>
      </c>
      <c r="M1172" s="5">
        <v>47724</v>
      </c>
      <c r="N1172" s="5">
        <v>3977</v>
      </c>
      <c r="O1172" s="5">
        <v>3977</v>
      </c>
      <c r="P1172" s="5">
        <v>3977</v>
      </c>
      <c r="Q1172" s="19">
        <f t="shared" si="37"/>
        <v>11931</v>
      </c>
      <c r="R1172" s="19">
        <f t="shared" si="38"/>
        <v>11931</v>
      </c>
    </row>
    <row r="1173" spans="1:18" s="12" customFormat="1" x14ac:dyDescent="0.2">
      <c r="A1173" s="12">
        <v>9</v>
      </c>
      <c r="B1173" s="12" t="s">
        <v>721</v>
      </c>
      <c r="C1173" s="13" t="s">
        <v>14</v>
      </c>
      <c r="D1173" s="13" t="str">
        <f>VLOOKUP(E1173,'[1]Sheet1 (2)'!$B$4:$F$268,5,FALSE)</f>
        <v>A</v>
      </c>
      <c r="E1173" s="13" t="s">
        <v>604</v>
      </c>
      <c r="F1173" s="13" t="s">
        <v>605</v>
      </c>
      <c r="G1173" s="13" t="s">
        <v>722</v>
      </c>
      <c r="H1173" s="13" t="s">
        <v>17</v>
      </c>
      <c r="I1173" s="13" t="s">
        <v>18</v>
      </c>
      <c r="J1173" s="13" t="s">
        <v>35</v>
      </c>
      <c r="K1173" s="13" t="s">
        <v>610</v>
      </c>
      <c r="L1173" s="5">
        <v>129700</v>
      </c>
      <c r="M1173" s="5">
        <v>129700</v>
      </c>
      <c r="N1173" s="5">
        <v>10804</v>
      </c>
      <c r="O1173" s="5">
        <v>10806</v>
      </c>
      <c r="P1173" s="5">
        <v>10948</v>
      </c>
      <c r="Q1173" s="19">
        <f t="shared" si="37"/>
        <v>32558</v>
      </c>
      <c r="R1173" s="19">
        <f t="shared" si="38"/>
        <v>32558</v>
      </c>
    </row>
    <row r="1174" spans="1:18" s="12" customFormat="1" x14ac:dyDescent="0.2">
      <c r="A1174" s="12">
        <v>9</v>
      </c>
      <c r="B1174" s="12" t="s">
        <v>721</v>
      </c>
      <c r="C1174" s="13" t="s">
        <v>14</v>
      </c>
      <c r="D1174" s="13" t="str">
        <f>VLOOKUP(E1174,'[1]Sheet1 (2)'!$B$4:$F$268,5,FALSE)</f>
        <v>A</v>
      </c>
      <c r="E1174" s="13" t="s">
        <v>604</v>
      </c>
      <c r="F1174" s="13" t="s">
        <v>605</v>
      </c>
      <c r="G1174" s="13" t="s">
        <v>722</v>
      </c>
      <c r="H1174" s="13" t="s">
        <v>17</v>
      </c>
      <c r="I1174" s="13" t="s">
        <v>18</v>
      </c>
      <c r="J1174" s="13" t="s">
        <v>35</v>
      </c>
      <c r="K1174" s="13" t="s">
        <v>67</v>
      </c>
      <c r="L1174" s="7"/>
      <c r="M1174" s="7"/>
      <c r="N1174" s="7"/>
      <c r="O1174" s="7"/>
      <c r="P1174" s="5">
        <v>1020</v>
      </c>
      <c r="Q1174" s="19">
        <f t="shared" si="37"/>
        <v>1020</v>
      </c>
      <c r="R1174" s="19">
        <f t="shared" si="38"/>
        <v>1020</v>
      </c>
    </row>
    <row r="1175" spans="1:18" s="12" customFormat="1" x14ac:dyDescent="0.2">
      <c r="A1175" s="12">
        <v>9</v>
      </c>
      <c r="B1175" s="12" t="s">
        <v>721</v>
      </c>
      <c r="C1175" s="13" t="s">
        <v>14</v>
      </c>
      <c r="D1175" s="13" t="str">
        <f>VLOOKUP(E1175,'[1]Sheet1 (2)'!$B$4:$F$268,5,FALSE)</f>
        <v>A</v>
      </c>
      <c r="E1175" s="13" t="s">
        <v>604</v>
      </c>
      <c r="F1175" s="13" t="s">
        <v>605</v>
      </c>
      <c r="G1175" s="13" t="s">
        <v>722</v>
      </c>
      <c r="H1175" s="13" t="s">
        <v>17</v>
      </c>
      <c r="I1175" s="13" t="s">
        <v>18</v>
      </c>
      <c r="J1175" s="13" t="s">
        <v>35</v>
      </c>
      <c r="K1175" s="13" t="s">
        <v>130</v>
      </c>
      <c r="L1175" s="5">
        <v>125303</v>
      </c>
      <c r="M1175" s="5">
        <v>125303</v>
      </c>
      <c r="N1175" s="5">
        <v>18084</v>
      </c>
      <c r="O1175" s="5">
        <v>18084</v>
      </c>
      <c r="P1175" s="5">
        <v>29555</v>
      </c>
      <c r="Q1175" s="19">
        <f t="shared" si="37"/>
        <v>65723</v>
      </c>
      <c r="R1175" s="19">
        <f t="shared" si="38"/>
        <v>65723</v>
      </c>
    </row>
    <row r="1176" spans="1:18" s="12" customFormat="1" x14ac:dyDescent="0.2">
      <c r="A1176" s="12">
        <v>9</v>
      </c>
      <c r="B1176" s="12" t="s">
        <v>721</v>
      </c>
      <c r="C1176" s="13" t="s">
        <v>14</v>
      </c>
      <c r="D1176" s="13" t="str">
        <f>VLOOKUP(E1176,'[1]Sheet1 (2)'!$B$4:$F$268,5,FALSE)</f>
        <v>A</v>
      </c>
      <c r="E1176" s="13" t="s">
        <v>604</v>
      </c>
      <c r="F1176" s="13" t="s">
        <v>605</v>
      </c>
      <c r="G1176" s="13" t="s">
        <v>722</v>
      </c>
      <c r="H1176" s="13" t="s">
        <v>17</v>
      </c>
      <c r="I1176" s="13" t="s">
        <v>18</v>
      </c>
      <c r="J1176" s="13" t="s">
        <v>35</v>
      </c>
      <c r="K1176" s="13" t="s">
        <v>614</v>
      </c>
      <c r="L1176" s="5">
        <v>73550</v>
      </c>
      <c r="M1176" s="5">
        <v>73550</v>
      </c>
      <c r="N1176" s="5">
        <v>6129</v>
      </c>
      <c r="O1176" s="5">
        <v>6129</v>
      </c>
      <c r="P1176" s="5">
        <v>6129</v>
      </c>
      <c r="Q1176" s="19">
        <f t="shared" si="37"/>
        <v>18387</v>
      </c>
      <c r="R1176" s="19">
        <f t="shared" si="38"/>
        <v>18387</v>
      </c>
    </row>
    <row r="1177" spans="1:18" s="12" customFormat="1" x14ac:dyDescent="0.2">
      <c r="A1177" s="12">
        <v>9</v>
      </c>
      <c r="B1177" s="12" t="s">
        <v>721</v>
      </c>
      <c r="C1177" s="13" t="s">
        <v>14</v>
      </c>
      <c r="D1177" s="13" t="str">
        <f>VLOOKUP(E1177,'[1]Sheet1 (2)'!$B$4:$F$268,5,FALSE)</f>
        <v>A</v>
      </c>
      <c r="E1177" s="13" t="s">
        <v>604</v>
      </c>
      <c r="F1177" s="13" t="s">
        <v>605</v>
      </c>
      <c r="G1177" s="13" t="s">
        <v>722</v>
      </c>
      <c r="H1177" s="13" t="s">
        <v>17</v>
      </c>
      <c r="I1177" s="13" t="s">
        <v>18</v>
      </c>
      <c r="J1177" s="13" t="s">
        <v>35</v>
      </c>
      <c r="K1177" s="13" t="s">
        <v>131</v>
      </c>
      <c r="L1177" s="5">
        <v>34722</v>
      </c>
      <c r="M1177" s="5">
        <v>34722</v>
      </c>
      <c r="N1177" s="5">
        <v>11575</v>
      </c>
      <c r="O1177" s="5">
        <v>11575</v>
      </c>
      <c r="P1177" s="5">
        <v>11575</v>
      </c>
      <c r="Q1177" s="19">
        <f t="shared" si="37"/>
        <v>34725</v>
      </c>
      <c r="R1177" s="19">
        <f t="shared" si="38"/>
        <v>34725</v>
      </c>
    </row>
    <row r="1178" spans="1:18" s="12" customFormat="1" x14ac:dyDescent="0.2">
      <c r="A1178" s="12">
        <v>9</v>
      </c>
      <c r="B1178" s="12" t="s">
        <v>721</v>
      </c>
      <c r="C1178" s="13" t="s">
        <v>14</v>
      </c>
      <c r="D1178" s="13" t="str">
        <f>VLOOKUP(E1178,'[1]Sheet1 (2)'!$B$4:$F$268,5,FALSE)</f>
        <v>A</v>
      </c>
      <c r="E1178" s="13" t="s">
        <v>604</v>
      </c>
      <c r="F1178" s="13" t="s">
        <v>605</v>
      </c>
      <c r="G1178" s="13" t="s">
        <v>722</v>
      </c>
      <c r="H1178" s="13" t="s">
        <v>17</v>
      </c>
      <c r="I1178" s="13" t="s">
        <v>18</v>
      </c>
      <c r="J1178" s="13" t="s">
        <v>35</v>
      </c>
      <c r="K1178" s="13" t="s">
        <v>261</v>
      </c>
      <c r="L1178" s="5">
        <v>98522</v>
      </c>
      <c r="M1178" s="5">
        <v>98522</v>
      </c>
      <c r="N1178" s="5">
        <v>13246</v>
      </c>
      <c r="O1178" s="5">
        <v>48227</v>
      </c>
      <c r="P1178" s="5">
        <v>47048</v>
      </c>
      <c r="Q1178" s="19">
        <f t="shared" si="37"/>
        <v>108521</v>
      </c>
      <c r="R1178" s="19">
        <f t="shared" si="38"/>
        <v>108521</v>
      </c>
    </row>
    <row r="1179" spans="1:18" s="12" customFormat="1" x14ac:dyDescent="0.2">
      <c r="A1179" s="12">
        <v>9</v>
      </c>
      <c r="B1179" s="12" t="s">
        <v>721</v>
      </c>
      <c r="C1179" s="13" t="s">
        <v>14</v>
      </c>
      <c r="D1179" s="13" t="str">
        <f>VLOOKUP(E1179,'[1]Sheet1 (2)'!$B$4:$F$268,5,FALSE)</f>
        <v>A</v>
      </c>
      <c r="E1179" s="13" t="s">
        <v>604</v>
      </c>
      <c r="F1179" s="13" t="s">
        <v>605</v>
      </c>
      <c r="G1179" s="13" t="s">
        <v>722</v>
      </c>
      <c r="H1179" s="13" t="s">
        <v>17</v>
      </c>
      <c r="I1179" s="13" t="s">
        <v>18</v>
      </c>
      <c r="J1179" s="13" t="s">
        <v>35</v>
      </c>
      <c r="K1179" s="13" t="s">
        <v>163</v>
      </c>
      <c r="L1179" s="5">
        <v>792</v>
      </c>
      <c r="M1179" s="5">
        <v>792</v>
      </c>
      <c r="N1179" s="6"/>
      <c r="O1179" s="6"/>
      <c r="P1179" s="6"/>
      <c r="Q1179" s="19">
        <f t="shared" si="37"/>
        <v>0</v>
      </c>
      <c r="R1179" s="19">
        <f t="shared" si="38"/>
        <v>0</v>
      </c>
    </row>
    <row r="1180" spans="1:18" s="12" customFormat="1" x14ac:dyDescent="0.2">
      <c r="A1180" s="12">
        <v>9</v>
      </c>
      <c r="B1180" s="12" t="s">
        <v>721</v>
      </c>
      <c r="C1180" s="13" t="s">
        <v>14</v>
      </c>
      <c r="D1180" s="13" t="str">
        <f>VLOOKUP(E1180,'[1]Sheet1 (2)'!$B$4:$F$268,5,FALSE)</f>
        <v>A</v>
      </c>
      <c r="E1180" s="13" t="s">
        <v>604</v>
      </c>
      <c r="F1180" s="13" t="s">
        <v>605</v>
      </c>
      <c r="G1180" s="13" t="s">
        <v>722</v>
      </c>
      <c r="H1180" s="13" t="s">
        <v>17</v>
      </c>
      <c r="I1180" s="13" t="s">
        <v>18</v>
      </c>
      <c r="J1180" s="13" t="s">
        <v>35</v>
      </c>
      <c r="K1180" s="13" t="s">
        <v>611</v>
      </c>
      <c r="L1180" s="5">
        <v>22221</v>
      </c>
      <c r="M1180" s="5">
        <v>22221</v>
      </c>
      <c r="N1180" s="6"/>
      <c r="O1180" s="6"/>
      <c r="P1180" s="6"/>
      <c r="Q1180" s="19">
        <f t="shared" si="37"/>
        <v>0</v>
      </c>
      <c r="R1180" s="19">
        <f t="shared" si="38"/>
        <v>0</v>
      </c>
    </row>
    <row r="1181" spans="1:18" s="12" customFormat="1" x14ac:dyDescent="0.2">
      <c r="A1181" s="12">
        <v>9</v>
      </c>
      <c r="B1181" s="12" t="s">
        <v>721</v>
      </c>
      <c r="C1181" s="13" t="s">
        <v>14</v>
      </c>
      <c r="D1181" s="13" t="str">
        <f>VLOOKUP(E1181,'[1]Sheet1 (2)'!$B$4:$F$268,5,FALSE)</f>
        <v>A</v>
      </c>
      <c r="E1181" s="13" t="s">
        <v>604</v>
      </c>
      <c r="F1181" s="13" t="s">
        <v>605</v>
      </c>
      <c r="G1181" s="13" t="s">
        <v>722</v>
      </c>
      <c r="H1181" s="13" t="s">
        <v>17</v>
      </c>
      <c r="I1181" s="13" t="s">
        <v>18</v>
      </c>
      <c r="J1181" s="13" t="s">
        <v>35</v>
      </c>
      <c r="K1181" s="13" t="s">
        <v>279</v>
      </c>
      <c r="L1181" s="5">
        <v>10224521</v>
      </c>
      <c r="M1181" s="5">
        <v>5392661</v>
      </c>
      <c r="N1181" s="5">
        <v>-1669439</v>
      </c>
      <c r="O1181" s="5">
        <v>91772</v>
      </c>
      <c r="P1181" s="5">
        <v>1572243</v>
      </c>
      <c r="Q1181" s="19">
        <f t="shared" si="37"/>
        <v>-5424</v>
      </c>
      <c r="R1181" s="19">
        <f t="shared" si="38"/>
        <v>-5424</v>
      </c>
    </row>
    <row r="1182" spans="1:18" s="12" customFormat="1" x14ac:dyDescent="0.2">
      <c r="A1182" s="12">
        <v>9</v>
      </c>
      <c r="B1182" s="12" t="s">
        <v>721</v>
      </c>
      <c r="C1182" s="13" t="s">
        <v>14</v>
      </c>
      <c r="D1182" s="13" t="str">
        <f>VLOOKUP(E1182,'[1]Sheet1 (2)'!$B$4:$F$268,5,FALSE)</f>
        <v>A</v>
      </c>
      <c r="E1182" s="13" t="s">
        <v>604</v>
      </c>
      <c r="F1182" s="13" t="s">
        <v>605</v>
      </c>
      <c r="G1182" s="13" t="s">
        <v>722</v>
      </c>
      <c r="H1182" s="13" t="s">
        <v>17</v>
      </c>
      <c r="I1182" s="13" t="s">
        <v>18</v>
      </c>
      <c r="J1182" s="13" t="s">
        <v>35</v>
      </c>
      <c r="K1182" s="13" t="s">
        <v>103</v>
      </c>
      <c r="L1182" s="6"/>
      <c r="M1182" s="6"/>
      <c r="N1182" s="5">
        <v>2533895</v>
      </c>
      <c r="O1182" s="5">
        <v>801540</v>
      </c>
      <c r="P1182" s="5">
        <v>1224460</v>
      </c>
      <c r="Q1182" s="19">
        <f t="shared" si="37"/>
        <v>4559895</v>
      </c>
      <c r="R1182" s="19">
        <f t="shared" si="38"/>
        <v>4559895</v>
      </c>
    </row>
    <row r="1183" spans="1:18" s="12" customFormat="1" x14ac:dyDescent="0.2">
      <c r="A1183" s="12">
        <v>9</v>
      </c>
      <c r="B1183" s="12" t="s">
        <v>721</v>
      </c>
      <c r="C1183" s="13" t="s">
        <v>14</v>
      </c>
      <c r="D1183" s="13" t="str">
        <f>VLOOKUP(E1183,'[1]Sheet1 (2)'!$B$4:$F$268,5,FALSE)</f>
        <v>A</v>
      </c>
      <c r="E1183" s="13" t="s">
        <v>604</v>
      </c>
      <c r="F1183" s="13" t="s">
        <v>605</v>
      </c>
      <c r="G1183" s="13" t="s">
        <v>722</v>
      </c>
      <c r="H1183" s="13" t="s">
        <v>17</v>
      </c>
      <c r="I1183" s="13" t="s">
        <v>18</v>
      </c>
      <c r="J1183" s="13" t="s">
        <v>35</v>
      </c>
      <c r="K1183" s="13" t="s">
        <v>20</v>
      </c>
      <c r="L1183" s="5">
        <v>75565</v>
      </c>
      <c r="M1183" s="5">
        <v>2355565</v>
      </c>
      <c r="N1183" s="5">
        <v>1315114</v>
      </c>
      <c r="O1183" s="5">
        <v>2266723</v>
      </c>
      <c r="P1183" s="5">
        <v>1978882</v>
      </c>
      <c r="Q1183" s="19">
        <f t="shared" si="37"/>
        <v>5560719</v>
      </c>
      <c r="R1183" s="19">
        <f t="shared" si="38"/>
        <v>5560719</v>
      </c>
    </row>
    <row r="1184" spans="1:18" s="12" customFormat="1" x14ac:dyDescent="0.2">
      <c r="A1184" s="12">
        <v>9</v>
      </c>
      <c r="B1184" s="12" t="s">
        <v>721</v>
      </c>
      <c r="C1184" s="13" t="s">
        <v>14</v>
      </c>
      <c r="D1184" s="13" t="str">
        <f>VLOOKUP(E1184,'[1]Sheet1 (2)'!$B$4:$F$268,5,FALSE)</f>
        <v>A</v>
      </c>
      <c r="E1184" s="13" t="s">
        <v>604</v>
      </c>
      <c r="F1184" s="13" t="s">
        <v>605</v>
      </c>
      <c r="G1184" s="13" t="s">
        <v>722</v>
      </c>
      <c r="H1184" s="13" t="s">
        <v>17</v>
      </c>
      <c r="I1184" s="13" t="s">
        <v>18</v>
      </c>
      <c r="J1184" s="13" t="s">
        <v>35</v>
      </c>
      <c r="K1184" s="13" t="s">
        <v>88</v>
      </c>
      <c r="L1184" s="5">
        <v>990467</v>
      </c>
      <c r="M1184" s="5">
        <v>990467</v>
      </c>
      <c r="N1184" s="5">
        <v>138309</v>
      </c>
      <c r="O1184" s="5">
        <v>138309</v>
      </c>
      <c r="P1184" s="5">
        <v>196595</v>
      </c>
      <c r="Q1184" s="19">
        <f t="shared" si="37"/>
        <v>473213</v>
      </c>
      <c r="R1184" s="19">
        <f t="shared" si="38"/>
        <v>473213</v>
      </c>
    </row>
    <row r="1185" spans="1:18" s="12" customFormat="1" x14ac:dyDescent="0.2">
      <c r="A1185" s="12">
        <v>9</v>
      </c>
      <c r="B1185" s="12" t="s">
        <v>721</v>
      </c>
      <c r="C1185" s="13" t="s">
        <v>14</v>
      </c>
      <c r="D1185" s="13" t="str">
        <f>VLOOKUP(E1185,'[1]Sheet1 (2)'!$B$4:$F$268,5,FALSE)</f>
        <v>A</v>
      </c>
      <c r="E1185" s="13" t="s">
        <v>604</v>
      </c>
      <c r="F1185" s="13" t="s">
        <v>605</v>
      </c>
      <c r="G1185" s="13" t="s">
        <v>722</v>
      </c>
      <c r="H1185" s="13" t="s">
        <v>17</v>
      </c>
      <c r="I1185" s="13" t="s">
        <v>18</v>
      </c>
      <c r="J1185" s="13" t="s">
        <v>35</v>
      </c>
      <c r="K1185" s="13" t="s">
        <v>188</v>
      </c>
      <c r="L1185" s="6"/>
      <c r="M1185" s="6"/>
      <c r="N1185" s="5">
        <v>92195</v>
      </c>
      <c r="O1185" s="5">
        <v>1258683</v>
      </c>
      <c r="P1185" s="5">
        <v>3788366</v>
      </c>
      <c r="Q1185" s="19">
        <f t="shared" si="37"/>
        <v>5139244</v>
      </c>
      <c r="R1185" s="19">
        <f t="shared" si="38"/>
        <v>5139244</v>
      </c>
    </row>
    <row r="1186" spans="1:18" s="12" customFormat="1" x14ac:dyDescent="0.2">
      <c r="A1186" s="12">
        <v>9</v>
      </c>
      <c r="B1186" s="12" t="s">
        <v>721</v>
      </c>
      <c r="C1186" s="13" t="s">
        <v>14</v>
      </c>
      <c r="D1186" s="13" t="str">
        <f>VLOOKUP(E1186,'[1]Sheet1 (2)'!$B$4:$F$268,5,FALSE)</f>
        <v>A</v>
      </c>
      <c r="E1186" s="13" t="s">
        <v>604</v>
      </c>
      <c r="F1186" s="13" t="s">
        <v>605</v>
      </c>
      <c r="G1186" s="13" t="s">
        <v>722</v>
      </c>
      <c r="H1186" s="13" t="s">
        <v>17</v>
      </c>
      <c r="I1186" s="13" t="s">
        <v>18</v>
      </c>
      <c r="J1186" s="13" t="s">
        <v>35</v>
      </c>
      <c r="K1186" s="13" t="s">
        <v>49</v>
      </c>
      <c r="L1186" s="6"/>
      <c r="M1186" s="6"/>
      <c r="N1186" s="6"/>
      <c r="O1186" s="5">
        <v>3100</v>
      </c>
      <c r="P1186" s="5">
        <v>772</v>
      </c>
      <c r="Q1186" s="19">
        <f t="shared" si="37"/>
        <v>3872</v>
      </c>
      <c r="R1186" s="19">
        <f t="shared" si="38"/>
        <v>3872</v>
      </c>
    </row>
    <row r="1187" spans="1:18" s="12" customFormat="1" x14ac:dyDescent="0.2">
      <c r="A1187" s="12">
        <v>9</v>
      </c>
      <c r="B1187" s="12" t="s">
        <v>721</v>
      </c>
      <c r="C1187" s="13" t="s">
        <v>14</v>
      </c>
      <c r="D1187" s="13" t="str">
        <f>VLOOKUP(E1187,'[1]Sheet1 (2)'!$B$4:$F$268,5,FALSE)</f>
        <v>A</v>
      </c>
      <c r="E1187" s="13" t="s">
        <v>604</v>
      </c>
      <c r="F1187" s="13" t="s">
        <v>605</v>
      </c>
      <c r="G1187" s="13" t="s">
        <v>722</v>
      </c>
      <c r="H1187" s="13" t="s">
        <v>17</v>
      </c>
      <c r="I1187" s="13" t="s">
        <v>18</v>
      </c>
      <c r="J1187" s="13" t="s">
        <v>35</v>
      </c>
      <c r="K1187" s="13" t="s">
        <v>594</v>
      </c>
      <c r="L1187" s="5">
        <v>1125</v>
      </c>
      <c r="M1187" s="5">
        <v>1125</v>
      </c>
      <c r="N1187" s="6"/>
      <c r="O1187" s="5">
        <v>516</v>
      </c>
      <c r="P1187" s="5">
        <v>480</v>
      </c>
      <c r="Q1187" s="19">
        <f t="shared" si="37"/>
        <v>996</v>
      </c>
      <c r="R1187" s="19">
        <f t="shared" si="38"/>
        <v>996</v>
      </c>
    </row>
    <row r="1188" spans="1:18" s="12" customFormat="1" x14ac:dyDescent="0.2">
      <c r="A1188" s="12">
        <v>9</v>
      </c>
      <c r="B1188" s="12" t="s">
        <v>721</v>
      </c>
      <c r="C1188" s="13" t="s">
        <v>14</v>
      </c>
      <c r="D1188" s="13" t="str">
        <f>VLOOKUP(E1188,'[1]Sheet1 (2)'!$B$4:$F$268,5,FALSE)</f>
        <v>A</v>
      </c>
      <c r="E1188" s="13" t="s">
        <v>604</v>
      </c>
      <c r="F1188" s="13" t="s">
        <v>605</v>
      </c>
      <c r="G1188" s="13" t="s">
        <v>722</v>
      </c>
      <c r="H1188" s="13" t="s">
        <v>17</v>
      </c>
      <c r="I1188" s="13" t="s">
        <v>18</v>
      </c>
      <c r="J1188" s="13" t="s">
        <v>35</v>
      </c>
      <c r="K1188" s="13" t="s">
        <v>615</v>
      </c>
      <c r="L1188" s="5">
        <v>2125</v>
      </c>
      <c r="M1188" s="5">
        <v>2125</v>
      </c>
      <c r="N1188" s="6"/>
      <c r="O1188" s="5">
        <v>5072</v>
      </c>
      <c r="P1188" s="6"/>
      <c r="Q1188" s="19">
        <f t="shared" si="37"/>
        <v>5072</v>
      </c>
      <c r="R1188" s="19">
        <f t="shared" si="38"/>
        <v>5072</v>
      </c>
    </row>
    <row r="1189" spans="1:18" s="12" customFormat="1" x14ac:dyDescent="0.2">
      <c r="A1189" s="12">
        <v>9</v>
      </c>
      <c r="B1189" s="12" t="s">
        <v>721</v>
      </c>
      <c r="C1189" s="13" t="s">
        <v>14</v>
      </c>
      <c r="D1189" s="13" t="str">
        <f>VLOOKUP(E1189,'[1]Sheet1 (2)'!$B$4:$F$268,5,FALSE)</f>
        <v>A</v>
      </c>
      <c r="E1189" s="13" t="s">
        <v>604</v>
      </c>
      <c r="F1189" s="13" t="s">
        <v>605</v>
      </c>
      <c r="G1189" s="13" t="s">
        <v>722</v>
      </c>
      <c r="H1189" s="13" t="s">
        <v>17</v>
      </c>
      <c r="I1189" s="13" t="s">
        <v>18</v>
      </c>
      <c r="J1189" s="13" t="s">
        <v>35</v>
      </c>
      <c r="K1189" s="13" t="s">
        <v>114</v>
      </c>
      <c r="L1189" s="5">
        <v>327463</v>
      </c>
      <c r="M1189" s="5">
        <v>550000</v>
      </c>
      <c r="N1189" s="5">
        <v>300286</v>
      </c>
      <c r="O1189" s="5">
        <v>1179612</v>
      </c>
      <c r="P1189" s="5">
        <v>1367425</v>
      </c>
      <c r="Q1189" s="19">
        <f t="shared" si="37"/>
        <v>2847323</v>
      </c>
      <c r="R1189" s="19">
        <f t="shared" si="38"/>
        <v>2847323</v>
      </c>
    </row>
    <row r="1190" spans="1:18" s="12" customFormat="1" x14ac:dyDescent="0.2">
      <c r="A1190" s="12">
        <v>9</v>
      </c>
      <c r="B1190" s="12" t="s">
        <v>721</v>
      </c>
      <c r="C1190" s="13" t="s">
        <v>14</v>
      </c>
      <c r="D1190" s="13" t="str">
        <f>VLOOKUP(E1190,'[1]Sheet1 (2)'!$B$4:$F$268,5,FALSE)</f>
        <v>A</v>
      </c>
      <c r="E1190" s="13" t="s">
        <v>604</v>
      </c>
      <c r="F1190" s="13" t="s">
        <v>605</v>
      </c>
      <c r="G1190" s="13" t="s">
        <v>722</v>
      </c>
      <c r="H1190" s="13" t="s">
        <v>17</v>
      </c>
      <c r="I1190" s="13" t="s">
        <v>18</v>
      </c>
      <c r="J1190" s="13" t="s">
        <v>35</v>
      </c>
      <c r="K1190" s="13" t="s">
        <v>132</v>
      </c>
      <c r="L1190" s="5">
        <v>1160</v>
      </c>
      <c r="M1190" s="5">
        <v>1160</v>
      </c>
      <c r="N1190" s="5">
        <v>96</v>
      </c>
      <c r="O1190" s="5">
        <v>96</v>
      </c>
      <c r="P1190" s="5">
        <v>20096</v>
      </c>
      <c r="Q1190" s="19">
        <f t="shared" si="37"/>
        <v>20288</v>
      </c>
      <c r="R1190" s="19">
        <f t="shared" si="38"/>
        <v>20288</v>
      </c>
    </row>
    <row r="1191" spans="1:18" s="12" customFormat="1" x14ac:dyDescent="0.2">
      <c r="A1191" s="12">
        <v>9</v>
      </c>
      <c r="B1191" s="12" t="s">
        <v>721</v>
      </c>
      <c r="C1191" s="13" t="s">
        <v>14</v>
      </c>
      <c r="D1191" s="13" t="str">
        <f>VLOOKUP(E1191,'[1]Sheet1 (2)'!$B$4:$F$268,5,FALSE)</f>
        <v>A</v>
      </c>
      <c r="E1191" s="13" t="s">
        <v>604</v>
      </c>
      <c r="F1191" s="13" t="s">
        <v>605</v>
      </c>
      <c r="G1191" s="13" t="s">
        <v>722</v>
      </c>
      <c r="H1191" s="13" t="s">
        <v>17</v>
      </c>
      <c r="I1191" s="13" t="s">
        <v>18</v>
      </c>
      <c r="J1191" s="13" t="s">
        <v>35</v>
      </c>
      <c r="K1191" s="13" t="s">
        <v>143</v>
      </c>
      <c r="L1191" s="6"/>
      <c r="M1191" s="5">
        <v>645000</v>
      </c>
      <c r="N1191" s="6"/>
      <c r="O1191" s="6"/>
      <c r="P1191" s="5">
        <v>377131</v>
      </c>
      <c r="Q1191" s="19">
        <f t="shared" si="37"/>
        <v>377131</v>
      </c>
      <c r="R1191" s="19">
        <f t="shared" si="38"/>
        <v>377131</v>
      </c>
    </row>
    <row r="1192" spans="1:18" s="12" customFormat="1" x14ac:dyDescent="0.2">
      <c r="A1192" s="12">
        <v>9</v>
      </c>
      <c r="B1192" s="12" t="s">
        <v>721</v>
      </c>
      <c r="C1192" s="13" t="s">
        <v>14</v>
      </c>
      <c r="D1192" s="13" t="str">
        <f>VLOOKUP(E1192,'[1]Sheet1 (2)'!$B$4:$F$268,5,FALSE)</f>
        <v>A</v>
      </c>
      <c r="E1192" s="13" t="s">
        <v>604</v>
      </c>
      <c r="F1192" s="13" t="s">
        <v>605</v>
      </c>
      <c r="G1192" s="13" t="s">
        <v>722</v>
      </c>
      <c r="H1192" s="13" t="s">
        <v>17</v>
      </c>
      <c r="I1192" s="13" t="s">
        <v>18</v>
      </c>
      <c r="J1192" s="13" t="s">
        <v>35</v>
      </c>
      <c r="K1192" s="13" t="s">
        <v>121</v>
      </c>
      <c r="L1192" s="5">
        <v>125124</v>
      </c>
      <c r="M1192" s="5">
        <v>125124</v>
      </c>
      <c r="N1192" s="5">
        <v>19410</v>
      </c>
      <c r="O1192" s="5">
        <v>15534</v>
      </c>
      <c r="P1192" s="5">
        <v>14985</v>
      </c>
      <c r="Q1192" s="19">
        <f t="shared" si="37"/>
        <v>49929</v>
      </c>
      <c r="R1192" s="19">
        <f t="shared" si="38"/>
        <v>49929</v>
      </c>
    </row>
    <row r="1193" spans="1:18" s="12" customFormat="1" x14ac:dyDescent="0.2">
      <c r="A1193" s="12">
        <v>9</v>
      </c>
      <c r="B1193" s="12" t="s">
        <v>721</v>
      </c>
      <c r="C1193" s="13" t="s">
        <v>14</v>
      </c>
      <c r="D1193" s="13" t="str">
        <f>VLOOKUP(E1193,'[1]Sheet1 (2)'!$B$4:$F$268,5,FALSE)</f>
        <v>A</v>
      </c>
      <c r="E1193" s="13" t="s">
        <v>604</v>
      </c>
      <c r="F1193" s="13" t="s">
        <v>605</v>
      </c>
      <c r="G1193" s="13" t="s">
        <v>722</v>
      </c>
      <c r="H1193" s="13" t="s">
        <v>17</v>
      </c>
      <c r="I1193" s="13" t="s">
        <v>18</v>
      </c>
      <c r="J1193" s="13" t="s">
        <v>35</v>
      </c>
      <c r="K1193" s="13" t="s">
        <v>133</v>
      </c>
      <c r="L1193" s="5">
        <v>1777643</v>
      </c>
      <c r="M1193" s="5">
        <v>1777643</v>
      </c>
      <c r="N1193" s="5">
        <v>273260</v>
      </c>
      <c r="O1193" s="5">
        <v>273260</v>
      </c>
      <c r="P1193" s="5">
        <v>429195</v>
      </c>
      <c r="Q1193" s="19">
        <f t="shared" si="37"/>
        <v>975715</v>
      </c>
      <c r="R1193" s="19">
        <f t="shared" si="38"/>
        <v>975715</v>
      </c>
    </row>
    <row r="1194" spans="1:18" s="12" customFormat="1" x14ac:dyDescent="0.2">
      <c r="A1194" s="12">
        <v>9</v>
      </c>
      <c r="B1194" s="12" t="s">
        <v>721</v>
      </c>
      <c r="C1194" s="13" t="s">
        <v>14</v>
      </c>
      <c r="D1194" s="13" t="str">
        <f>VLOOKUP(E1194,'[1]Sheet1 (2)'!$B$4:$F$268,5,FALSE)</f>
        <v>A</v>
      </c>
      <c r="E1194" s="13" t="s">
        <v>604</v>
      </c>
      <c r="F1194" s="13" t="s">
        <v>605</v>
      </c>
      <c r="G1194" s="13" t="s">
        <v>722</v>
      </c>
      <c r="H1194" s="13" t="s">
        <v>17</v>
      </c>
      <c r="I1194" s="13" t="s">
        <v>18</v>
      </c>
      <c r="J1194" s="13" t="s">
        <v>35</v>
      </c>
      <c r="K1194" s="13" t="s">
        <v>24</v>
      </c>
      <c r="L1194" s="5">
        <v>1118</v>
      </c>
      <c r="M1194" s="5">
        <v>1118</v>
      </c>
      <c r="N1194" s="6"/>
      <c r="O1194" s="6"/>
      <c r="P1194" s="6"/>
      <c r="Q1194" s="19">
        <f t="shared" si="37"/>
        <v>0</v>
      </c>
      <c r="R1194" s="19">
        <f t="shared" si="38"/>
        <v>0</v>
      </c>
    </row>
    <row r="1195" spans="1:18" s="12" customFormat="1" x14ac:dyDescent="0.2">
      <c r="A1195" s="12">
        <v>9</v>
      </c>
      <c r="B1195" s="12" t="s">
        <v>721</v>
      </c>
      <c r="C1195" s="13" t="s">
        <v>14</v>
      </c>
      <c r="D1195" s="13" t="str">
        <f>VLOOKUP(E1195,'[1]Sheet1 (2)'!$B$4:$F$268,5,FALSE)</f>
        <v>A</v>
      </c>
      <c r="E1195" s="13" t="s">
        <v>604</v>
      </c>
      <c r="F1195" s="13" t="s">
        <v>605</v>
      </c>
      <c r="G1195" s="13" t="s">
        <v>722</v>
      </c>
      <c r="H1195" s="13" t="s">
        <v>17</v>
      </c>
      <c r="I1195" s="13" t="s">
        <v>18</v>
      </c>
      <c r="J1195" s="13" t="s">
        <v>35</v>
      </c>
      <c r="K1195" s="13" t="s">
        <v>92</v>
      </c>
      <c r="L1195" s="6"/>
      <c r="M1195" s="6"/>
      <c r="N1195" s="6"/>
      <c r="O1195" s="5">
        <v>750000</v>
      </c>
      <c r="P1195" s="5">
        <v>681310</v>
      </c>
      <c r="Q1195" s="19">
        <f t="shared" si="37"/>
        <v>1431310</v>
      </c>
      <c r="R1195" s="19">
        <f t="shared" si="38"/>
        <v>1431310</v>
      </c>
    </row>
    <row r="1196" spans="1:18" s="12" customFormat="1" x14ac:dyDescent="0.2">
      <c r="A1196" s="12">
        <v>9</v>
      </c>
      <c r="B1196" s="12" t="s">
        <v>721</v>
      </c>
      <c r="C1196" s="13" t="s">
        <v>14</v>
      </c>
      <c r="D1196" s="13" t="str">
        <f>VLOOKUP(E1196,'[1]Sheet1 (2)'!$B$4:$F$268,5,FALSE)</f>
        <v>A</v>
      </c>
      <c r="E1196" s="13" t="s">
        <v>604</v>
      </c>
      <c r="F1196" s="13" t="s">
        <v>605</v>
      </c>
      <c r="G1196" s="13" t="s">
        <v>722</v>
      </c>
      <c r="H1196" s="13" t="s">
        <v>17</v>
      </c>
      <c r="I1196" s="13" t="s">
        <v>18</v>
      </c>
      <c r="J1196" s="13" t="s">
        <v>35</v>
      </c>
      <c r="K1196" s="13" t="s">
        <v>589</v>
      </c>
      <c r="L1196" s="6"/>
      <c r="M1196" s="6"/>
      <c r="N1196" s="6"/>
      <c r="O1196" s="5">
        <v>350632</v>
      </c>
      <c r="P1196" s="5">
        <v>361030</v>
      </c>
      <c r="Q1196" s="19">
        <f t="shared" si="37"/>
        <v>711662</v>
      </c>
      <c r="R1196" s="19">
        <f t="shared" si="38"/>
        <v>711662</v>
      </c>
    </row>
    <row r="1197" spans="1:18" s="12" customFormat="1" x14ac:dyDescent="0.2">
      <c r="A1197" s="12">
        <v>9</v>
      </c>
      <c r="B1197" s="12" t="s">
        <v>721</v>
      </c>
      <c r="C1197" s="13" t="s">
        <v>14</v>
      </c>
      <c r="D1197" s="13" t="str">
        <f>VLOOKUP(E1197,'[1]Sheet1 (2)'!$B$4:$F$268,5,FALSE)</f>
        <v>A</v>
      </c>
      <c r="E1197" s="13" t="s">
        <v>604</v>
      </c>
      <c r="F1197" s="13" t="s">
        <v>605</v>
      </c>
      <c r="G1197" s="13" t="s">
        <v>722</v>
      </c>
      <c r="H1197" s="13" t="s">
        <v>17</v>
      </c>
      <c r="I1197" s="13" t="s">
        <v>18</v>
      </c>
      <c r="J1197" s="13" t="s">
        <v>35</v>
      </c>
      <c r="K1197" s="13" t="s">
        <v>115</v>
      </c>
      <c r="L1197" s="5">
        <v>5470316</v>
      </c>
      <c r="M1197" s="5">
        <v>16330316</v>
      </c>
      <c r="N1197" s="5">
        <v>102949</v>
      </c>
      <c r="O1197" s="5">
        <v>3812836</v>
      </c>
      <c r="P1197" s="5">
        <v>5947720</v>
      </c>
      <c r="Q1197" s="19">
        <f t="shared" si="37"/>
        <v>9863505</v>
      </c>
      <c r="R1197" s="19">
        <f t="shared" si="38"/>
        <v>9863505</v>
      </c>
    </row>
    <row r="1198" spans="1:18" s="12" customFormat="1" x14ac:dyDescent="0.2">
      <c r="A1198" s="12">
        <v>9</v>
      </c>
      <c r="B1198" s="12" t="s">
        <v>721</v>
      </c>
      <c r="C1198" s="13" t="s">
        <v>14</v>
      </c>
      <c r="D1198" s="13" t="str">
        <f>VLOOKUP(E1198,'[1]Sheet1 (2)'!$B$4:$F$268,5,FALSE)</f>
        <v>A</v>
      </c>
      <c r="E1198" s="13" t="s">
        <v>604</v>
      </c>
      <c r="F1198" s="13" t="s">
        <v>605</v>
      </c>
      <c r="G1198" s="13" t="s">
        <v>722</v>
      </c>
      <c r="H1198" s="13" t="s">
        <v>17</v>
      </c>
      <c r="I1198" s="13" t="s">
        <v>18</v>
      </c>
      <c r="J1198" s="13" t="s">
        <v>35</v>
      </c>
      <c r="K1198" s="13" t="s">
        <v>560</v>
      </c>
      <c r="L1198" s="6"/>
      <c r="M1198" s="6"/>
      <c r="N1198" s="5">
        <v>34882</v>
      </c>
      <c r="O1198" s="5">
        <v>34882</v>
      </c>
      <c r="P1198" s="5">
        <v>34882</v>
      </c>
      <c r="Q1198" s="19">
        <f t="shared" si="37"/>
        <v>104646</v>
      </c>
      <c r="R1198" s="19">
        <f t="shared" si="38"/>
        <v>104646</v>
      </c>
    </row>
    <row r="1199" spans="1:18" s="12" customFormat="1" x14ac:dyDescent="0.2">
      <c r="A1199" s="12">
        <v>9</v>
      </c>
      <c r="B1199" s="12" t="s">
        <v>721</v>
      </c>
      <c r="C1199" s="13" t="s">
        <v>14</v>
      </c>
      <c r="D1199" s="13" t="str">
        <f>VLOOKUP(E1199,'[1]Sheet1 (2)'!$B$4:$F$268,5,FALSE)</f>
        <v>A</v>
      </c>
      <c r="E1199" s="13" t="s">
        <v>604</v>
      </c>
      <c r="F1199" s="13" t="s">
        <v>605</v>
      </c>
      <c r="G1199" s="13" t="s">
        <v>722</v>
      </c>
      <c r="H1199" s="13" t="s">
        <v>17</v>
      </c>
      <c r="I1199" s="13" t="s">
        <v>18</v>
      </c>
      <c r="J1199" s="13" t="s">
        <v>35</v>
      </c>
      <c r="K1199" s="13" t="s">
        <v>135</v>
      </c>
      <c r="L1199" s="5">
        <v>139185</v>
      </c>
      <c r="M1199" s="5">
        <v>139185</v>
      </c>
      <c r="N1199" s="5">
        <v>190</v>
      </c>
      <c r="O1199" s="6"/>
      <c r="P1199" s="5">
        <v>25272</v>
      </c>
      <c r="Q1199" s="19">
        <f t="shared" si="37"/>
        <v>25462</v>
      </c>
      <c r="R1199" s="19">
        <f t="shared" si="38"/>
        <v>25462</v>
      </c>
    </row>
    <row r="1200" spans="1:18" s="12" customFormat="1" x14ac:dyDescent="0.2">
      <c r="A1200" s="12">
        <v>9</v>
      </c>
      <c r="B1200" s="12" t="s">
        <v>721</v>
      </c>
      <c r="C1200" s="13" t="s">
        <v>14</v>
      </c>
      <c r="D1200" s="13" t="str">
        <f>VLOOKUP(E1200,'[1]Sheet1 (2)'!$B$4:$F$268,5,FALSE)</f>
        <v>A</v>
      </c>
      <c r="E1200" s="13" t="s">
        <v>604</v>
      </c>
      <c r="F1200" s="13" t="s">
        <v>605</v>
      </c>
      <c r="G1200" s="13" t="s">
        <v>722</v>
      </c>
      <c r="H1200" s="13" t="s">
        <v>17</v>
      </c>
      <c r="I1200" s="13" t="s">
        <v>18</v>
      </c>
      <c r="J1200" s="13" t="s">
        <v>35</v>
      </c>
      <c r="K1200" s="13" t="s">
        <v>136</v>
      </c>
      <c r="L1200" s="5">
        <v>57298</v>
      </c>
      <c r="M1200" s="5">
        <v>57298</v>
      </c>
      <c r="N1200" s="5">
        <v>168561</v>
      </c>
      <c r="O1200" s="5">
        <v>43233</v>
      </c>
      <c r="P1200" s="5">
        <v>644608</v>
      </c>
      <c r="Q1200" s="19">
        <f t="shared" si="37"/>
        <v>856402</v>
      </c>
      <c r="R1200" s="19">
        <f t="shared" si="38"/>
        <v>856402</v>
      </c>
    </row>
    <row r="1201" spans="1:18" s="12" customFormat="1" x14ac:dyDescent="0.2">
      <c r="A1201" s="12">
        <v>9</v>
      </c>
      <c r="B1201" s="12" t="s">
        <v>721</v>
      </c>
      <c r="C1201" s="13" t="s">
        <v>14</v>
      </c>
      <c r="D1201" s="13" t="str">
        <f>VLOOKUP(E1201,'[1]Sheet1 (2)'!$B$4:$F$268,5,FALSE)</f>
        <v>A</v>
      </c>
      <c r="E1201" s="13" t="s">
        <v>604</v>
      </c>
      <c r="F1201" s="13" t="s">
        <v>605</v>
      </c>
      <c r="G1201" s="13" t="s">
        <v>722</v>
      </c>
      <c r="H1201" s="13" t="s">
        <v>17</v>
      </c>
      <c r="I1201" s="13" t="s">
        <v>18</v>
      </c>
      <c r="J1201" s="13" t="s">
        <v>35</v>
      </c>
      <c r="K1201" s="13" t="s">
        <v>447</v>
      </c>
      <c r="L1201" s="6"/>
      <c r="M1201" s="6"/>
      <c r="N1201" s="6"/>
      <c r="O1201" s="5">
        <v>22299</v>
      </c>
      <c r="P1201" s="5">
        <v>27173</v>
      </c>
      <c r="Q1201" s="19">
        <f t="shared" si="37"/>
        <v>49472</v>
      </c>
      <c r="R1201" s="19">
        <f t="shared" si="38"/>
        <v>49472</v>
      </c>
    </row>
    <row r="1202" spans="1:18" s="12" customFormat="1" x14ac:dyDescent="0.2">
      <c r="A1202" s="12">
        <v>9</v>
      </c>
      <c r="B1202" s="12" t="s">
        <v>721</v>
      </c>
      <c r="C1202" s="13" t="s">
        <v>14</v>
      </c>
      <c r="D1202" s="13" t="str">
        <f>VLOOKUP(E1202,'[1]Sheet1 (2)'!$B$4:$F$268,5,FALSE)</f>
        <v>A</v>
      </c>
      <c r="E1202" s="13" t="s">
        <v>604</v>
      </c>
      <c r="F1202" s="13" t="s">
        <v>605</v>
      </c>
      <c r="G1202" s="13" t="s">
        <v>722</v>
      </c>
      <c r="H1202" s="13" t="s">
        <v>17</v>
      </c>
      <c r="I1202" s="13" t="s">
        <v>18</v>
      </c>
      <c r="J1202" s="13" t="s">
        <v>35</v>
      </c>
      <c r="K1202" s="13" t="s">
        <v>616</v>
      </c>
      <c r="L1202" s="6"/>
      <c r="M1202" s="6"/>
      <c r="N1202" s="5">
        <v>1680201</v>
      </c>
      <c r="O1202" s="5">
        <v>520800</v>
      </c>
      <c r="P1202" s="5">
        <v>-2201001</v>
      </c>
      <c r="Q1202" s="19">
        <f t="shared" si="37"/>
        <v>0</v>
      </c>
      <c r="R1202" s="19">
        <f t="shared" si="38"/>
        <v>0</v>
      </c>
    </row>
    <row r="1203" spans="1:18" s="12" customFormat="1" x14ac:dyDescent="0.2">
      <c r="A1203" s="12">
        <v>9</v>
      </c>
      <c r="B1203" s="12" t="s">
        <v>721</v>
      </c>
      <c r="C1203" s="13" t="s">
        <v>14</v>
      </c>
      <c r="D1203" s="13" t="str">
        <f>VLOOKUP(E1203,'[1]Sheet1 (2)'!$B$4:$F$268,5,FALSE)</f>
        <v>A</v>
      </c>
      <c r="E1203" s="13" t="s">
        <v>604</v>
      </c>
      <c r="F1203" s="13" t="s">
        <v>605</v>
      </c>
      <c r="G1203" s="13" t="s">
        <v>722</v>
      </c>
      <c r="H1203" s="13" t="s">
        <v>17</v>
      </c>
      <c r="I1203" s="13" t="s">
        <v>18</v>
      </c>
      <c r="J1203" s="13" t="s">
        <v>35</v>
      </c>
      <c r="K1203" s="13" t="s">
        <v>153</v>
      </c>
      <c r="L1203" s="6"/>
      <c r="M1203" s="6"/>
      <c r="N1203" s="6"/>
      <c r="O1203" s="6"/>
      <c r="P1203" s="5">
        <v>2255234</v>
      </c>
      <c r="Q1203" s="19">
        <f t="shared" si="37"/>
        <v>2255234</v>
      </c>
      <c r="R1203" s="19">
        <f t="shared" si="38"/>
        <v>2255234</v>
      </c>
    </row>
    <row r="1204" spans="1:18" s="12" customFormat="1" x14ac:dyDescent="0.2">
      <c r="A1204" s="12">
        <v>9</v>
      </c>
      <c r="B1204" s="12" t="s">
        <v>721</v>
      </c>
      <c r="C1204" s="13" t="s">
        <v>14</v>
      </c>
      <c r="D1204" s="13" t="str">
        <f>VLOOKUP(E1204,'[1]Sheet1 (2)'!$B$4:$F$268,5,FALSE)</f>
        <v>A</v>
      </c>
      <c r="E1204" s="13" t="s">
        <v>604</v>
      </c>
      <c r="F1204" s="13" t="s">
        <v>605</v>
      </c>
      <c r="G1204" s="13" t="s">
        <v>722</v>
      </c>
      <c r="H1204" s="13" t="s">
        <v>17</v>
      </c>
      <c r="I1204" s="13" t="s">
        <v>18</v>
      </c>
      <c r="J1204" s="13" t="s">
        <v>35</v>
      </c>
      <c r="K1204" s="13" t="s">
        <v>137</v>
      </c>
      <c r="L1204" s="5">
        <v>144550</v>
      </c>
      <c r="M1204" s="5">
        <v>144550</v>
      </c>
      <c r="N1204" s="5">
        <v>21043</v>
      </c>
      <c r="O1204" s="5">
        <v>21043</v>
      </c>
      <c r="P1204" s="5">
        <v>21043</v>
      </c>
      <c r="Q1204" s="19">
        <f t="shared" si="37"/>
        <v>63129</v>
      </c>
      <c r="R1204" s="19">
        <f t="shared" si="38"/>
        <v>63129</v>
      </c>
    </row>
    <row r="1205" spans="1:18" s="12" customFormat="1" x14ac:dyDescent="0.2">
      <c r="A1205" s="12">
        <v>9</v>
      </c>
      <c r="B1205" s="12" t="s">
        <v>721</v>
      </c>
      <c r="C1205" s="13" t="s">
        <v>14</v>
      </c>
      <c r="D1205" s="13" t="str">
        <f>VLOOKUP(E1205,'[1]Sheet1 (2)'!$B$4:$F$268,5,FALSE)</f>
        <v>A</v>
      </c>
      <c r="E1205" s="13" t="s">
        <v>604</v>
      </c>
      <c r="F1205" s="13" t="s">
        <v>605</v>
      </c>
      <c r="G1205" s="13" t="s">
        <v>722</v>
      </c>
      <c r="H1205" s="13" t="s">
        <v>17</v>
      </c>
      <c r="I1205" s="13" t="s">
        <v>18</v>
      </c>
      <c r="J1205" s="13" t="s">
        <v>35</v>
      </c>
      <c r="K1205" s="13" t="s">
        <v>138</v>
      </c>
      <c r="L1205" s="5">
        <v>39821</v>
      </c>
      <c r="M1205" s="5">
        <v>39821</v>
      </c>
      <c r="N1205" s="5">
        <v>6396</v>
      </c>
      <c r="O1205" s="5">
        <v>6396</v>
      </c>
      <c r="P1205" s="5">
        <v>11452</v>
      </c>
      <c r="Q1205" s="19">
        <f t="shared" si="37"/>
        <v>24244</v>
      </c>
      <c r="R1205" s="19">
        <f t="shared" si="38"/>
        <v>24244</v>
      </c>
    </row>
    <row r="1206" spans="1:18" s="12" customFormat="1" x14ac:dyDescent="0.2">
      <c r="A1206" s="12">
        <v>9</v>
      </c>
      <c r="B1206" s="12" t="s">
        <v>721</v>
      </c>
      <c r="C1206" s="13" t="s">
        <v>14</v>
      </c>
      <c r="D1206" s="13" t="str">
        <f>VLOOKUP(E1206,'[1]Sheet1 (2)'!$B$4:$F$268,5,FALSE)</f>
        <v>A</v>
      </c>
      <c r="E1206" s="13" t="s">
        <v>604</v>
      </c>
      <c r="F1206" s="13" t="s">
        <v>605</v>
      </c>
      <c r="G1206" s="13" t="s">
        <v>722</v>
      </c>
      <c r="H1206" s="13" t="s">
        <v>17</v>
      </c>
      <c r="I1206" s="13" t="s">
        <v>18</v>
      </c>
      <c r="J1206" s="13" t="s">
        <v>35</v>
      </c>
      <c r="K1206" s="13" t="s">
        <v>27</v>
      </c>
      <c r="L1206" s="5">
        <v>3181534</v>
      </c>
      <c r="M1206" s="5">
        <v>5791534</v>
      </c>
      <c r="N1206" s="5">
        <v>-1414697</v>
      </c>
      <c r="O1206" s="5">
        <v>1205909</v>
      </c>
      <c r="P1206" s="5">
        <v>907853</v>
      </c>
      <c r="Q1206" s="19">
        <f t="shared" si="37"/>
        <v>699065</v>
      </c>
      <c r="R1206" s="19">
        <f t="shared" si="38"/>
        <v>699065</v>
      </c>
    </row>
    <row r="1207" spans="1:18" s="12" customFormat="1" x14ac:dyDescent="0.2">
      <c r="A1207" s="12">
        <v>9</v>
      </c>
      <c r="B1207" s="12" t="s">
        <v>721</v>
      </c>
      <c r="C1207" s="13" t="s">
        <v>14</v>
      </c>
      <c r="D1207" s="13" t="str">
        <f>VLOOKUP(E1207,'[1]Sheet1 (2)'!$B$4:$F$268,5,FALSE)</f>
        <v>A</v>
      </c>
      <c r="E1207" s="13" t="s">
        <v>604</v>
      </c>
      <c r="F1207" s="13" t="s">
        <v>605</v>
      </c>
      <c r="G1207" s="13" t="s">
        <v>722</v>
      </c>
      <c r="H1207" s="13" t="s">
        <v>17</v>
      </c>
      <c r="I1207" s="13" t="s">
        <v>18</v>
      </c>
      <c r="J1207" s="13" t="s">
        <v>35</v>
      </c>
      <c r="K1207" s="13" t="s">
        <v>612</v>
      </c>
      <c r="L1207" s="5">
        <v>40844</v>
      </c>
      <c r="M1207" s="5">
        <v>40844</v>
      </c>
      <c r="N1207" s="5">
        <v>3404</v>
      </c>
      <c r="O1207" s="5">
        <v>3404</v>
      </c>
      <c r="P1207" s="5">
        <v>3404</v>
      </c>
      <c r="Q1207" s="19">
        <f t="shared" si="37"/>
        <v>10212</v>
      </c>
      <c r="R1207" s="19">
        <f t="shared" si="38"/>
        <v>10212</v>
      </c>
    </row>
    <row r="1208" spans="1:18" s="12" customFormat="1" x14ac:dyDescent="0.2">
      <c r="A1208" s="12">
        <v>9</v>
      </c>
      <c r="B1208" s="12" t="s">
        <v>721</v>
      </c>
      <c r="C1208" s="13" t="s">
        <v>14</v>
      </c>
      <c r="D1208" s="13" t="str">
        <f>VLOOKUP(E1208,'[1]Sheet1 (2)'!$B$4:$F$268,5,FALSE)</f>
        <v>A</v>
      </c>
      <c r="E1208" s="13" t="s">
        <v>604</v>
      </c>
      <c r="F1208" s="13" t="s">
        <v>605</v>
      </c>
      <c r="G1208" s="13" t="s">
        <v>722</v>
      </c>
      <c r="H1208" s="13" t="s">
        <v>17</v>
      </c>
      <c r="I1208" s="13" t="s">
        <v>18</v>
      </c>
      <c r="J1208" s="13" t="s">
        <v>283</v>
      </c>
      <c r="K1208" s="13" t="s">
        <v>64</v>
      </c>
      <c r="L1208" s="6"/>
      <c r="M1208" s="5">
        <v>8000000</v>
      </c>
      <c r="N1208" s="6"/>
      <c r="O1208" s="6"/>
      <c r="P1208" s="5">
        <v>1545063</v>
      </c>
      <c r="Q1208" s="19">
        <f t="shared" si="37"/>
        <v>1545063</v>
      </c>
      <c r="R1208" s="19">
        <f t="shared" si="38"/>
        <v>1545063</v>
      </c>
    </row>
    <row r="1209" spans="1:18" s="12" customFormat="1" x14ac:dyDescent="0.2">
      <c r="A1209" s="12">
        <v>9</v>
      </c>
      <c r="B1209" s="12" t="s">
        <v>721</v>
      </c>
      <c r="C1209" s="13" t="s">
        <v>14</v>
      </c>
      <c r="D1209" s="13" t="str">
        <f>VLOOKUP(E1209,'[1]Sheet1 (2)'!$B$4:$F$268,5,FALSE)</f>
        <v>A</v>
      </c>
      <c r="E1209" s="13" t="s">
        <v>604</v>
      </c>
      <c r="F1209" s="13" t="s">
        <v>605</v>
      </c>
      <c r="G1209" s="13" t="s">
        <v>722</v>
      </c>
      <c r="H1209" s="13" t="s">
        <v>17</v>
      </c>
      <c r="I1209" s="13" t="s">
        <v>18</v>
      </c>
      <c r="J1209" s="13" t="s">
        <v>283</v>
      </c>
      <c r="K1209" s="13" t="s">
        <v>279</v>
      </c>
      <c r="L1209" s="6"/>
      <c r="M1209" s="6"/>
      <c r="N1209" s="5">
        <v>-1563583</v>
      </c>
      <c r="O1209" s="6"/>
      <c r="P1209" s="5">
        <v>1563583</v>
      </c>
      <c r="Q1209" s="19">
        <f t="shared" si="37"/>
        <v>0</v>
      </c>
      <c r="R1209" s="19">
        <f t="shared" si="38"/>
        <v>0</v>
      </c>
    </row>
    <row r="1210" spans="1:18" s="12" customFormat="1" x14ac:dyDescent="0.2">
      <c r="A1210" s="12">
        <v>9</v>
      </c>
      <c r="B1210" s="12" t="s">
        <v>721</v>
      </c>
      <c r="C1210" s="13" t="s">
        <v>14</v>
      </c>
      <c r="D1210" s="13" t="str">
        <f>VLOOKUP(E1210,'[1]Sheet1 (2)'!$B$4:$F$268,5,FALSE)</f>
        <v>A</v>
      </c>
      <c r="E1210" s="13" t="s">
        <v>604</v>
      </c>
      <c r="F1210" s="13" t="s">
        <v>605</v>
      </c>
      <c r="G1210" s="13" t="s">
        <v>722</v>
      </c>
      <c r="H1210" s="13" t="s">
        <v>17</v>
      </c>
      <c r="I1210" s="13" t="s">
        <v>18</v>
      </c>
      <c r="J1210" s="13" t="s">
        <v>283</v>
      </c>
      <c r="K1210" s="13" t="s">
        <v>103</v>
      </c>
      <c r="L1210" s="6"/>
      <c r="M1210" s="5">
        <v>97000000</v>
      </c>
      <c r="N1210" s="6"/>
      <c r="O1210" s="6"/>
      <c r="P1210" s="5">
        <v>10121005</v>
      </c>
      <c r="Q1210" s="19">
        <f t="shared" si="37"/>
        <v>10121005</v>
      </c>
      <c r="R1210" s="19">
        <f t="shared" si="38"/>
        <v>10121005</v>
      </c>
    </row>
    <row r="1211" spans="1:18" s="12" customFormat="1" x14ac:dyDescent="0.2">
      <c r="A1211" s="12">
        <v>9</v>
      </c>
      <c r="B1211" s="12" t="s">
        <v>721</v>
      </c>
      <c r="C1211" s="13" t="s">
        <v>14</v>
      </c>
      <c r="D1211" s="13" t="str">
        <f>VLOOKUP(E1211,'[1]Sheet1 (2)'!$B$4:$F$268,5,FALSE)</f>
        <v>A</v>
      </c>
      <c r="E1211" s="13" t="s">
        <v>604</v>
      </c>
      <c r="F1211" s="13" t="s">
        <v>605</v>
      </c>
      <c r="G1211" s="13" t="s">
        <v>722</v>
      </c>
      <c r="H1211" s="13" t="s">
        <v>17</v>
      </c>
      <c r="I1211" s="13" t="s">
        <v>18</v>
      </c>
      <c r="J1211" s="13" t="s">
        <v>283</v>
      </c>
      <c r="K1211" s="13" t="s">
        <v>20</v>
      </c>
      <c r="L1211" s="6"/>
      <c r="M1211" s="6"/>
      <c r="N1211" s="6"/>
      <c r="O1211" s="6"/>
      <c r="P1211" s="5">
        <v>1564560</v>
      </c>
      <c r="Q1211" s="19">
        <f t="shared" si="37"/>
        <v>1564560</v>
      </c>
      <c r="R1211" s="19">
        <f t="shared" si="38"/>
        <v>1564560</v>
      </c>
    </row>
    <row r="1212" spans="1:18" s="12" customFormat="1" x14ac:dyDescent="0.2">
      <c r="A1212" s="12">
        <v>9</v>
      </c>
      <c r="B1212" s="12" t="s">
        <v>721</v>
      </c>
      <c r="C1212" s="13" t="s">
        <v>14</v>
      </c>
      <c r="D1212" s="13" t="str">
        <f>VLOOKUP(E1212,'[1]Sheet1 (2)'!$B$4:$F$268,5,FALSE)</f>
        <v>A</v>
      </c>
      <c r="E1212" s="13" t="s">
        <v>604</v>
      </c>
      <c r="F1212" s="13" t="s">
        <v>605</v>
      </c>
      <c r="G1212" s="13" t="s">
        <v>722</v>
      </c>
      <c r="H1212" s="13" t="s">
        <v>17</v>
      </c>
      <c r="I1212" s="13" t="s">
        <v>18</v>
      </c>
      <c r="J1212" s="13" t="s">
        <v>283</v>
      </c>
      <c r="K1212" s="13" t="s">
        <v>204</v>
      </c>
      <c r="L1212" s="6"/>
      <c r="M1212" s="5">
        <v>89000000</v>
      </c>
      <c r="N1212" s="6"/>
      <c r="O1212" s="6"/>
      <c r="P1212" s="5">
        <v>14049446</v>
      </c>
      <c r="Q1212" s="19">
        <f t="shared" si="37"/>
        <v>14049446</v>
      </c>
      <c r="R1212" s="19">
        <f t="shared" si="38"/>
        <v>14049446</v>
      </c>
    </row>
    <row r="1213" spans="1:18" s="12" customFormat="1" x14ac:dyDescent="0.2">
      <c r="A1213" s="12">
        <v>9</v>
      </c>
      <c r="B1213" s="12" t="s">
        <v>721</v>
      </c>
      <c r="C1213" s="13" t="s">
        <v>14</v>
      </c>
      <c r="D1213" s="13" t="str">
        <f>VLOOKUP(E1213,'[1]Sheet1 (2)'!$B$4:$F$268,5,FALSE)</f>
        <v>A</v>
      </c>
      <c r="E1213" s="13" t="s">
        <v>604</v>
      </c>
      <c r="F1213" s="13" t="s">
        <v>605</v>
      </c>
      <c r="G1213" s="13" t="s">
        <v>722</v>
      </c>
      <c r="H1213" s="13" t="s">
        <v>17</v>
      </c>
      <c r="I1213" s="13" t="s">
        <v>18</v>
      </c>
      <c r="J1213" s="13" t="s">
        <v>283</v>
      </c>
      <c r="K1213" s="13" t="s">
        <v>616</v>
      </c>
      <c r="L1213" s="6"/>
      <c r="M1213" s="6"/>
      <c r="N1213" s="6"/>
      <c r="O1213" s="6"/>
      <c r="P1213" s="5">
        <v>2864402</v>
      </c>
      <c r="Q1213" s="19">
        <f t="shared" si="37"/>
        <v>2864402</v>
      </c>
      <c r="R1213" s="19">
        <f t="shared" si="38"/>
        <v>2864402</v>
      </c>
    </row>
    <row r="1214" spans="1:18" s="12" customFormat="1" x14ac:dyDescent="0.2">
      <c r="A1214" s="12">
        <v>9</v>
      </c>
      <c r="B1214" s="12" t="s">
        <v>721</v>
      </c>
      <c r="C1214" s="13" t="s">
        <v>14</v>
      </c>
      <c r="D1214" s="13" t="str">
        <f>VLOOKUP(E1214,'[1]Sheet1 (2)'!$B$4:$F$268,5,FALSE)</f>
        <v>A</v>
      </c>
      <c r="E1214" s="13" t="s">
        <v>604</v>
      </c>
      <c r="F1214" s="13" t="s">
        <v>605</v>
      </c>
      <c r="G1214" s="13" t="s">
        <v>722</v>
      </c>
      <c r="H1214" s="13" t="s">
        <v>17</v>
      </c>
      <c r="I1214" s="13" t="s">
        <v>18</v>
      </c>
      <c r="J1214" s="13" t="s">
        <v>283</v>
      </c>
      <c r="K1214" s="13" t="s">
        <v>27</v>
      </c>
      <c r="L1214" s="6"/>
      <c r="M1214" s="5">
        <v>6000000</v>
      </c>
      <c r="N1214" s="6"/>
      <c r="O1214" s="6"/>
      <c r="P1214" s="5">
        <v>1201605</v>
      </c>
      <c r="Q1214" s="19">
        <f t="shared" si="37"/>
        <v>1201605</v>
      </c>
      <c r="R1214" s="19">
        <f t="shared" si="38"/>
        <v>1201605</v>
      </c>
    </row>
    <row r="1215" spans="1:18" s="12" customFormat="1" x14ac:dyDescent="0.2">
      <c r="A1215" s="12">
        <v>9</v>
      </c>
      <c r="B1215" s="12" t="s">
        <v>721</v>
      </c>
      <c r="C1215" s="13" t="s">
        <v>36</v>
      </c>
      <c r="D1215" s="13" t="str">
        <f>VLOOKUP(E1215,'[1]Sheet1 (2)'!$B$4:$F$268,5,FALSE)</f>
        <v>B3</v>
      </c>
      <c r="E1215" s="13" t="s">
        <v>617</v>
      </c>
      <c r="F1215" s="13" t="s">
        <v>618</v>
      </c>
      <c r="G1215" s="13" t="str">
        <f>VLOOKUP(E1215,'[1]Sheet1 (2)'!$B$4:$H$268,7,FALSE)</f>
        <v>West Coast</v>
      </c>
      <c r="H1215" s="13" t="s">
        <v>43</v>
      </c>
      <c r="I1215" s="13" t="s">
        <v>18</v>
      </c>
      <c r="J1215" s="13" t="s">
        <v>35</v>
      </c>
      <c r="K1215" s="13" t="s">
        <v>66</v>
      </c>
      <c r="L1215" s="6"/>
      <c r="M1215" s="5">
        <v>9000</v>
      </c>
      <c r="N1215" s="6"/>
      <c r="O1215" s="6"/>
      <c r="P1215" s="6"/>
      <c r="Q1215" s="19">
        <f t="shared" si="37"/>
        <v>0</v>
      </c>
      <c r="R1215" s="19">
        <f t="shared" si="38"/>
        <v>0</v>
      </c>
    </row>
    <row r="1216" spans="1:18" s="12" customFormat="1" x14ac:dyDescent="0.2">
      <c r="A1216" s="12">
        <v>9</v>
      </c>
      <c r="B1216" s="12" t="s">
        <v>721</v>
      </c>
      <c r="C1216" s="13" t="s">
        <v>36</v>
      </c>
      <c r="D1216" s="13" t="str">
        <f>VLOOKUP(E1216,'[1]Sheet1 (2)'!$B$4:$F$268,5,FALSE)</f>
        <v>B3</v>
      </c>
      <c r="E1216" s="13" t="s">
        <v>617</v>
      </c>
      <c r="F1216" s="13" t="s">
        <v>618</v>
      </c>
      <c r="G1216" s="13" t="str">
        <f>VLOOKUP(E1216,'[1]Sheet1 (2)'!$B$4:$H$268,7,FALSE)</f>
        <v>West Coast</v>
      </c>
      <c r="H1216" s="13" t="s">
        <v>43</v>
      </c>
      <c r="I1216" s="13" t="s">
        <v>18</v>
      </c>
      <c r="J1216" s="13" t="s">
        <v>35</v>
      </c>
      <c r="K1216" s="13" t="s">
        <v>47</v>
      </c>
      <c r="L1216" s="6"/>
      <c r="M1216" s="5">
        <v>20000</v>
      </c>
      <c r="N1216" s="6"/>
      <c r="O1216" s="6"/>
      <c r="P1216" s="5">
        <v>12850</v>
      </c>
      <c r="Q1216" s="19">
        <f t="shared" si="37"/>
        <v>12850</v>
      </c>
      <c r="R1216" s="19">
        <f t="shared" si="38"/>
        <v>12850</v>
      </c>
    </row>
    <row r="1217" spans="1:18" s="12" customFormat="1" x14ac:dyDescent="0.2">
      <c r="A1217" s="12">
        <v>9</v>
      </c>
      <c r="B1217" s="12" t="s">
        <v>721</v>
      </c>
      <c r="C1217" s="13" t="s">
        <v>36</v>
      </c>
      <c r="D1217" s="13" t="str">
        <f>VLOOKUP(E1217,'[1]Sheet1 (2)'!$B$4:$F$268,5,FALSE)</f>
        <v>B3</v>
      </c>
      <c r="E1217" s="13" t="s">
        <v>617</v>
      </c>
      <c r="F1217" s="13" t="s">
        <v>618</v>
      </c>
      <c r="G1217" s="13" t="str">
        <f>VLOOKUP(E1217,'[1]Sheet1 (2)'!$B$4:$H$268,7,FALSE)</f>
        <v>West Coast</v>
      </c>
      <c r="H1217" s="13" t="s">
        <v>43</v>
      </c>
      <c r="I1217" s="13" t="s">
        <v>18</v>
      </c>
      <c r="J1217" s="13" t="s">
        <v>35</v>
      </c>
      <c r="K1217" s="13" t="s">
        <v>213</v>
      </c>
      <c r="L1217" s="6"/>
      <c r="M1217" s="5">
        <v>50000</v>
      </c>
      <c r="N1217" s="6"/>
      <c r="O1217" s="6"/>
      <c r="P1217" s="5">
        <v>29980</v>
      </c>
      <c r="Q1217" s="19">
        <f t="shared" si="37"/>
        <v>29980</v>
      </c>
      <c r="R1217" s="19">
        <f t="shared" si="38"/>
        <v>29980</v>
      </c>
    </row>
    <row r="1218" spans="1:18" s="12" customFormat="1" x14ac:dyDescent="0.2">
      <c r="A1218" s="12">
        <v>9</v>
      </c>
      <c r="B1218" s="12" t="s">
        <v>721</v>
      </c>
      <c r="C1218" s="13" t="s">
        <v>36</v>
      </c>
      <c r="D1218" s="13" t="str">
        <f>VLOOKUP(E1218,'[1]Sheet1 (2)'!$B$4:$F$268,5,FALSE)</f>
        <v>B3</v>
      </c>
      <c r="E1218" s="13" t="s">
        <v>617</v>
      </c>
      <c r="F1218" s="13" t="s">
        <v>618</v>
      </c>
      <c r="G1218" s="13" t="str">
        <f>VLOOKUP(E1218,'[1]Sheet1 (2)'!$B$4:$H$268,7,FALSE)</f>
        <v>West Coast</v>
      </c>
      <c r="H1218" s="13" t="s">
        <v>43</v>
      </c>
      <c r="I1218" s="13" t="s">
        <v>18</v>
      </c>
      <c r="J1218" s="13" t="s">
        <v>35</v>
      </c>
      <c r="K1218" s="13" t="s">
        <v>118</v>
      </c>
      <c r="L1218" s="6"/>
      <c r="M1218" s="5">
        <v>2000</v>
      </c>
      <c r="N1218" s="6"/>
      <c r="O1218" s="6"/>
      <c r="P1218" s="6"/>
      <c r="Q1218" s="19">
        <f t="shared" si="37"/>
        <v>0</v>
      </c>
      <c r="R1218" s="19">
        <f t="shared" si="38"/>
        <v>0</v>
      </c>
    </row>
    <row r="1219" spans="1:18" s="12" customFormat="1" x14ac:dyDescent="0.2">
      <c r="A1219" s="12">
        <v>9</v>
      </c>
      <c r="B1219" s="12" t="s">
        <v>721</v>
      </c>
      <c r="C1219" s="13" t="s">
        <v>36</v>
      </c>
      <c r="D1219" s="13" t="str">
        <f>VLOOKUP(E1219,'[1]Sheet1 (2)'!$B$4:$F$268,5,FALSE)</f>
        <v>B3</v>
      </c>
      <c r="E1219" s="13" t="s">
        <v>617</v>
      </c>
      <c r="F1219" s="13" t="s">
        <v>618</v>
      </c>
      <c r="G1219" s="13" t="str">
        <f>VLOOKUP(E1219,'[1]Sheet1 (2)'!$B$4:$H$268,7,FALSE)</f>
        <v>West Coast</v>
      </c>
      <c r="H1219" s="13" t="s">
        <v>43</v>
      </c>
      <c r="I1219" s="13" t="s">
        <v>18</v>
      </c>
      <c r="J1219" s="13" t="s">
        <v>35</v>
      </c>
      <c r="K1219" s="13" t="s">
        <v>20</v>
      </c>
      <c r="L1219" s="6"/>
      <c r="M1219" s="5">
        <v>15000</v>
      </c>
      <c r="N1219" s="6"/>
      <c r="O1219" s="6"/>
      <c r="P1219" s="5">
        <v>1453</v>
      </c>
      <c r="Q1219" s="19">
        <f t="shared" si="37"/>
        <v>1453</v>
      </c>
      <c r="R1219" s="19">
        <f t="shared" si="38"/>
        <v>1453</v>
      </c>
    </row>
    <row r="1220" spans="1:18" s="12" customFormat="1" x14ac:dyDescent="0.2">
      <c r="A1220" s="12">
        <v>9</v>
      </c>
      <c r="B1220" s="12" t="s">
        <v>721</v>
      </c>
      <c r="C1220" s="13" t="s">
        <v>36</v>
      </c>
      <c r="D1220" s="13" t="str">
        <f>VLOOKUP(E1220,'[1]Sheet1 (2)'!$B$4:$F$268,5,FALSE)</f>
        <v>B3</v>
      </c>
      <c r="E1220" s="13" t="s">
        <v>617</v>
      </c>
      <c r="F1220" s="13" t="s">
        <v>618</v>
      </c>
      <c r="G1220" s="13" t="str">
        <f>VLOOKUP(E1220,'[1]Sheet1 (2)'!$B$4:$H$268,7,FALSE)</f>
        <v>West Coast</v>
      </c>
      <c r="H1220" s="13" t="s">
        <v>43</v>
      </c>
      <c r="I1220" s="13" t="s">
        <v>18</v>
      </c>
      <c r="J1220" s="13" t="s">
        <v>35</v>
      </c>
      <c r="K1220" s="13" t="s">
        <v>378</v>
      </c>
      <c r="L1220" s="6"/>
      <c r="M1220" s="5">
        <v>20000</v>
      </c>
      <c r="N1220" s="6"/>
      <c r="O1220" s="6"/>
      <c r="P1220" s="5">
        <v>1478</v>
      </c>
      <c r="Q1220" s="19">
        <f t="shared" si="37"/>
        <v>1478</v>
      </c>
      <c r="R1220" s="19">
        <f t="shared" si="38"/>
        <v>1478</v>
      </c>
    </row>
    <row r="1221" spans="1:18" s="12" customFormat="1" x14ac:dyDescent="0.2">
      <c r="A1221" s="12">
        <v>9</v>
      </c>
      <c r="B1221" s="12" t="s">
        <v>721</v>
      </c>
      <c r="C1221" s="13" t="s">
        <v>36</v>
      </c>
      <c r="D1221" s="13" t="str">
        <f>VLOOKUP(E1221,'[1]Sheet1 (2)'!$B$4:$F$268,5,FALSE)</f>
        <v>B3</v>
      </c>
      <c r="E1221" s="13" t="s">
        <v>617</v>
      </c>
      <c r="F1221" s="13" t="s">
        <v>618</v>
      </c>
      <c r="G1221" s="13" t="str">
        <f>VLOOKUP(E1221,'[1]Sheet1 (2)'!$B$4:$H$268,7,FALSE)</f>
        <v>West Coast</v>
      </c>
      <c r="H1221" s="13" t="s">
        <v>43</v>
      </c>
      <c r="I1221" s="13" t="s">
        <v>18</v>
      </c>
      <c r="J1221" s="13" t="s">
        <v>35</v>
      </c>
      <c r="K1221" s="13" t="s">
        <v>114</v>
      </c>
      <c r="L1221" s="6"/>
      <c r="M1221" s="5">
        <v>300000</v>
      </c>
      <c r="N1221" s="6"/>
      <c r="O1221" s="6"/>
      <c r="P1221" s="6"/>
      <c r="Q1221" s="19">
        <f t="shared" si="37"/>
        <v>0</v>
      </c>
      <c r="R1221" s="19">
        <f t="shared" si="38"/>
        <v>0</v>
      </c>
    </row>
    <row r="1222" spans="1:18" s="12" customFormat="1" x14ac:dyDescent="0.2">
      <c r="A1222" s="12">
        <v>9</v>
      </c>
      <c r="B1222" s="12" t="s">
        <v>721</v>
      </c>
      <c r="C1222" s="13" t="s">
        <v>36</v>
      </c>
      <c r="D1222" s="13" t="str">
        <f>VLOOKUP(E1222,'[1]Sheet1 (2)'!$B$4:$F$268,5,FALSE)</f>
        <v>B3</v>
      </c>
      <c r="E1222" s="13" t="s">
        <v>617</v>
      </c>
      <c r="F1222" s="13" t="s">
        <v>618</v>
      </c>
      <c r="G1222" s="13" t="str">
        <f>VLOOKUP(E1222,'[1]Sheet1 (2)'!$B$4:$H$268,7,FALSE)</f>
        <v>West Coast</v>
      </c>
      <c r="H1222" s="13" t="s">
        <v>43</v>
      </c>
      <c r="I1222" s="13" t="s">
        <v>18</v>
      </c>
      <c r="J1222" s="13" t="s">
        <v>35</v>
      </c>
      <c r="K1222" s="13" t="s">
        <v>121</v>
      </c>
      <c r="L1222" s="6"/>
      <c r="M1222" s="5">
        <v>7000</v>
      </c>
      <c r="N1222" s="6"/>
      <c r="O1222" s="6"/>
      <c r="P1222" s="6"/>
      <c r="Q1222" s="19">
        <f t="shared" si="37"/>
        <v>0</v>
      </c>
      <c r="R1222" s="19">
        <f t="shared" si="38"/>
        <v>0</v>
      </c>
    </row>
    <row r="1223" spans="1:18" s="12" customFormat="1" x14ac:dyDescent="0.2">
      <c r="A1223" s="12">
        <v>9</v>
      </c>
      <c r="B1223" s="12" t="s">
        <v>721</v>
      </c>
      <c r="C1223" s="13" t="s">
        <v>36</v>
      </c>
      <c r="D1223" s="13" t="str">
        <f>VLOOKUP(E1223,'[1]Sheet1 (2)'!$B$4:$F$268,5,FALSE)</f>
        <v>B3</v>
      </c>
      <c r="E1223" s="13" t="s">
        <v>617</v>
      </c>
      <c r="F1223" s="13" t="s">
        <v>618</v>
      </c>
      <c r="G1223" s="13" t="str">
        <f>VLOOKUP(E1223,'[1]Sheet1 (2)'!$B$4:$H$268,7,FALSE)</f>
        <v>West Coast</v>
      </c>
      <c r="H1223" s="13" t="s">
        <v>43</v>
      </c>
      <c r="I1223" s="13" t="s">
        <v>18</v>
      </c>
      <c r="J1223" s="13" t="s">
        <v>35</v>
      </c>
      <c r="K1223" s="13" t="s">
        <v>80</v>
      </c>
      <c r="L1223" s="6"/>
      <c r="M1223" s="5">
        <v>477000</v>
      </c>
      <c r="N1223" s="6"/>
      <c r="O1223" s="6"/>
      <c r="P1223" s="5">
        <v>13000</v>
      </c>
      <c r="Q1223" s="19">
        <f t="shared" si="37"/>
        <v>13000</v>
      </c>
      <c r="R1223" s="19">
        <f t="shared" si="38"/>
        <v>13000</v>
      </c>
    </row>
    <row r="1224" spans="1:18" s="12" customFormat="1" x14ac:dyDescent="0.2">
      <c r="A1224" s="12">
        <v>9</v>
      </c>
      <c r="B1224" s="12" t="s">
        <v>721</v>
      </c>
      <c r="C1224" s="13" t="s">
        <v>36</v>
      </c>
      <c r="D1224" s="13" t="str">
        <f>VLOOKUP(E1224,'[1]Sheet1 (2)'!$B$4:$F$268,5,FALSE)</f>
        <v>B3</v>
      </c>
      <c r="E1224" s="13" t="s">
        <v>617</v>
      </c>
      <c r="F1224" s="13" t="s">
        <v>618</v>
      </c>
      <c r="G1224" s="13" t="str">
        <f>VLOOKUP(E1224,'[1]Sheet1 (2)'!$B$4:$H$268,7,FALSE)</f>
        <v>West Coast</v>
      </c>
      <c r="H1224" s="13" t="s">
        <v>43</v>
      </c>
      <c r="I1224" s="13" t="s">
        <v>18</v>
      </c>
      <c r="J1224" s="13" t="s">
        <v>35</v>
      </c>
      <c r="K1224" s="13" t="s">
        <v>27</v>
      </c>
      <c r="L1224" s="6"/>
      <c r="M1224" s="5">
        <v>300000</v>
      </c>
      <c r="N1224" s="6"/>
      <c r="O1224" s="6"/>
      <c r="P1224" s="5">
        <v>13470</v>
      </c>
      <c r="Q1224" s="19">
        <f t="shared" ref="Q1224:Q1287" si="39">SUM(N1224:P1224)</f>
        <v>13470</v>
      </c>
      <c r="R1224" s="19">
        <f t="shared" ref="R1224:R1287" si="40">SUM(N1224:P1224)</f>
        <v>13470</v>
      </c>
    </row>
    <row r="1225" spans="1:18" s="12" customFormat="1" x14ac:dyDescent="0.2">
      <c r="A1225" s="12">
        <v>9</v>
      </c>
      <c r="B1225" s="12" t="s">
        <v>721</v>
      </c>
      <c r="C1225" s="13" t="s">
        <v>36</v>
      </c>
      <c r="D1225" s="13" t="str">
        <f>VLOOKUP(E1225,'[1]Sheet1 (2)'!$B$4:$F$268,5,FALSE)</f>
        <v>B3</v>
      </c>
      <c r="E1225" s="13" t="s">
        <v>619</v>
      </c>
      <c r="F1225" s="13" t="s">
        <v>620</v>
      </c>
      <c r="G1225" s="13" t="str">
        <f>VLOOKUP(E1225,'[1]Sheet1 (2)'!$B$4:$H$268,7,FALSE)</f>
        <v>West Coast</v>
      </c>
      <c r="H1225" s="13" t="s">
        <v>39</v>
      </c>
      <c r="I1225" s="13" t="s">
        <v>18</v>
      </c>
      <c r="J1225" s="13" t="s">
        <v>35</v>
      </c>
      <c r="K1225" s="13" t="s">
        <v>66</v>
      </c>
      <c r="L1225" s="5">
        <v>1590</v>
      </c>
      <c r="M1225" s="5">
        <v>1590</v>
      </c>
      <c r="N1225" s="6"/>
      <c r="O1225" s="6"/>
      <c r="P1225" s="6"/>
      <c r="Q1225" s="19">
        <f t="shared" si="39"/>
        <v>0</v>
      </c>
      <c r="R1225" s="19">
        <f t="shared" si="40"/>
        <v>0</v>
      </c>
    </row>
    <row r="1226" spans="1:18" s="12" customFormat="1" x14ac:dyDescent="0.2">
      <c r="A1226" s="12">
        <v>9</v>
      </c>
      <c r="B1226" s="12" t="s">
        <v>721</v>
      </c>
      <c r="C1226" s="13" t="s">
        <v>36</v>
      </c>
      <c r="D1226" s="13" t="str">
        <f>VLOOKUP(E1226,'[1]Sheet1 (2)'!$B$4:$F$268,5,FALSE)</f>
        <v>B3</v>
      </c>
      <c r="E1226" s="13" t="s">
        <v>619</v>
      </c>
      <c r="F1226" s="13" t="s">
        <v>620</v>
      </c>
      <c r="G1226" s="13" t="str">
        <f>VLOOKUP(E1226,'[1]Sheet1 (2)'!$B$4:$H$268,7,FALSE)</f>
        <v>West Coast</v>
      </c>
      <c r="H1226" s="13" t="s">
        <v>39</v>
      </c>
      <c r="I1226" s="13" t="s">
        <v>18</v>
      </c>
      <c r="J1226" s="13" t="s">
        <v>35</v>
      </c>
      <c r="K1226" s="13" t="s">
        <v>125</v>
      </c>
      <c r="L1226" s="5">
        <v>122</v>
      </c>
      <c r="M1226" s="5">
        <v>119</v>
      </c>
      <c r="N1226" s="5">
        <v>10</v>
      </c>
      <c r="O1226" s="5">
        <v>10</v>
      </c>
      <c r="P1226" s="5">
        <v>10</v>
      </c>
      <c r="Q1226" s="19">
        <f t="shared" si="39"/>
        <v>30</v>
      </c>
      <c r="R1226" s="19">
        <f t="shared" si="40"/>
        <v>30</v>
      </c>
    </row>
    <row r="1227" spans="1:18" s="12" customFormat="1" x14ac:dyDescent="0.2">
      <c r="A1227" s="12">
        <v>9</v>
      </c>
      <c r="B1227" s="12" t="s">
        <v>721</v>
      </c>
      <c r="C1227" s="13" t="s">
        <v>36</v>
      </c>
      <c r="D1227" s="13" t="str">
        <f>VLOOKUP(E1227,'[1]Sheet1 (2)'!$B$4:$F$268,5,FALSE)</f>
        <v>B3</v>
      </c>
      <c r="E1227" s="13" t="s">
        <v>619</v>
      </c>
      <c r="F1227" s="13" t="s">
        <v>620</v>
      </c>
      <c r="G1227" s="13" t="str">
        <f>VLOOKUP(E1227,'[1]Sheet1 (2)'!$B$4:$H$268,7,FALSE)</f>
        <v>West Coast</v>
      </c>
      <c r="H1227" s="13" t="s">
        <v>39</v>
      </c>
      <c r="I1227" s="13" t="s">
        <v>18</v>
      </c>
      <c r="J1227" s="13" t="s">
        <v>35</v>
      </c>
      <c r="K1227" s="13" t="s">
        <v>22</v>
      </c>
      <c r="L1227" s="5">
        <v>279979</v>
      </c>
      <c r="M1227" s="5">
        <v>279471</v>
      </c>
      <c r="N1227" s="5">
        <v>23289</v>
      </c>
      <c r="O1227" s="5">
        <v>23289</v>
      </c>
      <c r="P1227" s="5">
        <v>23289</v>
      </c>
      <c r="Q1227" s="19">
        <f t="shared" si="39"/>
        <v>69867</v>
      </c>
      <c r="R1227" s="19">
        <f t="shared" si="40"/>
        <v>69867</v>
      </c>
    </row>
    <row r="1228" spans="1:18" s="12" customFormat="1" x14ac:dyDescent="0.2">
      <c r="A1228" s="12">
        <v>9</v>
      </c>
      <c r="B1228" s="12" t="s">
        <v>721</v>
      </c>
      <c r="C1228" s="13" t="s">
        <v>36</v>
      </c>
      <c r="D1228" s="13" t="str">
        <f>VLOOKUP(E1228,'[1]Sheet1 (2)'!$B$4:$F$268,5,FALSE)</f>
        <v>B3</v>
      </c>
      <c r="E1228" s="13" t="s">
        <v>619</v>
      </c>
      <c r="F1228" s="13" t="s">
        <v>620</v>
      </c>
      <c r="G1228" s="13" t="str">
        <f>VLOOKUP(E1228,'[1]Sheet1 (2)'!$B$4:$H$268,7,FALSE)</f>
        <v>West Coast</v>
      </c>
      <c r="H1228" s="13" t="s">
        <v>39</v>
      </c>
      <c r="I1228" s="13" t="s">
        <v>18</v>
      </c>
      <c r="J1228" s="13" t="s">
        <v>35</v>
      </c>
      <c r="K1228" s="13" t="s">
        <v>127</v>
      </c>
      <c r="L1228" s="5">
        <v>23332</v>
      </c>
      <c r="M1228" s="5">
        <v>23290</v>
      </c>
      <c r="N1228" s="6"/>
      <c r="O1228" s="6"/>
      <c r="P1228" s="6"/>
      <c r="Q1228" s="19">
        <f t="shared" si="39"/>
        <v>0</v>
      </c>
      <c r="R1228" s="19">
        <f t="shared" si="40"/>
        <v>0</v>
      </c>
    </row>
    <row r="1229" spans="1:18" s="12" customFormat="1" x14ac:dyDescent="0.2">
      <c r="A1229" s="12">
        <v>9</v>
      </c>
      <c r="B1229" s="12" t="s">
        <v>721</v>
      </c>
      <c r="C1229" s="13" t="s">
        <v>36</v>
      </c>
      <c r="D1229" s="13" t="str">
        <f>VLOOKUP(E1229,'[1]Sheet1 (2)'!$B$4:$F$268,5,FALSE)</f>
        <v>B3</v>
      </c>
      <c r="E1229" s="13" t="s">
        <v>619</v>
      </c>
      <c r="F1229" s="13" t="s">
        <v>620</v>
      </c>
      <c r="G1229" s="13" t="str">
        <f>VLOOKUP(E1229,'[1]Sheet1 (2)'!$B$4:$H$268,7,FALSE)</f>
        <v>West Coast</v>
      </c>
      <c r="H1229" s="13" t="s">
        <v>39</v>
      </c>
      <c r="I1229" s="13" t="s">
        <v>18</v>
      </c>
      <c r="J1229" s="13" t="s">
        <v>35</v>
      </c>
      <c r="K1229" s="13" t="s">
        <v>128</v>
      </c>
      <c r="L1229" s="5">
        <v>7188</v>
      </c>
      <c r="M1229" s="5">
        <v>7188</v>
      </c>
      <c r="N1229" s="5">
        <v>599</v>
      </c>
      <c r="O1229" s="5">
        <v>599</v>
      </c>
      <c r="P1229" s="5">
        <v>599</v>
      </c>
      <c r="Q1229" s="19">
        <f t="shared" si="39"/>
        <v>1797</v>
      </c>
      <c r="R1229" s="19">
        <f t="shared" si="40"/>
        <v>1797</v>
      </c>
    </row>
    <row r="1230" spans="1:18" s="12" customFormat="1" x14ac:dyDescent="0.2">
      <c r="A1230" s="12">
        <v>9</v>
      </c>
      <c r="B1230" s="12" t="s">
        <v>721</v>
      </c>
      <c r="C1230" s="13" t="s">
        <v>36</v>
      </c>
      <c r="D1230" s="13" t="str">
        <f>VLOOKUP(E1230,'[1]Sheet1 (2)'!$B$4:$F$268,5,FALSE)</f>
        <v>B3</v>
      </c>
      <c r="E1230" s="13" t="s">
        <v>619</v>
      </c>
      <c r="F1230" s="13" t="s">
        <v>620</v>
      </c>
      <c r="G1230" s="13" t="str">
        <f>VLOOKUP(E1230,'[1]Sheet1 (2)'!$B$4:$H$268,7,FALSE)</f>
        <v>West Coast</v>
      </c>
      <c r="H1230" s="13" t="s">
        <v>39</v>
      </c>
      <c r="I1230" s="13" t="s">
        <v>18</v>
      </c>
      <c r="J1230" s="13" t="s">
        <v>35</v>
      </c>
      <c r="K1230" s="13" t="s">
        <v>118</v>
      </c>
      <c r="L1230" s="5">
        <v>1060</v>
      </c>
      <c r="M1230" s="5">
        <v>1060</v>
      </c>
      <c r="N1230" s="6"/>
      <c r="O1230" s="6"/>
      <c r="P1230" s="6"/>
      <c r="Q1230" s="19">
        <f t="shared" si="39"/>
        <v>0</v>
      </c>
      <c r="R1230" s="19">
        <f t="shared" si="40"/>
        <v>0</v>
      </c>
    </row>
    <row r="1231" spans="1:18" s="12" customFormat="1" x14ac:dyDescent="0.2">
      <c r="A1231" s="12">
        <v>9</v>
      </c>
      <c r="B1231" s="12" t="s">
        <v>721</v>
      </c>
      <c r="C1231" s="13" t="s">
        <v>36</v>
      </c>
      <c r="D1231" s="13" t="str">
        <f>VLOOKUP(E1231,'[1]Sheet1 (2)'!$B$4:$F$268,5,FALSE)</f>
        <v>B3</v>
      </c>
      <c r="E1231" s="13" t="s">
        <v>619</v>
      </c>
      <c r="F1231" s="13" t="s">
        <v>620</v>
      </c>
      <c r="G1231" s="13" t="str">
        <f>VLOOKUP(E1231,'[1]Sheet1 (2)'!$B$4:$H$268,7,FALSE)</f>
        <v>West Coast</v>
      </c>
      <c r="H1231" s="13" t="s">
        <v>39</v>
      </c>
      <c r="I1231" s="13" t="s">
        <v>18</v>
      </c>
      <c r="J1231" s="13" t="s">
        <v>35</v>
      </c>
      <c r="K1231" s="13" t="s">
        <v>610</v>
      </c>
      <c r="L1231" s="5">
        <v>7400</v>
      </c>
      <c r="M1231" s="5">
        <v>7400</v>
      </c>
      <c r="N1231" s="5">
        <v>617</v>
      </c>
      <c r="O1231" s="5">
        <v>617</v>
      </c>
      <c r="P1231" s="5">
        <v>617</v>
      </c>
      <c r="Q1231" s="19">
        <f t="shared" si="39"/>
        <v>1851</v>
      </c>
      <c r="R1231" s="19">
        <f t="shared" si="40"/>
        <v>1851</v>
      </c>
    </row>
    <row r="1232" spans="1:18" s="12" customFormat="1" x14ac:dyDescent="0.2">
      <c r="A1232" s="12">
        <v>9</v>
      </c>
      <c r="B1232" s="12" t="s">
        <v>721</v>
      </c>
      <c r="C1232" s="13" t="s">
        <v>36</v>
      </c>
      <c r="D1232" s="13" t="str">
        <f>VLOOKUP(E1232,'[1]Sheet1 (2)'!$B$4:$F$268,5,FALSE)</f>
        <v>B3</v>
      </c>
      <c r="E1232" s="13" t="s">
        <v>619</v>
      </c>
      <c r="F1232" s="13" t="s">
        <v>620</v>
      </c>
      <c r="G1232" s="13" t="str">
        <f>VLOOKUP(E1232,'[1]Sheet1 (2)'!$B$4:$H$268,7,FALSE)</f>
        <v>West Coast</v>
      </c>
      <c r="H1232" s="13" t="s">
        <v>39</v>
      </c>
      <c r="I1232" s="13" t="s">
        <v>18</v>
      </c>
      <c r="J1232" s="13" t="s">
        <v>35</v>
      </c>
      <c r="K1232" s="13" t="s">
        <v>130</v>
      </c>
      <c r="L1232" s="5">
        <v>5964</v>
      </c>
      <c r="M1232" s="5">
        <v>5953</v>
      </c>
      <c r="N1232" s="5">
        <v>496</v>
      </c>
      <c r="O1232" s="5">
        <v>496</v>
      </c>
      <c r="P1232" s="5">
        <v>496</v>
      </c>
      <c r="Q1232" s="19">
        <f t="shared" si="39"/>
        <v>1488</v>
      </c>
      <c r="R1232" s="19">
        <f t="shared" si="40"/>
        <v>1488</v>
      </c>
    </row>
    <row r="1233" spans="1:18" s="12" customFormat="1" x14ac:dyDescent="0.2">
      <c r="A1233" s="12">
        <v>9</v>
      </c>
      <c r="B1233" s="12" t="s">
        <v>721</v>
      </c>
      <c r="C1233" s="13" t="s">
        <v>36</v>
      </c>
      <c r="D1233" s="13" t="str">
        <f>VLOOKUP(E1233,'[1]Sheet1 (2)'!$B$4:$F$268,5,FALSE)</f>
        <v>B3</v>
      </c>
      <c r="E1233" s="13" t="s">
        <v>619</v>
      </c>
      <c r="F1233" s="13" t="s">
        <v>620</v>
      </c>
      <c r="G1233" s="13" t="str">
        <f>VLOOKUP(E1233,'[1]Sheet1 (2)'!$B$4:$H$268,7,FALSE)</f>
        <v>West Coast</v>
      </c>
      <c r="H1233" s="13" t="s">
        <v>39</v>
      </c>
      <c r="I1233" s="13" t="s">
        <v>18</v>
      </c>
      <c r="J1233" s="13" t="s">
        <v>35</v>
      </c>
      <c r="K1233" s="13" t="s">
        <v>279</v>
      </c>
      <c r="L1233" s="5">
        <v>2100</v>
      </c>
      <c r="M1233" s="5">
        <v>2100</v>
      </c>
      <c r="N1233" s="5">
        <v>175</v>
      </c>
      <c r="O1233" s="5">
        <v>175</v>
      </c>
      <c r="P1233" s="5">
        <v>175</v>
      </c>
      <c r="Q1233" s="19">
        <f t="shared" si="39"/>
        <v>525</v>
      </c>
      <c r="R1233" s="19">
        <f t="shared" si="40"/>
        <v>525</v>
      </c>
    </row>
    <row r="1234" spans="1:18" s="12" customFormat="1" x14ac:dyDescent="0.2">
      <c r="A1234" s="12">
        <v>9</v>
      </c>
      <c r="B1234" s="12" t="s">
        <v>721</v>
      </c>
      <c r="C1234" s="13" t="s">
        <v>36</v>
      </c>
      <c r="D1234" s="13" t="str">
        <f>VLOOKUP(E1234,'[1]Sheet1 (2)'!$B$4:$F$268,5,FALSE)</f>
        <v>B3</v>
      </c>
      <c r="E1234" s="13" t="s">
        <v>619</v>
      </c>
      <c r="F1234" s="13" t="s">
        <v>620</v>
      </c>
      <c r="G1234" s="13" t="str">
        <f>VLOOKUP(E1234,'[1]Sheet1 (2)'!$B$4:$H$268,7,FALSE)</f>
        <v>West Coast</v>
      </c>
      <c r="H1234" s="13" t="s">
        <v>39</v>
      </c>
      <c r="I1234" s="13" t="s">
        <v>18</v>
      </c>
      <c r="J1234" s="13" t="s">
        <v>35</v>
      </c>
      <c r="K1234" s="13" t="s">
        <v>88</v>
      </c>
      <c r="L1234" s="5">
        <v>31196</v>
      </c>
      <c r="M1234" s="5">
        <v>28620</v>
      </c>
      <c r="N1234" s="5">
        <v>2385</v>
      </c>
      <c r="O1234" s="5">
        <v>2385</v>
      </c>
      <c r="P1234" s="5">
        <v>2385</v>
      </c>
      <c r="Q1234" s="19">
        <f t="shared" si="39"/>
        <v>7155</v>
      </c>
      <c r="R1234" s="19">
        <f t="shared" si="40"/>
        <v>7155</v>
      </c>
    </row>
    <row r="1235" spans="1:18" s="12" customFormat="1" x14ac:dyDescent="0.2">
      <c r="A1235" s="12">
        <v>9</v>
      </c>
      <c r="B1235" s="12" t="s">
        <v>721</v>
      </c>
      <c r="C1235" s="13" t="s">
        <v>36</v>
      </c>
      <c r="D1235" s="13" t="str">
        <f>VLOOKUP(E1235,'[1]Sheet1 (2)'!$B$4:$F$268,5,FALSE)</f>
        <v>B3</v>
      </c>
      <c r="E1235" s="13" t="s">
        <v>619</v>
      </c>
      <c r="F1235" s="13" t="s">
        <v>620</v>
      </c>
      <c r="G1235" s="13" t="str">
        <f>VLOOKUP(E1235,'[1]Sheet1 (2)'!$B$4:$H$268,7,FALSE)</f>
        <v>West Coast</v>
      </c>
      <c r="H1235" s="13" t="s">
        <v>39</v>
      </c>
      <c r="I1235" s="13" t="s">
        <v>18</v>
      </c>
      <c r="J1235" s="13" t="s">
        <v>35</v>
      </c>
      <c r="K1235" s="13" t="s">
        <v>114</v>
      </c>
      <c r="L1235" s="5">
        <v>35399</v>
      </c>
      <c r="M1235" s="5">
        <v>106698</v>
      </c>
      <c r="N1235" s="5">
        <v>12151</v>
      </c>
      <c r="O1235" s="5">
        <v>5632</v>
      </c>
      <c r="P1235" s="5">
        <v>3501</v>
      </c>
      <c r="Q1235" s="19">
        <f t="shared" si="39"/>
        <v>21284</v>
      </c>
      <c r="R1235" s="19">
        <f t="shared" si="40"/>
        <v>21284</v>
      </c>
    </row>
    <row r="1236" spans="1:18" s="12" customFormat="1" x14ac:dyDescent="0.2">
      <c r="A1236" s="12">
        <v>9</v>
      </c>
      <c r="B1236" s="12" t="s">
        <v>721</v>
      </c>
      <c r="C1236" s="13" t="s">
        <v>36</v>
      </c>
      <c r="D1236" s="13" t="str">
        <f>VLOOKUP(E1236,'[1]Sheet1 (2)'!$B$4:$F$268,5,FALSE)</f>
        <v>B3</v>
      </c>
      <c r="E1236" s="13" t="s">
        <v>619</v>
      </c>
      <c r="F1236" s="13" t="s">
        <v>620</v>
      </c>
      <c r="G1236" s="13" t="str">
        <f>VLOOKUP(E1236,'[1]Sheet1 (2)'!$B$4:$H$268,7,FALSE)</f>
        <v>West Coast</v>
      </c>
      <c r="H1236" s="13" t="s">
        <v>39</v>
      </c>
      <c r="I1236" s="13" t="s">
        <v>18</v>
      </c>
      <c r="J1236" s="13" t="s">
        <v>35</v>
      </c>
      <c r="K1236" s="13" t="s">
        <v>121</v>
      </c>
      <c r="L1236" s="5">
        <v>2120</v>
      </c>
      <c r="M1236" s="5">
        <v>2120</v>
      </c>
      <c r="N1236" s="6"/>
      <c r="O1236" s="6"/>
      <c r="P1236" s="6"/>
      <c r="Q1236" s="19">
        <f t="shared" si="39"/>
        <v>0</v>
      </c>
      <c r="R1236" s="19">
        <f t="shared" si="40"/>
        <v>0</v>
      </c>
    </row>
    <row r="1237" spans="1:18" s="12" customFormat="1" x14ac:dyDescent="0.2">
      <c r="A1237" s="12">
        <v>9</v>
      </c>
      <c r="B1237" s="12" t="s">
        <v>721</v>
      </c>
      <c r="C1237" s="13" t="s">
        <v>36</v>
      </c>
      <c r="D1237" s="13" t="str">
        <f>VLOOKUP(E1237,'[1]Sheet1 (2)'!$B$4:$F$268,5,FALSE)</f>
        <v>B3</v>
      </c>
      <c r="E1237" s="13" t="s">
        <v>619</v>
      </c>
      <c r="F1237" s="13" t="s">
        <v>620</v>
      </c>
      <c r="G1237" s="13" t="str">
        <f>VLOOKUP(E1237,'[1]Sheet1 (2)'!$B$4:$H$268,7,FALSE)</f>
        <v>West Coast</v>
      </c>
      <c r="H1237" s="13" t="s">
        <v>39</v>
      </c>
      <c r="I1237" s="13" t="s">
        <v>18</v>
      </c>
      <c r="J1237" s="13" t="s">
        <v>35</v>
      </c>
      <c r="K1237" s="13" t="s">
        <v>133</v>
      </c>
      <c r="L1237" s="5">
        <v>50396</v>
      </c>
      <c r="M1237" s="5">
        <v>50305</v>
      </c>
      <c r="N1237" s="5">
        <v>4192</v>
      </c>
      <c r="O1237" s="5">
        <v>4192</v>
      </c>
      <c r="P1237" s="5">
        <v>4192</v>
      </c>
      <c r="Q1237" s="19">
        <f t="shared" si="39"/>
        <v>12576</v>
      </c>
      <c r="R1237" s="19">
        <f t="shared" si="40"/>
        <v>12576</v>
      </c>
    </row>
    <row r="1238" spans="1:18" s="12" customFormat="1" x14ac:dyDescent="0.2">
      <c r="A1238" s="12">
        <v>9</v>
      </c>
      <c r="B1238" s="12" t="s">
        <v>721</v>
      </c>
      <c r="C1238" s="13" t="s">
        <v>36</v>
      </c>
      <c r="D1238" s="13" t="str">
        <f>VLOOKUP(E1238,'[1]Sheet1 (2)'!$B$4:$F$268,5,FALSE)</f>
        <v>B3</v>
      </c>
      <c r="E1238" s="13" t="s">
        <v>619</v>
      </c>
      <c r="F1238" s="13" t="s">
        <v>620</v>
      </c>
      <c r="G1238" s="13" t="str">
        <f>VLOOKUP(E1238,'[1]Sheet1 (2)'!$B$4:$H$268,7,FALSE)</f>
        <v>West Coast</v>
      </c>
      <c r="H1238" s="13" t="s">
        <v>39</v>
      </c>
      <c r="I1238" s="13" t="s">
        <v>18</v>
      </c>
      <c r="J1238" s="13" t="s">
        <v>35</v>
      </c>
      <c r="K1238" s="13" t="s">
        <v>135</v>
      </c>
      <c r="L1238" s="5">
        <v>5226</v>
      </c>
      <c r="M1238" s="5">
        <v>2795</v>
      </c>
      <c r="N1238" s="6"/>
      <c r="O1238" s="6"/>
      <c r="P1238" s="5">
        <v>383</v>
      </c>
      <c r="Q1238" s="19">
        <f t="shared" si="39"/>
        <v>383</v>
      </c>
      <c r="R1238" s="19">
        <f t="shared" si="40"/>
        <v>383</v>
      </c>
    </row>
    <row r="1239" spans="1:18" s="12" customFormat="1" x14ac:dyDescent="0.2">
      <c r="A1239" s="12">
        <v>9</v>
      </c>
      <c r="B1239" s="12" t="s">
        <v>721</v>
      </c>
      <c r="C1239" s="13" t="s">
        <v>36</v>
      </c>
      <c r="D1239" s="13" t="str">
        <f>VLOOKUP(E1239,'[1]Sheet1 (2)'!$B$4:$F$268,5,FALSE)</f>
        <v>B3</v>
      </c>
      <c r="E1239" s="13" t="s">
        <v>619</v>
      </c>
      <c r="F1239" s="13" t="s">
        <v>620</v>
      </c>
      <c r="G1239" s="13" t="str">
        <f>VLOOKUP(E1239,'[1]Sheet1 (2)'!$B$4:$H$268,7,FALSE)</f>
        <v>West Coast</v>
      </c>
      <c r="H1239" s="13" t="s">
        <v>39</v>
      </c>
      <c r="I1239" s="13" t="s">
        <v>18</v>
      </c>
      <c r="J1239" s="13" t="s">
        <v>35</v>
      </c>
      <c r="K1239" s="13" t="s">
        <v>136</v>
      </c>
      <c r="L1239" s="5">
        <v>52228</v>
      </c>
      <c r="M1239" s="5">
        <v>77087</v>
      </c>
      <c r="N1239" s="5">
        <v>6153</v>
      </c>
      <c r="O1239" s="5">
        <v>6695</v>
      </c>
      <c r="P1239" s="5">
        <v>6695</v>
      </c>
      <c r="Q1239" s="19">
        <f t="shared" si="39"/>
        <v>19543</v>
      </c>
      <c r="R1239" s="19">
        <f t="shared" si="40"/>
        <v>19543</v>
      </c>
    </row>
    <row r="1240" spans="1:18" s="12" customFormat="1" x14ac:dyDescent="0.2">
      <c r="A1240" s="12">
        <v>9</v>
      </c>
      <c r="B1240" s="12" t="s">
        <v>721</v>
      </c>
      <c r="C1240" s="13" t="s">
        <v>36</v>
      </c>
      <c r="D1240" s="13" t="str">
        <f>VLOOKUP(E1240,'[1]Sheet1 (2)'!$B$4:$F$268,5,FALSE)</f>
        <v>B3</v>
      </c>
      <c r="E1240" s="13" t="s">
        <v>619</v>
      </c>
      <c r="F1240" s="13" t="s">
        <v>620</v>
      </c>
      <c r="G1240" s="13" t="str">
        <f>VLOOKUP(E1240,'[1]Sheet1 (2)'!$B$4:$H$268,7,FALSE)</f>
        <v>West Coast</v>
      </c>
      <c r="H1240" s="13" t="s">
        <v>39</v>
      </c>
      <c r="I1240" s="13" t="s">
        <v>18</v>
      </c>
      <c r="J1240" s="13" t="s">
        <v>35</v>
      </c>
      <c r="K1240" s="13" t="s">
        <v>137</v>
      </c>
      <c r="L1240" s="5">
        <v>98689</v>
      </c>
      <c r="M1240" s="5">
        <v>100470</v>
      </c>
      <c r="N1240" s="5">
        <v>8373</v>
      </c>
      <c r="O1240" s="5">
        <v>8373</v>
      </c>
      <c r="P1240" s="5">
        <v>8373</v>
      </c>
      <c r="Q1240" s="19">
        <f t="shared" si="39"/>
        <v>25119</v>
      </c>
      <c r="R1240" s="19">
        <f t="shared" si="40"/>
        <v>25119</v>
      </c>
    </row>
    <row r="1241" spans="1:18" s="12" customFormat="1" x14ac:dyDescent="0.2">
      <c r="A1241" s="12">
        <v>9</v>
      </c>
      <c r="B1241" s="12" t="s">
        <v>721</v>
      </c>
      <c r="C1241" s="13" t="s">
        <v>36</v>
      </c>
      <c r="D1241" s="13" t="str">
        <f>VLOOKUP(E1241,'[1]Sheet1 (2)'!$B$4:$F$268,5,FALSE)</f>
        <v>B3</v>
      </c>
      <c r="E1241" s="13" t="s">
        <v>619</v>
      </c>
      <c r="F1241" s="13" t="s">
        <v>620</v>
      </c>
      <c r="G1241" s="13" t="str">
        <f>VLOOKUP(E1241,'[1]Sheet1 (2)'!$B$4:$H$268,7,FALSE)</f>
        <v>West Coast</v>
      </c>
      <c r="H1241" s="13" t="s">
        <v>39</v>
      </c>
      <c r="I1241" s="13" t="s">
        <v>18</v>
      </c>
      <c r="J1241" s="13" t="s">
        <v>35</v>
      </c>
      <c r="K1241" s="13" t="s">
        <v>138</v>
      </c>
      <c r="L1241" s="5">
        <v>1945</v>
      </c>
      <c r="M1241" s="5">
        <v>1785</v>
      </c>
      <c r="N1241" s="5">
        <v>149</v>
      </c>
      <c r="O1241" s="5">
        <v>149</v>
      </c>
      <c r="P1241" s="5">
        <v>149</v>
      </c>
      <c r="Q1241" s="19">
        <f t="shared" si="39"/>
        <v>447</v>
      </c>
      <c r="R1241" s="19">
        <f t="shared" si="40"/>
        <v>447</v>
      </c>
    </row>
    <row r="1242" spans="1:18" s="12" customFormat="1" x14ac:dyDescent="0.2">
      <c r="A1242" s="12">
        <v>9</v>
      </c>
      <c r="B1242" s="12" t="s">
        <v>721</v>
      </c>
      <c r="C1242" s="13" t="s">
        <v>36</v>
      </c>
      <c r="D1242" s="13" t="str">
        <f>VLOOKUP(E1242,'[1]Sheet1 (2)'!$B$4:$F$268,5,FALSE)</f>
        <v>B3</v>
      </c>
      <c r="E1242" s="13" t="s">
        <v>619</v>
      </c>
      <c r="F1242" s="13" t="s">
        <v>620</v>
      </c>
      <c r="G1242" s="13" t="str">
        <f>VLOOKUP(E1242,'[1]Sheet1 (2)'!$B$4:$H$268,7,FALSE)</f>
        <v>West Coast</v>
      </c>
      <c r="H1242" s="13" t="s">
        <v>39</v>
      </c>
      <c r="I1242" s="13" t="s">
        <v>18</v>
      </c>
      <c r="J1242" s="13" t="s">
        <v>35</v>
      </c>
      <c r="K1242" s="13" t="s">
        <v>27</v>
      </c>
      <c r="L1242" s="5">
        <v>25982</v>
      </c>
      <c r="M1242" s="5">
        <v>25000</v>
      </c>
      <c r="N1242" s="6"/>
      <c r="O1242" s="6"/>
      <c r="P1242" s="6"/>
      <c r="Q1242" s="19">
        <f t="shared" si="39"/>
        <v>0</v>
      </c>
      <c r="R1242" s="19">
        <f t="shared" si="40"/>
        <v>0</v>
      </c>
    </row>
    <row r="1243" spans="1:18" s="12" customFormat="1" x14ac:dyDescent="0.2">
      <c r="A1243" s="12">
        <v>9</v>
      </c>
      <c r="B1243" s="12" t="s">
        <v>721</v>
      </c>
      <c r="C1243" s="13" t="s">
        <v>36</v>
      </c>
      <c r="D1243" s="13" t="str">
        <f>VLOOKUP(E1243,'[1]Sheet1 (2)'!$B$4:$F$268,5,FALSE)</f>
        <v>B3</v>
      </c>
      <c r="E1243" s="13" t="s">
        <v>619</v>
      </c>
      <c r="F1243" s="13" t="s">
        <v>620</v>
      </c>
      <c r="G1243" s="13" t="str">
        <f>VLOOKUP(E1243,'[1]Sheet1 (2)'!$B$4:$H$268,7,FALSE)</f>
        <v>West Coast</v>
      </c>
      <c r="H1243" s="13" t="s">
        <v>39</v>
      </c>
      <c r="I1243" s="13" t="s">
        <v>18</v>
      </c>
      <c r="J1243" s="13" t="s">
        <v>35</v>
      </c>
      <c r="K1243" s="13" t="s">
        <v>25</v>
      </c>
      <c r="L1243" s="5">
        <v>30000</v>
      </c>
      <c r="M1243" s="5">
        <v>30000</v>
      </c>
      <c r="N1243" s="6"/>
      <c r="O1243" s="5">
        <v>3227</v>
      </c>
      <c r="P1243" s="5">
        <v>3244</v>
      </c>
      <c r="Q1243" s="19">
        <f t="shared" si="39"/>
        <v>6471</v>
      </c>
      <c r="R1243" s="19">
        <f t="shared" si="40"/>
        <v>6471</v>
      </c>
    </row>
    <row r="1244" spans="1:18" s="12" customFormat="1" x14ac:dyDescent="0.2">
      <c r="A1244" s="12">
        <v>9</v>
      </c>
      <c r="B1244" s="12" t="s">
        <v>721</v>
      </c>
      <c r="C1244" s="13" t="s">
        <v>36</v>
      </c>
      <c r="D1244" s="13" t="str">
        <f>VLOOKUP(E1244,'[1]Sheet1 (2)'!$B$4:$F$268,5,FALSE)</f>
        <v>B3</v>
      </c>
      <c r="E1244" s="13" t="s">
        <v>619</v>
      </c>
      <c r="F1244" s="13" t="s">
        <v>620</v>
      </c>
      <c r="G1244" s="13" t="str">
        <f>VLOOKUP(E1244,'[1]Sheet1 (2)'!$B$4:$H$268,7,FALSE)</f>
        <v>West Coast</v>
      </c>
      <c r="H1244" s="13" t="s">
        <v>39</v>
      </c>
      <c r="I1244" s="13" t="s">
        <v>18</v>
      </c>
      <c r="J1244" s="13" t="s">
        <v>621</v>
      </c>
      <c r="K1244" s="13" t="s">
        <v>359</v>
      </c>
      <c r="L1244" s="5">
        <v>3698896</v>
      </c>
      <c r="M1244" s="5">
        <v>3698896</v>
      </c>
      <c r="N1244" s="6"/>
      <c r="O1244" s="6"/>
      <c r="P1244" s="6"/>
      <c r="Q1244" s="19">
        <f t="shared" si="39"/>
        <v>0</v>
      </c>
      <c r="R1244" s="19">
        <f t="shared" si="40"/>
        <v>0</v>
      </c>
    </row>
    <row r="1245" spans="1:18" s="12" customFormat="1" x14ac:dyDescent="0.2">
      <c r="A1245" s="12">
        <v>9</v>
      </c>
      <c r="B1245" s="12" t="s">
        <v>721</v>
      </c>
      <c r="C1245" s="13" t="s">
        <v>36</v>
      </c>
      <c r="D1245" s="13" t="str">
        <f>VLOOKUP(E1245,'[1]Sheet1 (2)'!$B$4:$F$268,5,FALSE)</f>
        <v>B3</v>
      </c>
      <c r="E1245" s="13" t="s">
        <v>619</v>
      </c>
      <c r="F1245" s="13" t="s">
        <v>620</v>
      </c>
      <c r="G1245" s="13" t="str">
        <f>VLOOKUP(E1245,'[1]Sheet1 (2)'!$B$4:$H$268,7,FALSE)</f>
        <v>West Coast</v>
      </c>
      <c r="H1245" s="13" t="s">
        <v>39</v>
      </c>
      <c r="I1245" s="13" t="s">
        <v>18</v>
      </c>
      <c r="J1245" s="13" t="s">
        <v>621</v>
      </c>
      <c r="K1245" s="13" t="s">
        <v>27</v>
      </c>
      <c r="L1245" s="6"/>
      <c r="M1245" s="5">
        <v>71971</v>
      </c>
      <c r="N1245" s="6"/>
      <c r="O1245" s="6"/>
      <c r="P1245" s="6"/>
      <c r="Q1245" s="19">
        <f t="shared" si="39"/>
        <v>0</v>
      </c>
      <c r="R1245" s="19">
        <f t="shared" si="40"/>
        <v>0</v>
      </c>
    </row>
    <row r="1246" spans="1:18" s="12" customFormat="1" x14ac:dyDescent="0.2">
      <c r="A1246" s="12">
        <v>9</v>
      </c>
      <c r="B1246" s="12" t="s">
        <v>721</v>
      </c>
      <c r="C1246" s="13" t="s">
        <v>36</v>
      </c>
      <c r="D1246" s="13" t="str">
        <f>VLOOKUP(E1246,'[1]Sheet1 (2)'!$B$4:$F$268,5,FALSE)</f>
        <v>B3</v>
      </c>
      <c r="E1246" s="13" t="s">
        <v>622</v>
      </c>
      <c r="F1246" s="13" t="s">
        <v>623</v>
      </c>
      <c r="G1246" s="13" t="str">
        <f>VLOOKUP(E1246,'[1]Sheet1 (2)'!$B$4:$H$268,7,FALSE)</f>
        <v>West Coast</v>
      </c>
      <c r="H1246" s="13" t="s">
        <v>43</v>
      </c>
      <c r="I1246" s="13" t="s">
        <v>18</v>
      </c>
      <c r="J1246" s="13" t="s">
        <v>35</v>
      </c>
      <c r="K1246" s="13" t="s">
        <v>66</v>
      </c>
      <c r="L1246" s="5">
        <v>1000</v>
      </c>
      <c r="M1246" s="5">
        <v>1000</v>
      </c>
      <c r="N1246" s="6"/>
      <c r="O1246" s="6"/>
      <c r="P1246" s="6"/>
      <c r="Q1246" s="19">
        <f t="shared" si="39"/>
        <v>0</v>
      </c>
      <c r="R1246" s="19">
        <f t="shared" si="40"/>
        <v>0</v>
      </c>
    </row>
    <row r="1247" spans="1:18" s="12" customFormat="1" x14ac:dyDescent="0.2">
      <c r="A1247" s="12">
        <v>9</v>
      </c>
      <c r="B1247" s="12" t="s">
        <v>721</v>
      </c>
      <c r="C1247" s="13" t="s">
        <v>36</v>
      </c>
      <c r="D1247" s="13" t="str">
        <f>VLOOKUP(E1247,'[1]Sheet1 (2)'!$B$4:$F$268,5,FALSE)</f>
        <v>B3</v>
      </c>
      <c r="E1247" s="13" t="s">
        <v>622</v>
      </c>
      <c r="F1247" s="13" t="s">
        <v>623</v>
      </c>
      <c r="G1247" s="13" t="str">
        <f>VLOOKUP(E1247,'[1]Sheet1 (2)'!$B$4:$H$268,7,FALSE)</f>
        <v>West Coast</v>
      </c>
      <c r="H1247" s="13" t="s">
        <v>43</v>
      </c>
      <c r="I1247" s="13" t="s">
        <v>18</v>
      </c>
      <c r="J1247" s="13" t="s">
        <v>35</v>
      </c>
      <c r="K1247" s="13" t="s">
        <v>310</v>
      </c>
      <c r="L1247" s="5">
        <v>1000</v>
      </c>
      <c r="M1247" s="5">
        <v>1000</v>
      </c>
      <c r="N1247" s="6"/>
      <c r="O1247" s="6"/>
      <c r="P1247" s="6"/>
      <c r="Q1247" s="19">
        <f t="shared" si="39"/>
        <v>0</v>
      </c>
      <c r="R1247" s="19">
        <f t="shared" si="40"/>
        <v>0</v>
      </c>
    </row>
    <row r="1248" spans="1:18" s="12" customFormat="1" x14ac:dyDescent="0.2">
      <c r="A1248" s="12">
        <v>9</v>
      </c>
      <c r="B1248" s="12" t="s">
        <v>721</v>
      </c>
      <c r="C1248" s="13" t="s">
        <v>36</v>
      </c>
      <c r="D1248" s="13" t="str">
        <f>VLOOKUP(E1248,'[1]Sheet1 (2)'!$B$4:$F$268,5,FALSE)</f>
        <v>B3</v>
      </c>
      <c r="E1248" s="13" t="s">
        <v>622</v>
      </c>
      <c r="F1248" s="13" t="s">
        <v>623</v>
      </c>
      <c r="G1248" s="13" t="str">
        <f>VLOOKUP(E1248,'[1]Sheet1 (2)'!$B$4:$H$268,7,FALSE)</f>
        <v>West Coast</v>
      </c>
      <c r="H1248" s="13" t="s">
        <v>43</v>
      </c>
      <c r="I1248" s="13" t="s">
        <v>18</v>
      </c>
      <c r="J1248" s="13" t="s">
        <v>35</v>
      </c>
      <c r="K1248" s="13" t="s">
        <v>624</v>
      </c>
      <c r="L1248" s="5">
        <v>57500</v>
      </c>
      <c r="M1248" s="5">
        <v>57500</v>
      </c>
      <c r="N1248" s="6"/>
      <c r="O1248" s="6"/>
      <c r="P1248" s="6"/>
      <c r="Q1248" s="19">
        <f t="shared" si="39"/>
        <v>0</v>
      </c>
      <c r="R1248" s="19">
        <f t="shared" si="40"/>
        <v>0</v>
      </c>
    </row>
    <row r="1249" spans="1:18" s="12" customFormat="1" x14ac:dyDescent="0.2">
      <c r="A1249" s="12">
        <v>9</v>
      </c>
      <c r="B1249" s="12" t="s">
        <v>721</v>
      </c>
      <c r="C1249" s="13" t="s">
        <v>36</v>
      </c>
      <c r="D1249" s="13" t="str">
        <f>VLOOKUP(E1249,'[1]Sheet1 (2)'!$B$4:$F$268,5,FALSE)</f>
        <v>B3</v>
      </c>
      <c r="E1249" s="13" t="s">
        <v>622</v>
      </c>
      <c r="F1249" s="13" t="s">
        <v>623</v>
      </c>
      <c r="G1249" s="13" t="str">
        <f>VLOOKUP(E1249,'[1]Sheet1 (2)'!$B$4:$H$268,7,FALSE)</f>
        <v>West Coast</v>
      </c>
      <c r="H1249" s="13" t="s">
        <v>43</v>
      </c>
      <c r="I1249" s="13" t="s">
        <v>18</v>
      </c>
      <c r="J1249" s="13" t="s">
        <v>35</v>
      </c>
      <c r="K1249" s="13" t="s">
        <v>47</v>
      </c>
      <c r="L1249" s="5">
        <v>11000</v>
      </c>
      <c r="M1249" s="5">
        <v>11000</v>
      </c>
      <c r="N1249" s="6"/>
      <c r="O1249" s="6"/>
      <c r="P1249" s="6"/>
      <c r="Q1249" s="19">
        <f t="shared" si="39"/>
        <v>0</v>
      </c>
      <c r="R1249" s="19">
        <f t="shared" si="40"/>
        <v>0</v>
      </c>
    </row>
    <row r="1250" spans="1:18" s="12" customFormat="1" x14ac:dyDescent="0.2">
      <c r="A1250" s="12">
        <v>9</v>
      </c>
      <c r="B1250" s="12" t="s">
        <v>721</v>
      </c>
      <c r="C1250" s="13" t="s">
        <v>36</v>
      </c>
      <c r="D1250" s="13" t="str">
        <f>VLOOKUP(E1250,'[1]Sheet1 (2)'!$B$4:$F$268,5,FALSE)</f>
        <v>B3</v>
      </c>
      <c r="E1250" s="13" t="s">
        <v>622</v>
      </c>
      <c r="F1250" s="13" t="s">
        <v>623</v>
      </c>
      <c r="G1250" s="13" t="str">
        <f>VLOOKUP(E1250,'[1]Sheet1 (2)'!$B$4:$H$268,7,FALSE)</f>
        <v>West Coast</v>
      </c>
      <c r="H1250" s="13" t="s">
        <v>43</v>
      </c>
      <c r="I1250" s="13" t="s">
        <v>18</v>
      </c>
      <c r="J1250" s="13" t="s">
        <v>35</v>
      </c>
      <c r="K1250" s="13" t="s">
        <v>336</v>
      </c>
      <c r="L1250" s="5">
        <v>1000</v>
      </c>
      <c r="M1250" s="5">
        <v>1000</v>
      </c>
      <c r="N1250" s="6"/>
      <c r="O1250" s="6"/>
      <c r="P1250" s="6"/>
      <c r="Q1250" s="19">
        <f t="shared" si="39"/>
        <v>0</v>
      </c>
      <c r="R1250" s="19">
        <f t="shared" si="40"/>
        <v>0</v>
      </c>
    </row>
    <row r="1251" spans="1:18" s="12" customFormat="1" x14ac:dyDescent="0.2">
      <c r="A1251" s="12">
        <v>9</v>
      </c>
      <c r="B1251" s="12" t="s">
        <v>721</v>
      </c>
      <c r="C1251" s="13" t="s">
        <v>36</v>
      </c>
      <c r="D1251" s="13" t="str">
        <f>VLOOKUP(E1251,'[1]Sheet1 (2)'!$B$4:$F$268,5,FALSE)</f>
        <v>B3</v>
      </c>
      <c r="E1251" s="13" t="s">
        <v>622</v>
      </c>
      <c r="F1251" s="13" t="s">
        <v>623</v>
      </c>
      <c r="G1251" s="13" t="str">
        <f>VLOOKUP(E1251,'[1]Sheet1 (2)'!$B$4:$H$268,7,FALSE)</f>
        <v>West Coast</v>
      </c>
      <c r="H1251" s="13" t="s">
        <v>43</v>
      </c>
      <c r="I1251" s="13" t="s">
        <v>18</v>
      </c>
      <c r="J1251" s="13" t="s">
        <v>35</v>
      </c>
      <c r="K1251" s="13" t="s">
        <v>260</v>
      </c>
      <c r="L1251" s="5">
        <v>9000</v>
      </c>
      <c r="M1251" s="5">
        <v>9000</v>
      </c>
      <c r="N1251" s="5">
        <v>1079</v>
      </c>
      <c r="O1251" s="5">
        <v>960</v>
      </c>
      <c r="P1251" s="5">
        <v>1072</v>
      </c>
      <c r="Q1251" s="19">
        <f t="shared" si="39"/>
        <v>3111</v>
      </c>
      <c r="R1251" s="19">
        <f t="shared" si="40"/>
        <v>3111</v>
      </c>
    </row>
    <row r="1252" spans="1:18" s="12" customFormat="1" x14ac:dyDescent="0.2">
      <c r="A1252" s="12">
        <v>9</v>
      </c>
      <c r="B1252" s="12" t="s">
        <v>721</v>
      </c>
      <c r="C1252" s="13" t="s">
        <v>36</v>
      </c>
      <c r="D1252" s="13" t="str">
        <f>VLOOKUP(E1252,'[1]Sheet1 (2)'!$B$4:$F$268,5,FALSE)</f>
        <v>B3</v>
      </c>
      <c r="E1252" s="13" t="s">
        <v>622</v>
      </c>
      <c r="F1252" s="13" t="s">
        <v>623</v>
      </c>
      <c r="G1252" s="13" t="str">
        <f>VLOOKUP(E1252,'[1]Sheet1 (2)'!$B$4:$H$268,7,FALSE)</f>
        <v>West Coast</v>
      </c>
      <c r="H1252" s="13" t="s">
        <v>43</v>
      </c>
      <c r="I1252" s="13" t="s">
        <v>18</v>
      </c>
      <c r="J1252" s="13" t="s">
        <v>35</v>
      </c>
      <c r="K1252" s="13" t="s">
        <v>607</v>
      </c>
      <c r="L1252" s="5">
        <v>6000</v>
      </c>
      <c r="M1252" s="5">
        <v>6000</v>
      </c>
      <c r="N1252" s="6"/>
      <c r="O1252" s="5">
        <v>1000</v>
      </c>
      <c r="P1252" s="5">
        <v>500</v>
      </c>
      <c r="Q1252" s="19">
        <f t="shared" si="39"/>
        <v>1500</v>
      </c>
      <c r="R1252" s="19">
        <f t="shared" si="40"/>
        <v>1500</v>
      </c>
    </row>
    <row r="1253" spans="1:18" s="12" customFormat="1" x14ac:dyDescent="0.2">
      <c r="A1253" s="12">
        <v>9</v>
      </c>
      <c r="B1253" s="12" t="s">
        <v>721</v>
      </c>
      <c r="C1253" s="13" t="s">
        <v>36</v>
      </c>
      <c r="D1253" s="13" t="str">
        <f>VLOOKUP(E1253,'[1]Sheet1 (2)'!$B$4:$F$268,5,FALSE)</f>
        <v>B3</v>
      </c>
      <c r="E1253" s="13" t="s">
        <v>622</v>
      </c>
      <c r="F1253" s="13" t="s">
        <v>623</v>
      </c>
      <c r="G1253" s="13" t="str">
        <f>VLOOKUP(E1253,'[1]Sheet1 (2)'!$B$4:$H$268,7,FALSE)</f>
        <v>West Coast</v>
      </c>
      <c r="H1253" s="13" t="s">
        <v>43</v>
      </c>
      <c r="I1253" s="13" t="s">
        <v>18</v>
      </c>
      <c r="J1253" s="13" t="s">
        <v>35</v>
      </c>
      <c r="K1253" s="13" t="s">
        <v>118</v>
      </c>
      <c r="L1253" s="5">
        <v>1000</v>
      </c>
      <c r="M1253" s="5">
        <v>1000</v>
      </c>
      <c r="N1253" s="6"/>
      <c r="O1253" s="6"/>
      <c r="P1253" s="6"/>
      <c r="Q1253" s="19">
        <f t="shared" si="39"/>
        <v>0</v>
      </c>
      <c r="R1253" s="19">
        <f t="shared" si="40"/>
        <v>0</v>
      </c>
    </row>
    <row r="1254" spans="1:18" s="12" customFormat="1" x14ac:dyDescent="0.2">
      <c r="A1254" s="12">
        <v>9</v>
      </c>
      <c r="B1254" s="12" t="s">
        <v>721</v>
      </c>
      <c r="C1254" s="13" t="s">
        <v>36</v>
      </c>
      <c r="D1254" s="13" t="str">
        <f>VLOOKUP(E1254,'[1]Sheet1 (2)'!$B$4:$F$268,5,FALSE)</f>
        <v>B3</v>
      </c>
      <c r="E1254" s="13" t="s">
        <v>622</v>
      </c>
      <c r="F1254" s="13" t="s">
        <v>623</v>
      </c>
      <c r="G1254" s="13" t="str">
        <f>VLOOKUP(E1254,'[1]Sheet1 (2)'!$B$4:$H$268,7,FALSE)</f>
        <v>West Coast</v>
      </c>
      <c r="H1254" s="13" t="s">
        <v>43</v>
      </c>
      <c r="I1254" s="13" t="s">
        <v>18</v>
      </c>
      <c r="J1254" s="13" t="s">
        <v>35</v>
      </c>
      <c r="K1254" s="13" t="s">
        <v>625</v>
      </c>
      <c r="L1254" s="5">
        <v>5000</v>
      </c>
      <c r="M1254" s="5">
        <v>5000</v>
      </c>
      <c r="N1254" s="6"/>
      <c r="O1254" s="6"/>
      <c r="P1254" s="6"/>
      <c r="Q1254" s="19">
        <f t="shared" si="39"/>
        <v>0</v>
      </c>
      <c r="R1254" s="19">
        <f t="shared" si="40"/>
        <v>0</v>
      </c>
    </row>
    <row r="1255" spans="1:18" s="12" customFormat="1" x14ac:dyDescent="0.2">
      <c r="A1255" s="12">
        <v>9</v>
      </c>
      <c r="B1255" s="12" t="s">
        <v>721</v>
      </c>
      <c r="C1255" s="13" t="s">
        <v>36</v>
      </c>
      <c r="D1255" s="13" t="str">
        <f>VLOOKUP(E1255,'[1]Sheet1 (2)'!$B$4:$F$268,5,FALSE)</f>
        <v>B3</v>
      </c>
      <c r="E1255" s="13" t="s">
        <v>622</v>
      </c>
      <c r="F1255" s="13" t="s">
        <v>623</v>
      </c>
      <c r="G1255" s="13" t="str">
        <f>VLOOKUP(E1255,'[1]Sheet1 (2)'!$B$4:$H$268,7,FALSE)</f>
        <v>West Coast</v>
      </c>
      <c r="H1255" s="13" t="s">
        <v>43</v>
      </c>
      <c r="I1255" s="13" t="s">
        <v>18</v>
      </c>
      <c r="J1255" s="13" t="s">
        <v>35</v>
      </c>
      <c r="K1255" s="13" t="s">
        <v>331</v>
      </c>
      <c r="L1255" s="5">
        <v>24000</v>
      </c>
      <c r="M1255" s="5">
        <v>24000</v>
      </c>
      <c r="N1255" s="6"/>
      <c r="O1255" s="6"/>
      <c r="P1255" s="6"/>
      <c r="Q1255" s="19">
        <f t="shared" si="39"/>
        <v>0</v>
      </c>
      <c r="R1255" s="19">
        <f t="shared" si="40"/>
        <v>0</v>
      </c>
    </row>
    <row r="1256" spans="1:18" s="12" customFormat="1" x14ac:dyDescent="0.2">
      <c r="A1256" s="12">
        <v>9</v>
      </c>
      <c r="B1256" s="12" t="s">
        <v>721</v>
      </c>
      <c r="C1256" s="13" t="s">
        <v>36</v>
      </c>
      <c r="D1256" s="13" t="str">
        <f>VLOOKUP(E1256,'[1]Sheet1 (2)'!$B$4:$F$268,5,FALSE)</f>
        <v>B3</v>
      </c>
      <c r="E1256" s="13" t="s">
        <v>622</v>
      </c>
      <c r="F1256" s="13" t="s">
        <v>623</v>
      </c>
      <c r="G1256" s="13" t="str">
        <f>VLOOKUP(E1256,'[1]Sheet1 (2)'!$B$4:$H$268,7,FALSE)</f>
        <v>West Coast</v>
      </c>
      <c r="H1256" s="13" t="s">
        <v>43</v>
      </c>
      <c r="I1256" s="13" t="s">
        <v>18</v>
      </c>
      <c r="J1256" s="13" t="s">
        <v>35</v>
      </c>
      <c r="K1256" s="13" t="s">
        <v>610</v>
      </c>
      <c r="L1256" s="5">
        <v>44000</v>
      </c>
      <c r="M1256" s="5">
        <v>44000</v>
      </c>
      <c r="N1256" s="6"/>
      <c r="O1256" s="5">
        <v>7334</v>
      </c>
      <c r="P1256" s="5">
        <v>3667</v>
      </c>
      <c r="Q1256" s="19">
        <f t="shared" si="39"/>
        <v>11001</v>
      </c>
      <c r="R1256" s="19">
        <f t="shared" si="40"/>
        <v>11001</v>
      </c>
    </row>
    <row r="1257" spans="1:18" s="12" customFormat="1" x14ac:dyDescent="0.2">
      <c r="A1257" s="12">
        <v>9</v>
      </c>
      <c r="B1257" s="12" t="s">
        <v>721</v>
      </c>
      <c r="C1257" s="13" t="s">
        <v>36</v>
      </c>
      <c r="D1257" s="13" t="str">
        <f>VLOOKUP(E1257,'[1]Sheet1 (2)'!$B$4:$F$268,5,FALSE)</f>
        <v>B3</v>
      </c>
      <c r="E1257" s="13" t="s">
        <v>622</v>
      </c>
      <c r="F1257" s="13" t="s">
        <v>623</v>
      </c>
      <c r="G1257" s="13" t="str">
        <f>VLOOKUP(E1257,'[1]Sheet1 (2)'!$B$4:$H$268,7,FALSE)</f>
        <v>West Coast</v>
      </c>
      <c r="H1257" s="13" t="s">
        <v>43</v>
      </c>
      <c r="I1257" s="13" t="s">
        <v>18</v>
      </c>
      <c r="J1257" s="13" t="s">
        <v>35</v>
      </c>
      <c r="K1257" s="13" t="s">
        <v>261</v>
      </c>
      <c r="L1257" s="5">
        <v>10000</v>
      </c>
      <c r="M1257" s="5">
        <v>10000</v>
      </c>
      <c r="N1257" s="6"/>
      <c r="O1257" s="6"/>
      <c r="P1257" s="6"/>
      <c r="Q1257" s="19">
        <f t="shared" si="39"/>
        <v>0</v>
      </c>
      <c r="R1257" s="19">
        <f t="shared" si="40"/>
        <v>0</v>
      </c>
    </row>
    <row r="1258" spans="1:18" s="12" customFormat="1" x14ac:dyDescent="0.2">
      <c r="A1258" s="12">
        <v>9</v>
      </c>
      <c r="B1258" s="12" t="s">
        <v>721</v>
      </c>
      <c r="C1258" s="13" t="s">
        <v>36</v>
      </c>
      <c r="D1258" s="13" t="str">
        <f>VLOOKUP(E1258,'[1]Sheet1 (2)'!$B$4:$F$268,5,FALSE)</f>
        <v>B3</v>
      </c>
      <c r="E1258" s="13" t="s">
        <v>622</v>
      </c>
      <c r="F1258" s="13" t="s">
        <v>623</v>
      </c>
      <c r="G1258" s="13" t="str">
        <f>VLOOKUP(E1258,'[1]Sheet1 (2)'!$B$4:$H$268,7,FALSE)</f>
        <v>West Coast</v>
      </c>
      <c r="H1258" s="13" t="s">
        <v>43</v>
      </c>
      <c r="I1258" s="13" t="s">
        <v>18</v>
      </c>
      <c r="J1258" s="13" t="s">
        <v>35</v>
      </c>
      <c r="K1258" s="13" t="s">
        <v>279</v>
      </c>
      <c r="L1258" s="5">
        <v>173000</v>
      </c>
      <c r="M1258" s="5">
        <v>173000</v>
      </c>
      <c r="N1258" s="6"/>
      <c r="O1258" s="5">
        <v>28834</v>
      </c>
      <c r="P1258" s="5">
        <v>14417</v>
      </c>
      <c r="Q1258" s="19">
        <f t="shared" si="39"/>
        <v>43251</v>
      </c>
      <c r="R1258" s="19">
        <f t="shared" si="40"/>
        <v>43251</v>
      </c>
    </row>
    <row r="1259" spans="1:18" s="12" customFormat="1" x14ac:dyDescent="0.2">
      <c r="A1259" s="12">
        <v>9</v>
      </c>
      <c r="B1259" s="12" t="s">
        <v>721</v>
      </c>
      <c r="C1259" s="13" t="s">
        <v>36</v>
      </c>
      <c r="D1259" s="13" t="str">
        <f>VLOOKUP(E1259,'[1]Sheet1 (2)'!$B$4:$F$268,5,FALSE)</f>
        <v>B3</v>
      </c>
      <c r="E1259" s="13" t="s">
        <v>622</v>
      </c>
      <c r="F1259" s="13" t="s">
        <v>623</v>
      </c>
      <c r="G1259" s="13" t="str">
        <f>VLOOKUP(E1259,'[1]Sheet1 (2)'!$B$4:$H$268,7,FALSE)</f>
        <v>West Coast</v>
      </c>
      <c r="H1259" s="13" t="s">
        <v>43</v>
      </c>
      <c r="I1259" s="13" t="s">
        <v>18</v>
      </c>
      <c r="J1259" s="13" t="s">
        <v>35</v>
      </c>
      <c r="K1259" s="13" t="s">
        <v>594</v>
      </c>
      <c r="L1259" s="5">
        <v>5000</v>
      </c>
      <c r="M1259" s="5">
        <v>5000</v>
      </c>
      <c r="N1259" s="6"/>
      <c r="O1259" s="5">
        <v>804</v>
      </c>
      <c r="P1259" s="6"/>
      <c r="Q1259" s="19">
        <f t="shared" si="39"/>
        <v>804</v>
      </c>
      <c r="R1259" s="19">
        <f t="shared" si="40"/>
        <v>804</v>
      </c>
    </row>
    <row r="1260" spans="1:18" s="12" customFormat="1" x14ac:dyDescent="0.2">
      <c r="A1260" s="12">
        <v>9</v>
      </c>
      <c r="B1260" s="12" t="s">
        <v>721</v>
      </c>
      <c r="C1260" s="13" t="s">
        <v>36</v>
      </c>
      <c r="D1260" s="13" t="str">
        <f>VLOOKUP(E1260,'[1]Sheet1 (2)'!$B$4:$F$268,5,FALSE)</f>
        <v>B3</v>
      </c>
      <c r="E1260" s="13" t="s">
        <v>622</v>
      </c>
      <c r="F1260" s="13" t="s">
        <v>623</v>
      </c>
      <c r="G1260" s="13" t="str">
        <f>VLOOKUP(E1260,'[1]Sheet1 (2)'!$B$4:$H$268,7,FALSE)</f>
        <v>West Coast</v>
      </c>
      <c r="H1260" s="13" t="s">
        <v>43</v>
      </c>
      <c r="I1260" s="13" t="s">
        <v>18</v>
      </c>
      <c r="J1260" s="13" t="s">
        <v>35</v>
      </c>
      <c r="K1260" s="13" t="s">
        <v>114</v>
      </c>
      <c r="L1260" s="6"/>
      <c r="M1260" s="6"/>
      <c r="N1260" s="6"/>
      <c r="O1260" s="6"/>
      <c r="P1260" s="5">
        <v>6014</v>
      </c>
      <c r="Q1260" s="19">
        <f t="shared" si="39"/>
        <v>6014</v>
      </c>
      <c r="R1260" s="19">
        <f t="shared" si="40"/>
        <v>6014</v>
      </c>
    </row>
    <row r="1261" spans="1:18" s="12" customFormat="1" x14ac:dyDescent="0.2">
      <c r="A1261" s="12">
        <v>9</v>
      </c>
      <c r="B1261" s="12" t="s">
        <v>721</v>
      </c>
      <c r="C1261" s="13" t="s">
        <v>36</v>
      </c>
      <c r="D1261" s="13" t="str">
        <f>VLOOKUP(E1261,'[1]Sheet1 (2)'!$B$4:$F$268,5,FALSE)</f>
        <v>B3</v>
      </c>
      <c r="E1261" s="13" t="s">
        <v>622</v>
      </c>
      <c r="F1261" s="13" t="s">
        <v>623</v>
      </c>
      <c r="G1261" s="13" t="str">
        <f>VLOOKUP(E1261,'[1]Sheet1 (2)'!$B$4:$H$268,7,FALSE)</f>
        <v>West Coast</v>
      </c>
      <c r="H1261" s="13" t="s">
        <v>43</v>
      </c>
      <c r="I1261" s="13" t="s">
        <v>18</v>
      </c>
      <c r="J1261" s="13" t="s">
        <v>35</v>
      </c>
      <c r="K1261" s="13" t="s">
        <v>121</v>
      </c>
      <c r="L1261" s="5">
        <v>1000</v>
      </c>
      <c r="M1261" s="5">
        <v>1000</v>
      </c>
      <c r="N1261" s="6"/>
      <c r="O1261" s="6"/>
      <c r="P1261" s="6"/>
      <c r="Q1261" s="19">
        <f t="shared" si="39"/>
        <v>0</v>
      </c>
      <c r="R1261" s="19">
        <f t="shared" si="40"/>
        <v>0</v>
      </c>
    </row>
    <row r="1262" spans="1:18" s="12" customFormat="1" x14ac:dyDescent="0.2">
      <c r="A1262" s="12">
        <v>9</v>
      </c>
      <c r="B1262" s="12" t="s">
        <v>721</v>
      </c>
      <c r="C1262" s="13" t="s">
        <v>36</v>
      </c>
      <c r="D1262" s="13" t="str">
        <f>VLOOKUP(E1262,'[1]Sheet1 (2)'!$B$4:$F$268,5,FALSE)</f>
        <v>B3</v>
      </c>
      <c r="E1262" s="13" t="s">
        <v>622</v>
      </c>
      <c r="F1262" s="13" t="s">
        <v>623</v>
      </c>
      <c r="G1262" s="13" t="str">
        <f>VLOOKUP(E1262,'[1]Sheet1 (2)'!$B$4:$H$268,7,FALSE)</f>
        <v>West Coast</v>
      </c>
      <c r="H1262" s="13" t="s">
        <v>43</v>
      </c>
      <c r="I1262" s="13" t="s">
        <v>18</v>
      </c>
      <c r="J1262" s="13" t="s">
        <v>35</v>
      </c>
      <c r="K1262" s="13" t="s">
        <v>626</v>
      </c>
      <c r="L1262" s="5">
        <v>10000</v>
      </c>
      <c r="M1262" s="5">
        <v>10000</v>
      </c>
      <c r="N1262" s="5">
        <v>8696</v>
      </c>
      <c r="O1262" s="6"/>
      <c r="P1262" s="6"/>
      <c r="Q1262" s="19">
        <f t="shared" si="39"/>
        <v>8696</v>
      </c>
      <c r="R1262" s="19">
        <f t="shared" si="40"/>
        <v>8696</v>
      </c>
    </row>
    <row r="1263" spans="1:18" s="12" customFormat="1" x14ac:dyDescent="0.2">
      <c r="A1263" s="12">
        <v>9</v>
      </c>
      <c r="B1263" s="12" t="s">
        <v>721</v>
      </c>
      <c r="C1263" s="13" t="s">
        <v>36</v>
      </c>
      <c r="D1263" s="13" t="str">
        <f>VLOOKUP(E1263,'[1]Sheet1 (2)'!$B$4:$F$268,5,FALSE)</f>
        <v>B3</v>
      </c>
      <c r="E1263" s="13" t="s">
        <v>622</v>
      </c>
      <c r="F1263" s="13" t="s">
        <v>623</v>
      </c>
      <c r="G1263" s="13" t="str">
        <f>VLOOKUP(E1263,'[1]Sheet1 (2)'!$B$4:$H$268,7,FALSE)</f>
        <v>West Coast</v>
      </c>
      <c r="H1263" s="13" t="s">
        <v>43</v>
      </c>
      <c r="I1263" s="13" t="s">
        <v>18</v>
      </c>
      <c r="J1263" s="13" t="s">
        <v>35</v>
      </c>
      <c r="K1263" s="13" t="s">
        <v>122</v>
      </c>
      <c r="L1263" s="5">
        <v>11000</v>
      </c>
      <c r="M1263" s="5">
        <v>11000</v>
      </c>
      <c r="N1263" s="6"/>
      <c r="O1263" s="6"/>
      <c r="P1263" s="6"/>
      <c r="Q1263" s="19">
        <f t="shared" si="39"/>
        <v>0</v>
      </c>
      <c r="R1263" s="19">
        <f t="shared" si="40"/>
        <v>0</v>
      </c>
    </row>
    <row r="1264" spans="1:18" s="12" customFormat="1" x14ac:dyDescent="0.2">
      <c r="A1264" s="12">
        <v>9</v>
      </c>
      <c r="B1264" s="12" t="s">
        <v>721</v>
      </c>
      <c r="C1264" s="13" t="s">
        <v>36</v>
      </c>
      <c r="D1264" s="13" t="str">
        <f>VLOOKUP(E1264,'[1]Sheet1 (2)'!$B$4:$F$268,5,FALSE)</f>
        <v>B3</v>
      </c>
      <c r="E1264" s="13" t="s">
        <v>622</v>
      </c>
      <c r="F1264" s="13" t="s">
        <v>623</v>
      </c>
      <c r="G1264" s="13" t="str">
        <f>VLOOKUP(E1264,'[1]Sheet1 (2)'!$B$4:$H$268,7,FALSE)</f>
        <v>West Coast</v>
      </c>
      <c r="H1264" s="13" t="s">
        <v>43</v>
      </c>
      <c r="I1264" s="13" t="s">
        <v>18</v>
      </c>
      <c r="J1264" s="13" t="s">
        <v>35</v>
      </c>
      <c r="K1264" s="13" t="s">
        <v>363</v>
      </c>
      <c r="L1264" s="5">
        <v>3000</v>
      </c>
      <c r="M1264" s="5">
        <v>3000</v>
      </c>
      <c r="N1264" s="6"/>
      <c r="O1264" s="6"/>
      <c r="P1264" s="6"/>
      <c r="Q1264" s="19">
        <f t="shared" si="39"/>
        <v>0</v>
      </c>
      <c r="R1264" s="19">
        <f t="shared" si="40"/>
        <v>0</v>
      </c>
    </row>
    <row r="1265" spans="1:18" s="12" customFormat="1" x14ac:dyDescent="0.2">
      <c r="A1265" s="12">
        <v>9</v>
      </c>
      <c r="B1265" s="12" t="s">
        <v>721</v>
      </c>
      <c r="C1265" s="13" t="s">
        <v>36</v>
      </c>
      <c r="D1265" s="13" t="str">
        <f>VLOOKUP(E1265,'[1]Sheet1 (2)'!$B$4:$F$268,5,FALSE)</f>
        <v>B3</v>
      </c>
      <c r="E1265" s="13" t="s">
        <v>622</v>
      </c>
      <c r="F1265" s="13" t="s">
        <v>623</v>
      </c>
      <c r="G1265" s="13" t="str">
        <f>VLOOKUP(E1265,'[1]Sheet1 (2)'!$B$4:$H$268,7,FALSE)</f>
        <v>West Coast</v>
      </c>
      <c r="H1265" s="13" t="s">
        <v>43</v>
      </c>
      <c r="I1265" s="13" t="s">
        <v>18</v>
      </c>
      <c r="J1265" s="13" t="s">
        <v>35</v>
      </c>
      <c r="K1265" s="13" t="s">
        <v>135</v>
      </c>
      <c r="L1265" s="5">
        <v>7000</v>
      </c>
      <c r="M1265" s="5">
        <v>7000</v>
      </c>
      <c r="N1265" s="6"/>
      <c r="O1265" s="6"/>
      <c r="P1265" s="6"/>
      <c r="Q1265" s="19">
        <f t="shared" si="39"/>
        <v>0</v>
      </c>
      <c r="R1265" s="19">
        <f t="shared" si="40"/>
        <v>0</v>
      </c>
    </row>
    <row r="1266" spans="1:18" s="12" customFormat="1" x14ac:dyDescent="0.2">
      <c r="A1266" s="12">
        <v>9</v>
      </c>
      <c r="B1266" s="12" t="s">
        <v>721</v>
      </c>
      <c r="C1266" s="13" t="s">
        <v>36</v>
      </c>
      <c r="D1266" s="13" t="str">
        <f>VLOOKUP(E1266,'[1]Sheet1 (2)'!$B$4:$F$268,5,FALSE)</f>
        <v>B3</v>
      </c>
      <c r="E1266" s="13" t="s">
        <v>622</v>
      </c>
      <c r="F1266" s="13" t="s">
        <v>623</v>
      </c>
      <c r="G1266" s="13" t="str">
        <f>VLOOKUP(E1266,'[1]Sheet1 (2)'!$B$4:$H$268,7,FALSE)</f>
        <v>West Coast</v>
      </c>
      <c r="H1266" s="13" t="s">
        <v>43</v>
      </c>
      <c r="I1266" s="13" t="s">
        <v>18</v>
      </c>
      <c r="J1266" s="13" t="s">
        <v>35</v>
      </c>
      <c r="K1266" s="13" t="s">
        <v>80</v>
      </c>
      <c r="L1266" s="5">
        <v>9000</v>
      </c>
      <c r="M1266" s="5">
        <v>9000</v>
      </c>
      <c r="N1266" s="6"/>
      <c r="O1266" s="6"/>
      <c r="P1266" s="6"/>
      <c r="Q1266" s="19">
        <f t="shared" si="39"/>
        <v>0</v>
      </c>
      <c r="R1266" s="19">
        <f t="shared" si="40"/>
        <v>0</v>
      </c>
    </row>
    <row r="1267" spans="1:18" s="12" customFormat="1" x14ac:dyDescent="0.2">
      <c r="A1267" s="12">
        <v>9</v>
      </c>
      <c r="B1267" s="12" t="s">
        <v>721</v>
      </c>
      <c r="C1267" s="13" t="s">
        <v>36</v>
      </c>
      <c r="D1267" s="13" t="str">
        <f>VLOOKUP(E1267,'[1]Sheet1 (2)'!$B$4:$F$268,5,FALSE)</f>
        <v>B3</v>
      </c>
      <c r="E1267" s="13" t="s">
        <v>622</v>
      </c>
      <c r="F1267" s="13" t="s">
        <v>623</v>
      </c>
      <c r="G1267" s="13" t="str">
        <f>VLOOKUP(E1267,'[1]Sheet1 (2)'!$B$4:$H$268,7,FALSE)</f>
        <v>West Coast</v>
      </c>
      <c r="H1267" s="13" t="s">
        <v>43</v>
      </c>
      <c r="I1267" s="13" t="s">
        <v>18</v>
      </c>
      <c r="J1267" s="13" t="s">
        <v>35</v>
      </c>
      <c r="K1267" s="13" t="s">
        <v>136</v>
      </c>
      <c r="L1267" s="6"/>
      <c r="M1267" s="6"/>
      <c r="N1267" s="6"/>
      <c r="O1267" s="5">
        <v>21299</v>
      </c>
      <c r="P1267" s="5">
        <v>38943</v>
      </c>
      <c r="Q1267" s="19">
        <f t="shared" si="39"/>
        <v>60242</v>
      </c>
      <c r="R1267" s="19">
        <f t="shared" si="40"/>
        <v>60242</v>
      </c>
    </row>
    <row r="1268" spans="1:18" s="12" customFormat="1" x14ac:dyDescent="0.2">
      <c r="A1268" s="12">
        <v>9</v>
      </c>
      <c r="B1268" s="12" t="s">
        <v>721</v>
      </c>
      <c r="C1268" s="13" t="s">
        <v>36</v>
      </c>
      <c r="D1268" s="13" t="str">
        <f>VLOOKUP(E1268,'[1]Sheet1 (2)'!$B$4:$F$268,5,FALSE)</f>
        <v>B3</v>
      </c>
      <c r="E1268" s="13" t="s">
        <v>622</v>
      </c>
      <c r="F1268" s="13" t="s">
        <v>623</v>
      </c>
      <c r="G1268" s="13" t="str">
        <f>VLOOKUP(E1268,'[1]Sheet1 (2)'!$B$4:$H$268,7,FALSE)</f>
        <v>West Coast</v>
      </c>
      <c r="H1268" s="13" t="s">
        <v>43</v>
      </c>
      <c r="I1268" s="13" t="s">
        <v>18</v>
      </c>
      <c r="J1268" s="13" t="s">
        <v>35</v>
      </c>
      <c r="K1268" s="13" t="s">
        <v>107</v>
      </c>
      <c r="L1268" s="5">
        <v>4000</v>
      </c>
      <c r="M1268" s="5">
        <v>4000</v>
      </c>
      <c r="N1268" s="6"/>
      <c r="O1268" s="6"/>
      <c r="P1268" s="6"/>
      <c r="Q1268" s="19">
        <f t="shared" si="39"/>
        <v>0</v>
      </c>
      <c r="R1268" s="19">
        <f t="shared" si="40"/>
        <v>0</v>
      </c>
    </row>
    <row r="1269" spans="1:18" s="12" customFormat="1" x14ac:dyDescent="0.2">
      <c r="A1269" s="12">
        <v>9</v>
      </c>
      <c r="B1269" s="12" t="s">
        <v>721</v>
      </c>
      <c r="C1269" s="13" t="s">
        <v>36</v>
      </c>
      <c r="D1269" s="13" t="str">
        <f>VLOOKUP(E1269,'[1]Sheet1 (2)'!$B$4:$F$268,5,FALSE)</f>
        <v>B3</v>
      </c>
      <c r="E1269" s="13" t="s">
        <v>622</v>
      </c>
      <c r="F1269" s="13" t="s">
        <v>623</v>
      </c>
      <c r="G1269" s="13" t="str">
        <f>VLOOKUP(E1269,'[1]Sheet1 (2)'!$B$4:$H$268,7,FALSE)</f>
        <v>West Coast</v>
      </c>
      <c r="H1269" s="13" t="s">
        <v>43</v>
      </c>
      <c r="I1269" s="13" t="s">
        <v>18</v>
      </c>
      <c r="J1269" s="13" t="s">
        <v>35</v>
      </c>
      <c r="K1269" s="13" t="s">
        <v>616</v>
      </c>
      <c r="L1269" s="5">
        <v>221000</v>
      </c>
      <c r="M1269" s="5">
        <v>221000</v>
      </c>
      <c r="N1269" s="6"/>
      <c r="O1269" s="5">
        <v>36834</v>
      </c>
      <c r="P1269" s="5">
        <v>18417</v>
      </c>
      <c r="Q1269" s="19">
        <f t="shared" si="39"/>
        <v>55251</v>
      </c>
      <c r="R1269" s="19">
        <f t="shared" si="40"/>
        <v>55251</v>
      </c>
    </row>
    <row r="1270" spans="1:18" s="12" customFormat="1" x14ac:dyDescent="0.2">
      <c r="A1270" s="12">
        <v>9</v>
      </c>
      <c r="B1270" s="12" t="s">
        <v>721</v>
      </c>
      <c r="C1270" s="13" t="s">
        <v>36</v>
      </c>
      <c r="D1270" s="13" t="str">
        <f>VLOOKUP(E1270,'[1]Sheet1 (2)'!$B$4:$F$268,5,FALSE)</f>
        <v>B3</v>
      </c>
      <c r="E1270" s="13" t="s">
        <v>622</v>
      </c>
      <c r="F1270" s="13" t="s">
        <v>623</v>
      </c>
      <c r="G1270" s="13" t="str">
        <f>VLOOKUP(E1270,'[1]Sheet1 (2)'!$B$4:$H$268,7,FALSE)</f>
        <v>West Coast</v>
      </c>
      <c r="H1270" s="13" t="s">
        <v>43</v>
      </c>
      <c r="I1270" s="13" t="s">
        <v>18</v>
      </c>
      <c r="J1270" s="13" t="s">
        <v>35</v>
      </c>
      <c r="K1270" s="13" t="s">
        <v>27</v>
      </c>
      <c r="L1270" s="5">
        <v>40000</v>
      </c>
      <c r="M1270" s="5">
        <v>40000</v>
      </c>
      <c r="N1270" s="6"/>
      <c r="O1270" s="6"/>
      <c r="P1270" s="6"/>
      <c r="Q1270" s="19">
        <f t="shared" si="39"/>
        <v>0</v>
      </c>
      <c r="R1270" s="19">
        <f t="shared" si="40"/>
        <v>0</v>
      </c>
    </row>
    <row r="1271" spans="1:18" s="12" customFormat="1" x14ac:dyDescent="0.2">
      <c r="A1271" s="12">
        <v>9</v>
      </c>
      <c r="B1271" s="12" t="s">
        <v>721</v>
      </c>
      <c r="C1271" s="13" t="s">
        <v>36</v>
      </c>
      <c r="D1271" s="13" t="str">
        <f>VLOOKUP(E1271,'[1]Sheet1 (2)'!$B$4:$F$268,5,FALSE)</f>
        <v>B3</v>
      </c>
      <c r="E1271" s="13" t="s">
        <v>622</v>
      </c>
      <c r="F1271" s="13" t="s">
        <v>623</v>
      </c>
      <c r="G1271" s="13" t="str">
        <f>VLOOKUP(E1271,'[1]Sheet1 (2)'!$B$4:$H$268,7,FALSE)</f>
        <v>West Coast</v>
      </c>
      <c r="H1271" s="13" t="s">
        <v>43</v>
      </c>
      <c r="I1271" s="13" t="s">
        <v>18</v>
      </c>
      <c r="J1271" s="13" t="s">
        <v>35</v>
      </c>
      <c r="K1271" s="13" t="s">
        <v>627</v>
      </c>
      <c r="L1271" s="5">
        <v>6000</v>
      </c>
      <c r="M1271" s="5">
        <v>6000</v>
      </c>
      <c r="N1271" s="5">
        <v>645</v>
      </c>
      <c r="O1271" s="5">
        <v>645</v>
      </c>
      <c r="P1271" s="5">
        <v>645</v>
      </c>
      <c r="Q1271" s="19">
        <f t="shared" si="39"/>
        <v>1935</v>
      </c>
      <c r="R1271" s="19">
        <f t="shared" si="40"/>
        <v>1935</v>
      </c>
    </row>
    <row r="1272" spans="1:18" s="12" customFormat="1" x14ac:dyDescent="0.2">
      <c r="A1272" s="12">
        <v>9</v>
      </c>
      <c r="B1272" s="12" t="s">
        <v>721</v>
      </c>
      <c r="C1272" s="13" t="s">
        <v>36</v>
      </c>
      <c r="D1272" s="13" t="str">
        <f>VLOOKUP(E1272,'[1]Sheet1 (2)'!$B$4:$F$268,5,FALSE)</f>
        <v>B3</v>
      </c>
      <c r="E1272" s="13" t="s">
        <v>622</v>
      </c>
      <c r="F1272" s="13" t="s">
        <v>623</v>
      </c>
      <c r="G1272" s="13" t="str">
        <f>VLOOKUP(E1272,'[1]Sheet1 (2)'!$B$4:$H$268,7,FALSE)</f>
        <v>West Coast</v>
      </c>
      <c r="H1272" s="13" t="s">
        <v>43</v>
      </c>
      <c r="I1272" s="13" t="s">
        <v>18</v>
      </c>
      <c r="J1272" s="13" t="s">
        <v>35</v>
      </c>
      <c r="K1272" s="13" t="s">
        <v>25</v>
      </c>
      <c r="L1272" s="5">
        <v>113000</v>
      </c>
      <c r="M1272" s="5">
        <v>113000</v>
      </c>
      <c r="N1272" s="6"/>
      <c r="O1272" s="6"/>
      <c r="P1272" s="5">
        <v>8300</v>
      </c>
      <c r="Q1272" s="19">
        <f t="shared" si="39"/>
        <v>8300</v>
      </c>
      <c r="R1272" s="19">
        <f t="shared" si="40"/>
        <v>8300</v>
      </c>
    </row>
    <row r="1273" spans="1:18" s="12" customFormat="1" x14ac:dyDescent="0.2">
      <c r="A1273" s="12">
        <v>9</v>
      </c>
      <c r="B1273" s="12" t="s">
        <v>721</v>
      </c>
      <c r="C1273" s="13" t="s">
        <v>36</v>
      </c>
      <c r="D1273" s="13" t="str">
        <f>VLOOKUP(E1273,'[1]Sheet1 (2)'!$B$4:$F$268,5,FALSE)</f>
        <v>B3</v>
      </c>
      <c r="E1273" s="13" t="s">
        <v>622</v>
      </c>
      <c r="F1273" s="13" t="s">
        <v>623</v>
      </c>
      <c r="G1273" s="13" t="str">
        <f>VLOOKUP(E1273,'[1]Sheet1 (2)'!$B$4:$H$268,7,FALSE)</f>
        <v>West Coast</v>
      </c>
      <c r="H1273" s="13" t="s">
        <v>43</v>
      </c>
      <c r="I1273" s="13" t="s">
        <v>54</v>
      </c>
      <c r="J1273" s="13" t="s">
        <v>21</v>
      </c>
      <c r="K1273" s="13" t="s">
        <v>141</v>
      </c>
      <c r="L1273" s="6"/>
      <c r="M1273" s="6"/>
      <c r="N1273" s="6"/>
      <c r="O1273" s="6"/>
      <c r="P1273" s="5">
        <v>115000</v>
      </c>
      <c r="Q1273" s="19">
        <f t="shared" si="39"/>
        <v>115000</v>
      </c>
      <c r="R1273" s="19">
        <f t="shared" si="40"/>
        <v>115000</v>
      </c>
    </row>
    <row r="1274" spans="1:18" s="12" customFormat="1" x14ac:dyDescent="0.2">
      <c r="A1274" s="12">
        <v>9</v>
      </c>
      <c r="B1274" s="12" t="s">
        <v>721</v>
      </c>
      <c r="C1274" s="13" t="s">
        <v>36</v>
      </c>
      <c r="D1274" s="13" t="str">
        <f>VLOOKUP(E1274,'[1]Sheet1 (2)'!$B$4:$F$268,5,FALSE)</f>
        <v>B3</v>
      </c>
      <c r="E1274" s="13" t="s">
        <v>622</v>
      </c>
      <c r="F1274" s="13" t="s">
        <v>623</v>
      </c>
      <c r="G1274" s="13" t="str">
        <f>VLOOKUP(E1274,'[1]Sheet1 (2)'!$B$4:$H$268,7,FALSE)</f>
        <v>West Coast</v>
      </c>
      <c r="H1274" s="13" t="s">
        <v>43</v>
      </c>
      <c r="I1274" s="13" t="s">
        <v>54</v>
      </c>
      <c r="J1274" s="13" t="s">
        <v>21</v>
      </c>
      <c r="K1274" s="13" t="s">
        <v>80</v>
      </c>
      <c r="L1274" s="6"/>
      <c r="M1274" s="6"/>
      <c r="N1274" s="6"/>
      <c r="O1274" s="6"/>
      <c r="P1274" s="5">
        <v>26200</v>
      </c>
      <c r="Q1274" s="19">
        <f t="shared" si="39"/>
        <v>26200</v>
      </c>
      <c r="R1274" s="19">
        <f t="shared" si="40"/>
        <v>26200</v>
      </c>
    </row>
    <row r="1275" spans="1:18" s="12" customFormat="1" x14ac:dyDescent="0.2">
      <c r="A1275" s="12">
        <v>9</v>
      </c>
      <c r="B1275" s="12" t="s">
        <v>721</v>
      </c>
      <c r="C1275" s="13" t="s">
        <v>36</v>
      </c>
      <c r="D1275" s="13" t="str">
        <f>VLOOKUP(E1275,'[1]Sheet1 (2)'!$B$4:$F$268,5,FALSE)</f>
        <v>B2</v>
      </c>
      <c r="E1275" s="13" t="s">
        <v>628</v>
      </c>
      <c r="F1275" s="13" t="s">
        <v>629</v>
      </c>
      <c r="G1275" s="13" t="str">
        <f>VLOOKUP(E1275,'[1]Sheet1 (2)'!$B$4:$H$268,7,FALSE)</f>
        <v>West Coast</v>
      </c>
      <c r="H1275" s="13" t="s">
        <v>17</v>
      </c>
      <c r="I1275" s="13" t="s">
        <v>18</v>
      </c>
      <c r="J1275" s="13" t="s">
        <v>29</v>
      </c>
      <c r="K1275" s="13" t="s">
        <v>27</v>
      </c>
      <c r="L1275" s="6"/>
      <c r="M1275" s="5">
        <v>15000</v>
      </c>
      <c r="N1275" s="6"/>
      <c r="O1275" s="6"/>
      <c r="P1275" s="5">
        <v>1686</v>
      </c>
      <c r="Q1275" s="19">
        <f t="shared" si="39"/>
        <v>1686</v>
      </c>
      <c r="R1275" s="19">
        <f t="shared" si="40"/>
        <v>1686</v>
      </c>
    </row>
    <row r="1276" spans="1:18" s="12" customFormat="1" x14ac:dyDescent="0.2">
      <c r="A1276" s="12">
        <v>9</v>
      </c>
      <c r="B1276" s="12" t="s">
        <v>721</v>
      </c>
      <c r="C1276" s="13" t="s">
        <v>36</v>
      </c>
      <c r="D1276" s="13" t="str">
        <f>VLOOKUP(E1276,'[1]Sheet1 (2)'!$B$4:$F$268,5,FALSE)</f>
        <v>B2</v>
      </c>
      <c r="E1276" s="13" t="s">
        <v>628</v>
      </c>
      <c r="F1276" s="13" t="s">
        <v>629</v>
      </c>
      <c r="G1276" s="13" t="str">
        <f>VLOOKUP(E1276,'[1]Sheet1 (2)'!$B$4:$H$268,7,FALSE)</f>
        <v>West Coast</v>
      </c>
      <c r="H1276" s="13" t="s">
        <v>17</v>
      </c>
      <c r="I1276" s="13" t="s">
        <v>18</v>
      </c>
      <c r="J1276" s="13" t="s">
        <v>242</v>
      </c>
      <c r="K1276" s="13" t="s">
        <v>27</v>
      </c>
      <c r="L1276" s="6"/>
      <c r="M1276" s="5">
        <v>10000</v>
      </c>
      <c r="N1276" s="6"/>
      <c r="O1276" s="6"/>
      <c r="P1276" s="5">
        <v>1016</v>
      </c>
      <c r="Q1276" s="19">
        <f t="shared" si="39"/>
        <v>1016</v>
      </c>
      <c r="R1276" s="19">
        <f t="shared" si="40"/>
        <v>1016</v>
      </c>
    </row>
    <row r="1277" spans="1:18" s="12" customFormat="1" x14ac:dyDescent="0.2">
      <c r="A1277" s="12">
        <v>9</v>
      </c>
      <c r="B1277" s="12" t="s">
        <v>721</v>
      </c>
      <c r="C1277" s="13" t="s">
        <v>36</v>
      </c>
      <c r="D1277" s="13" t="str">
        <f>VLOOKUP(E1277,'[1]Sheet1 (2)'!$B$4:$F$268,5,FALSE)</f>
        <v>B2</v>
      </c>
      <c r="E1277" s="13" t="s">
        <v>628</v>
      </c>
      <c r="F1277" s="13" t="s">
        <v>629</v>
      </c>
      <c r="G1277" s="13" t="str">
        <f>VLOOKUP(E1277,'[1]Sheet1 (2)'!$B$4:$H$268,7,FALSE)</f>
        <v>West Coast</v>
      </c>
      <c r="H1277" s="13" t="s">
        <v>17</v>
      </c>
      <c r="I1277" s="13" t="s">
        <v>18</v>
      </c>
      <c r="J1277" s="13" t="s">
        <v>30</v>
      </c>
      <c r="K1277" s="13" t="s">
        <v>20</v>
      </c>
      <c r="L1277" s="5">
        <v>119340</v>
      </c>
      <c r="M1277" s="5">
        <v>69345</v>
      </c>
      <c r="N1277" s="6"/>
      <c r="O1277" s="5">
        <v>365</v>
      </c>
      <c r="P1277" s="6"/>
      <c r="Q1277" s="19">
        <f t="shared" si="39"/>
        <v>365</v>
      </c>
      <c r="R1277" s="19">
        <f t="shared" si="40"/>
        <v>365</v>
      </c>
    </row>
    <row r="1278" spans="1:18" s="12" customFormat="1" x14ac:dyDescent="0.2">
      <c r="A1278" s="12">
        <v>9</v>
      </c>
      <c r="B1278" s="12" t="s">
        <v>721</v>
      </c>
      <c r="C1278" s="13" t="s">
        <v>36</v>
      </c>
      <c r="D1278" s="13" t="str">
        <f>VLOOKUP(E1278,'[1]Sheet1 (2)'!$B$4:$F$268,5,FALSE)</f>
        <v>B2</v>
      </c>
      <c r="E1278" s="13" t="s">
        <v>628</v>
      </c>
      <c r="F1278" s="13" t="s">
        <v>629</v>
      </c>
      <c r="G1278" s="13" t="str">
        <f>VLOOKUP(E1278,'[1]Sheet1 (2)'!$B$4:$H$268,7,FALSE)</f>
        <v>West Coast</v>
      </c>
      <c r="H1278" s="13" t="s">
        <v>17</v>
      </c>
      <c r="I1278" s="13" t="s">
        <v>18</v>
      </c>
      <c r="J1278" s="13" t="s">
        <v>30</v>
      </c>
      <c r="K1278" s="13" t="s">
        <v>27</v>
      </c>
      <c r="L1278" s="6"/>
      <c r="M1278" s="5">
        <v>35000</v>
      </c>
      <c r="N1278" s="6"/>
      <c r="O1278" s="5">
        <v>3921</v>
      </c>
      <c r="P1278" s="5">
        <v>980</v>
      </c>
      <c r="Q1278" s="19">
        <f t="shared" si="39"/>
        <v>4901</v>
      </c>
      <c r="R1278" s="19">
        <f t="shared" si="40"/>
        <v>4901</v>
      </c>
    </row>
    <row r="1279" spans="1:18" s="12" customFormat="1" x14ac:dyDescent="0.2">
      <c r="A1279" s="12">
        <v>9</v>
      </c>
      <c r="B1279" s="12" t="s">
        <v>721</v>
      </c>
      <c r="C1279" s="13" t="s">
        <v>36</v>
      </c>
      <c r="D1279" s="13" t="str">
        <f>VLOOKUP(E1279,'[1]Sheet1 (2)'!$B$4:$F$268,5,FALSE)</f>
        <v>B2</v>
      </c>
      <c r="E1279" s="13" t="s">
        <v>628</v>
      </c>
      <c r="F1279" s="13" t="s">
        <v>629</v>
      </c>
      <c r="G1279" s="13" t="str">
        <f>VLOOKUP(E1279,'[1]Sheet1 (2)'!$B$4:$H$268,7,FALSE)</f>
        <v>West Coast</v>
      </c>
      <c r="H1279" s="13" t="s">
        <v>17</v>
      </c>
      <c r="I1279" s="13" t="s">
        <v>18</v>
      </c>
      <c r="J1279" s="13" t="s">
        <v>32</v>
      </c>
      <c r="K1279" s="13" t="s">
        <v>27</v>
      </c>
      <c r="L1279" s="6"/>
      <c r="M1279" s="5">
        <v>100000</v>
      </c>
      <c r="N1279" s="6"/>
      <c r="O1279" s="5">
        <v>2450</v>
      </c>
      <c r="P1279" s="5">
        <v>15666</v>
      </c>
      <c r="Q1279" s="19">
        <f t="shared" si="39"/>
        <v>18116</v>
      </c>
      <c r="R1279" s="19">
        <f t="shared" si="40"/>
        <v>18116</v>
      </c>
    </row>
    <row r="1280" spans="1:18" s="12" customFormat="1" x14ac:dyDescent="0.2">
      <c r="A1280" s="12">
        <v>9</v>
      </c>
      <c r="B1280" s="12" t="s">
        <v>721</v>
      </c>
      <c r="C1280" s="13" t="s">
        <v>36</v>
      </c>
      <c r="D1280" s="13" t="str">
        <f>VLOOKUP(E1280,'[1]Sheet1 (2)'!$B$4:$F$268,5,FALSE)</f>
        <v>B2</v>
      </c>
      <c r="E1280" s="13" t="s">
        <v>628</v>
      </c>
      <c r="F1280" s="13" t="s">
        <v>629</v>
      </c>
      <c r="G1280" s="13" t="str">
        <f>VLOOKUP(E1280,'[1]Sheet1 (2)'!$B$4:$H$268,7,FALSE)</f>
        <v>West Coast</v>
      </c>
      <c r="H1280" s="13" t="s">
        <v>17</v>
      </c>
      <c r="I1280" s="13" t="s">
        <v>18</v>
      </c>
      <c r="J1280" s="13" t="s">
        <v>33</v>
      </c>
      <c r="K1280" s="13" t="s">
        <v>52</v>
      </c>
      <c r="L1280" s="6"/>
      <c r="M1280" s="5">
        <v>722518</v>
      </c>
      <c r="N1280" s="6"/>
      <c r="O1280" s="5">
        <v>35160</v>
      </c>
      <c r="P1280" s="5">
        <v>24000</v>
      </c>
      <c r="Q1280" s="19">
        <f t="shared" si="39"/>
        <v>59160</v>
      </c>
      <c r="R1280" s="19">
        <f t="shared" si="40"/>
        <v>59160</v>
      </c>
    </row>
    <row r="1281" spans="1:18" s="12" customFormat="1" x14ac:dyDescent="0.2">
      <c r="A1281" s="12">
        <v>9</v>
      </c>
      <c r="B1281" s="12" t="s">
        <v>721</v>
      </c>
      <c r="C1281" s="13" t="s">
        <v>36</v>
      </c>
      <c r="D1281" s="13" t="str">
        <f>VLOOKUP(E1281,'[1]Sheet1 (2)'!$B$4:$F$268,5,FALSE)</f>
        <v>B2</v>
      </c>
      <c r="E1281" s="13" t="s">
        <v>628</v>
      </c>
      <c r="F1281" s="13" t="s">
        <v>629</v>
      </c>
      <c r="G1281" s="13" t="str">
        <f>VLOOKUP(E1281,'[1]Sheet1 (2)'!$B$4:$H$268,7,FALSE)</f>
        <v>West Coast</v>
      </c>
      <c r="H1281" s="13" t="s">
        <v>17</v>
      </c>
      <c r="I1281" s="13" t="s">
        <v>18</v>
      </c>
      <c r="J1281" s="13" t="s">
        <v>33</v>
      </c>
      <c r="K1281" s="13" t="s">
        <v>20</v>
      </c>
      <c r="L1281" s="6"/>
      <c r="M1281" s="6"/>
      <c r="N1281" s="6"/>
      <c r="O1281" s="5">
        <v>5080</v>
      </c>
      <c r="P1281" s="5">
        <v>3584</v>
      </c>
      <c r="Q1281" s="19">
        <f t="shared" si="39"/>
        <v>8664</v>
      </c>
      <c r="R1281" s="19">
        <f t="shared" si="40"/>
        <v>8664</v>
      </c>
    </row>
    <row r="1282" spans="1:18" s="12" customFormat="1" x14ac:dyDescent="0.2">
      <c r="A1282" s="12">
        <v>9</v>
      </c>
      <c r="B1282" s="12" t="s">
        <v>721</v>
      </c>
      <c r="C1282" s="13" t="s">
        <v>36</v>
      </c>
      <c r="D1282" s="13" t="str">
        <f>VLOOKUP(E1282,'[1]Sheet1 (2)'!$B$4:$F$268,5,FALSE)</f>
        <v>B2</v>
      </c>
      <c r="E1282" s="13" t="s">
        <v>628</v>
      </c>
      <c r="F1282" s="13" t="s">
        <v>629</v>
      </c>
      <c r="G1282" s="13" t="str">
        <f>VLOOKUP(E1282,'[1]Sheet1 (2)'!$B$4:$H$268,7,FALSE)</f>
        <v>West Coast</v>
      </c>
      <c r="H1282" s="13" t="s">
        <v>17</v>
      </c>
      <c r="I1282" s="13" t="s">
        <v>18</v>
      </c>
      <c r="J1282" s="13" t="s">
        <v>33</v>
      </c>
      <c r="K1282" s="13" t="s">
        <v>27</v>
      </c>
      <c r="L1282" s="6"/>
      <c r="M1282" s="5">
        <v>75000</v>
      </c>
      <c r="N1282" s="6"/>
      <c r="O1282" s="6"/>
      <c r="P1282" s="5">
        <v>180</v>
      </c>
      <c r="Q1282" s="19">
        <f t="shared" si="39"/>
        <v>180</v>
      </c>
      <c r="R1282" s="19">
        <f t="shared" si="40"/>
        <v>180</v>
      </c>
    </row>
    <row r="1283" spans="1:18" s="12" customFormat="1" x14ac:dyDescent="0.2">
      <c r="A1283" s="12">
        <v>9</v>
      </c>
      <c r="B1283" s="12" t="s">
        <v>721</v>
      </c>
      <c r="C1283" s="13" t="s">
        <v>36</v>
      </c>
      <c r="D1283" s="13" t="str">
        <f>VLOOKUP(E1283,'[1]Sheet1 (2)'!$B$4:$F$268,5,FALSE)</f>
        <v>B2</v>
      </c>
      <c r="E1283" s="13" t="s">
        <v>628</v>
      </c>
      <c r="F1283" s="13" t="s">
        <v>629</v>
      </c>
      <c r="G1283" s="13" t="str">
        <f>VLOOKUP(E1283,'[1]Sheet1 (2)'!$B$4:$H$268,7,FALSE)</f>
        <v>West Coast</v>
      </c>
      <c r="H1283" s="13" t="s">
        <v>17</v>
      </c>
      <c r="I1283" s="13" t="s">
        <v>18</v>
      </c>
      <c r="J1283" s="13" t="s">
        <v>34</v>
      </c>
      <c r="K1283" s="13" t="s">
        <v>27</v>
      </c>
      <c r="L1283" s="6"/>
      <c r="M1283" s="5">
        <v>40000</v>
      </c>
      <c r="N1283" s="6"/>
      <c r="O1283" s="5">
        <v>952</v>
      </c>
      <c r="P1283" s="6"/>
      <c r="Q1283" s="19">
        <f t="shared" si="39"/>
        <v>952</v>
      </c>
      <c r="R1283" s="19">
        <f t="shared" si="40"/>
        <v>952</v>
      </c>
    </row>
    <row r="1284" spans="1:18" s="12" customFormat="1" x14ac:dyDescent="0.2">
      <c r="A1284" s="12">
        <v>9</v>
      </c>
      <c r="B1284" s="12" t="s">
        <v>721</v>
      </c>
      <c r="C1284" s="13" t="s">
        <v>36</v>
      </c>
      <c r="D1284" s="13" t="str">
        <f>VLOOKUP(E1284,'[1]Sheet1 (2)'!$B$4:$F$268,5,FALSE)</f>
        <v>B2</v>
      </c>
      <c r="E1284" s="13" t="s">
        <v>628</v>
      </c>
      <c r="F1284" s="13" t="s">
        <v>629</v>
      </c>
      <c r="G1284" s="13" t="str">
        <f>VLOOKUP(E1284,'[1]Sheet1 (2)'!$B$4:$H$268,7,FALSE)</f>
        <v>West Coast</v>
      </c>
      <c r="H1284" s="13" t="s">
        <v>17</v>
      </c>
      <c r="I1284" s="13" t="s">
        <v>18</v>
      </c>
      <c r="J1284" s="13" t="s">
        <v>35</v>
      </c>
      <c r="K1284" s="13" t="s">
        <v>20</v>
      </c>
      <c r="L1284" s="6"/>
      <c r="M1284" s="5">
        <v>95000</v>
      </c>
      <c r="N1284" s="6"/>
      <c r="O1284" s="5">
        <v>3877</v>
      </c>
      <c r="P1284" s="5">
        <v>3880</v>
      </c>
      <c r="Q1284" s="19">
        <f t="shared" si="39"/>
        <v>7757</v>
      </c>
      <c r="R1284" s="19">
        <f t="shared" si="40"/>
        <v>7757</v>
      </c>
    </row>
    <row r="1285" spans="1:18" s="12" customFormat="1" x14ac:dyDescent="0.2">
      <c r="A1285" s="12">
        <v>9</v>
      </c>
      <c r="B1285" s="12" t="s">
        <v>721</v>
      </c>
      <c r="C1285" s="13" t="s">
        <v>36</v>
      </c>
      <c r="D1285" s="13" t="str">
        <f>VLOOKUP(E1285,'[1]Sheet1 (2)'!$B$4:$F$268,5,FALSE)</f>
        <v>B2</v>
      </c>
      <c r="E1285" s="13" t="s">
        <v>628</v>
      </c>
      <c r="F1285" s="13" t="s">
        <v>629</v>
      </c>
      <c r="G1285" s="13" t="str">
        <f>VLOOKUP(E1285,'[1]Sheet1 (2)'!$B$4:$H$268,7,FALSE)</f>
        <v>West Coast</v>
      </c>
      <c r="H1285" s="13" t="s">
        <v>17</v>
      </c>
      <c r="I1285" s="13" t="s">
        <v>18</v>
      </c>
      <c r="J1285" s="13" t="s">
        <v>35</v>
      </c>
      <c r="K1285" s="13" t="s">
        <v>80</v>
      </c>
      <c r="L1285" s="6"/>
      <c r="M1285" s="5">
        <v>45000</v>
      </c>
      <c r="N1285" s="6"/>
      <c r="O1285" s="5">
        <v>245</v>
      </c>
      <c r="P1285" s="5">
        <v>49316</v>
      </c>
      <c r="Q1285" s="19">
        <f t="shared" si="39"/>
        <v>49561</v>
      </c>
      <c r="R1285" s="19">
        <f t="shared" si="40"/>
        <v>49561</v>
      </c>
    </row>
    <row r="1286" spans="1:18" s="12" customFormat="1" x14ac:dyDescent="0.2">
      <c r="A1286" s="12">
        <v>9</v>
      </c>
      <c r="B1286" s="12" t="s">
        <v>721</v>
      </c>
      <c r="C1286" s="13" t="s">
        <v>36</v>
      </c>
      <c r="D1286" s="13" t="str">
        <f>VLOOKUP(E1286,'[1]Sheet1 (2)'!$B$4:$F$268,5,FALSE)</f>
        <v>B2</v>
      </c>
      <c r="E1286" s="13" t="s">
        <v>628</v>
      </c>
      <c r="F1286" s="13" t="s">
        <v>629</v>
      </c>
      <c r="G1286" s="13" t="str">
        <f>VLOOKUP(E1286,'[1]Sheet1 (2)'!$B$4:$H$268,7,FALSE)</f>
        <v>West Coast</v>
      </c>
      <c r="H1286" s="13" t="s">
        <v>17</v>
      </c>
      <c r="I1286" s="13" t="s">
        <v>18</v>
      </c>
      <c r="J1286" s="13" t="s">
        <v>35</v>
      </c>
      <c r="K1286" s="13" t="s">
        <v>27</v>
      </c>
      <c r="L1286" s="6"/>
      <c r="M1286" s="5">
        <v>31000</v>
      </c>
      <c r="N1286" s="6"/>
      <c r="O1286" s="5">
        <v>704</v>
      </c>
      <c r="P1286" s="5">
        <v>748</v>
      </c>
      <c r="Q1286" s="19">
        <f t="shared" si="39"/>
        <v>1452</v>
      </c>
      <c r="R1286" s="19">
        <f t="shared" si="40"/>
        <v>1452</v>
      </c>
    </row>
    <row r="1287" spans="1:18" s="12" customFormat="1" x14ac:dyDescent="0.2">
      <c r="A1287" s="12">
        <v>9</v>
      </c>
      <c r="B1287" s="12" t="s">
        <v>721</v>
      </c>
      <c r="C1287" s="13" t="s">
        <v>36</v>
      </c>
      <c r="D1287" s="13" t="str">
        <f>VLOOKUP(E1287,'[1]Sheet1 (2)'!$B$4:$F$268,5,FALSE)</f>
        <v>B2</v>
      </c>
      <c r="E1287" s="13" t="s">
        <v>628</v>
      </c>
      <c r="F1287" s="13" t="s">
        <v>629</v>
      </c>
      <c r="G1287" s="13" t="str">
        <f>VLOOKUP(E1287,'[1]Sheet1 (2)'!$B$4:$H$268,7,FALSE)</f>
        <v>West Coast</v>
      </c>
      <c r="H1287" s="13" t="s">
        <v>17</v>
      </c>
      <c r="I1287" s="13" t="s">
        <v>18</v>
      </c>
      <c r="J1287" s="13" t="s">
        <v>621</v>
      </c>
      <c r="K1287" s="13" t="s">
        <v>20</v>
      </c>
      <c r="L1287" s="6"/>
      <c r="M1287" s="5">
        <v>55000</v>
      </c>
      <c r="N1287" s="6"/>
      <c r="O1287" s="6"/>
      <c r="P1287" s="5">
        <v>1960</v>
      </c>
      <c r="Q1287" s="19">
        <f t="shared" si="39"/>
        <v>1960</v>
      </c>
      <c r="R1287" s="19">
        <f t="shared" si="40"/>
        <v>1960</v>
      </c>
    </row>
    <row r="1288" spans="1:18" s="12" customFormat="1" x14ac:dyDescent="0.2">
      <c r="A1288" s="12">
        <v>9</v>
      </c>
      <c r="B1288" s="12" t="s">
        <v>721</v>
      </c>
      <c r="C1288" s="13" t="s">
        <v>36</v>
      </c>
      <c r="D1288" s="13" t="str">
        <f>VLOOKUP(E1288,'[1]Sheet1 (2)'!$B$4:$F$268,5,FALSE)</f>
        <v>B2</v>
      </c>
      <c r="E1288" s="13" t="s">
        <v>628</v>
      </c>
      <c r="F1288" s="13" t="s">
        <v>629</v>
      </c>
      <c r="G1288" s="13" t="str">
        <f>VLOOKUP(E1288,'[1]Sheet1 (2)'!$B$4:$H$268,7,FALSE)</f>
        <v>West Coast</v>
      </c>
      <c r="H1288" s="13" t="s">
        <v>17</v>
      </c>
      <c r="I1288" s="13" t="s">
        <v>18</v>
      </c>
      <c r="J1288" s="13" t="s">
        <v>621</v>
      </c>
      <c r="K1288" s="13" t="s">
        <v>166</v>
      </c>
      <c r="L1288" s="6"/>
      <c r="M1288" s="5">
        <v>679588</v>
      </c>
      <c r="N1288" s="6"/>
      <c r="O1288" s="6"/>
      <c r="P1288" s="6"/>
      <c r="Q1288" s="19">
        <f t="shared" ref="Q1288:Q1351" si="41">SUM(N1288:P1288)</f>
        <v>0</v>
      </c>
      <c r="R1288" s="19">
        <f t="shared" ref="R1288:R1351" si="42">SUM(N1288:P1288)</f>
        <v>0</v>
      </c>
    </row>
    <row r="1289" spans="1:18" s="12" customFormat="1" x14ac:dyDescent="0.2">
      <c r="A1289" s="12">
        <v>9</v>
      </c>
      <c r="B1289" s="12" t="s">
        <v>721</v>
      </c>
      <c r="C1289" s="13" t="s">
        <v>36</v>
      </c>
      <c r="D1289" s="13" t="str">
        <f>VLOOKUP(E1289,'[1]Sheet1 (2)'!$B$4:$F$268,5,FALSE)</f>
        <v>B3</v>
      </c>
      <c r="E1289" s="13" t="s">
        <v>630</v>
      </c>
      <c r="F1289" s="13" t="s">
        <v>631</v>
      </c>
      <c r="G1289" s="13" t="str">
        <f>VLOOKUP(E1289,'[1]Sheet1 (2)'!$B$4:$H$268,7,FALSE)</f>
        <v>West Coast</v>
      </c>
      <c r="H1289" s="13" t="s">
        <v>43</v>
      </c>
      <c r="I1289" s="13" t="s">
        <v>18</v>
      </c>
      <c r="J1289" s="13" t="s">
        <v>21</v>
      </c>
      <c r="K1289" s="13" t="s">
        <v>64</v>
      </c>
      <c r="L1289" s="6"/>
      <c r="M1289" s="6"/>
      <c r="N1289" s="6"/>
      <c r="O1289" s="5">
        <v>5890</v>
      </c>
      <c r="P1289" s="5">
        <v>6100</v>
      </c>
      <c r="Q1289" s="19">
        <f t="shared" si="41"/>
        <v>11990</v>
      </c>
      <c r="R1289" s="19">
        <f t="shared" si="42"/>
        <v>11990</v>
      </c>
    </row>
    <row r="1290" spans="1:18" s="12" customFormat="1" x14ac:dyDescent="0.2">
      <c r="A1290" s="12">
        <v>9</v>
      </c>
      <c r="B1290" s="12" t="s">
        <v>721</v>
      </c>
      <c r="C1290" s="13" t="s">
        <v>36</v>
      </c>
      <c r="D1290" s="13" t="str">
        <f>VLOOKUP(E1290,'[1]Sheet1 (2)'!$B$4:$F$268,5,FALSE)</f>
        <v>B3</v>
      </c>
      <c r="E1290" s="13" t="s">
        <v>630</v>
      </c>
      <c r="F1290" s="13" t="s">
        <v>631</v>
      </c>
      <c r="G1290" s="13" t="str">
        <f>VLOOKUP(E1290,'[1]Sheet1 (2)'!$B$4:$H$268,7,FALSE)</f>
        <v>West Coast</v>
      </c>
      <c r="H1290" s="13" t="s">
        <v>43</v>
      </c>
      <c r="I1290" s="13" t="s">
        <v>18</v>
      </c>
      <c r="J1290" s="13" t="s">
        <v>21</v>
      </c>
      <c r="K1290" s="13" t="s">
        <v>378</v>
      </c>
      <c r="L1290" s="6"/>
      <c r="M1290" s="6"/>
      <c r="N1290" s="6"/>
      <c r="O1290" s="5">
        <v>2957</v>
      </c>
      <c r="P1290" s="5">
        <v>739</v>
      </c>
      <c r="Q1290" s="19">
        <f t="shared" si="41"/>
        <v>3696</v>
      </c>
      <c r="R1290" s="19">
        <f t="shared" si="42"/>
        <v>3696</v>
      </c>
    </row>
    <row r="1291" spans="1:18" s="12" customFormat="1" x14ac:dyDescent="0.2">
      <c r="A1291" s="12">
        <v>9</v>
      </c>
      <c r="B1291" s="12" t="s">
        <v>721</v>
      </c>
      <c r="C1291" s="13" t="s">
        <v>36</v>
      </c>
      <c r="D1291" s="13" t="str">
        <f>VLOOKUP(E1291,'[1]Sheet1 (2)'!$B$4:$F$268,5,FALSE)</f>
        <v>B3</v>
      </c>
      <c r="E1291" s="13" t="s">
        <v>630</v>
      </c>
      <c r="F1291" s="13" t="s">
        <v>631</v>
      </c>
      <c r="G1291" s="13" t="str">
        <f>VLOOKUP(E1291,'[1]Sheet1 (2)'!$B$4:$H$268,7,FALSE)</f>
        <v>West Coast</v>
      </c>
      <c r="H1291" s="13" t="s">
        <v>43</v>
      </c>
      <c r="I1291" s="13" t="s">
        <v>18</v>
      </c>
      <c r="J1291" s="13" t="s">
        <v>21</v>
      </c>
      <c r="K1291" s="13" t="s">
        <v>80</v>
      </c>
      <c r="L1291" s="6"/>
      <c r="M1291" s="6"/>
      <c r="N1291" s="5">
        <v>49425</v>
      </c>
      <c r="O1291" s="5">
        <v>60308</v>
      </c>
      <c r="P1291" s="5">
        <v>109176</v>
      </c>
      <c r="Q1291" s="19">
        <f t="shared" si="41"/>
        <v>218909</v>
      </c>
      <c r="R1291" s="19">
        <f t="shared" si="42"/>
        <v>218909</v>
      </c>
    </row>
    <row r="1292" spans="1:18" s="12" customFormat="1" x14ac:dyDescent="0.2">
      <c r="A1292" s="12">
        <v>9</v>
      </c>
      <c r="B1292" s="12" t="s">
        <v>721</v>
      </c>
      <c r="C1292" s="13" t="s">
        <v>36</v>
      </c>
      <c r="D1292" s="13" t="str">
        <f>VLOOKUP(E1292,'[1]Sheet1 (2)'!$B$4:$F$268,5,FALSE)</f>
        <v>B3</v>
      </c>
      <c r="E1292" s="13" t="s">
        <v>630</v>
      </c>
      <c r="F1292" s="13" t="s">
        <v>631</v>
      </c>
      <c r="G1292" s="13" t="str">
        <f>VLOOKUP(E1292,'[1]Sheet1 (2)'!$B$4:$H$268,7,FALSE)</f>
        <v>West Coast</v>
      </c>
      <c r="H1292" s="13" t="s">
        <v>43</v>
      </c>
      <c r="I1292" s="13" t="s">
        <v>18</v>
      </c>
      <c r="J1292" s="13" t="s">
        <v>21</v>
      </c>
      <c r="K1292" s="13" t="s">
        <v>25</v>
      </c>
      <c r="L1292" s="6"/>
      <c r="M1292" s="6"/>
      <c r="N1292" s="5">
        <v>784</v>
      </c>
      <c r="O1292" s="5">
        <v>49</v>
      </c>
      <c r="P1292" s="5">
        <v>30235</v>
      </c>
      <c r="Q1292" s="19">
        <f t="shared" si="41"/>
        <v>31068</v>
      </c>
      <c r="R1292" s="19">
        <f t="shared" si="42"/>
        <v>31068</v>
      </c>
    </row>
    <row r="1293" spans="1:18" s="12" customFormat="1" x14ac:dyDescent="0.2">
      <c r="A1293" s="12">
        <v>9</v>
      </c>
      <c r="B1293" s="12" t="s">
        <v>721</v>
      </c>
      <c r="C1293" s="13" t="s">
        <v>36</v>
      </c>
      <c r="D1293" s="13" t="str">
        <f>VLOOKUP(E1293,'[1]Sheet1 (2)'!$B$4:$F$268,5,FALSE)</f>
        <v>B3</v>
      </c>
      <c r="E1293" s="13" t="s">
        <v>630</v>
      </c>
      <c r="F1293" s="13" t="s">
        <v>631</v>
      </c>
      <c r="G1293" s="13" t="str">
        <f>VLOOKUP(E1293,'[1]Sheet1 (2)'!$B$4:$H$268,7,FALSE)</f>
        <v>West Coast</v>
      </c>
      <c r="H1293" s="13" t="s">
        <v>43</v>
      </c>
      <c r="I1293" s="13" t="s">
        <v>18</v>
      </c>
      <c r="J1293" s="13" t="s">
        <v>35</v>
      </c>
      <c r="K1293" s="13" t="s">
        <v>22</v>
      </c>
      <c r="L1293" s="6"/>
      <c r="M1293" s="5">
        <v>168000</v>
      </c>
      <c r="N1293" s="6"/>
      <c r="O1293" s="5">
        <v>12960</v>
      </c>
      <c r="P1293" s="5">
        <v>18720</v>
      </c>
      <c r="Q1293" s="19">
        <f t="shared" si="41"/>
        <v>31680</v>
      </c>
      <c r="R1293" s="19">
        <f t="shared" si="42"/>
        <v>31680</v>
      </c>
    </row>
    <row r="1294" spans="1:18" s="12" customFormat="1" x14ac:dyDescent="0.2">
      <c r="A1294" s="12">
        <v>9</v>
      </c>
      <c r="B1294" s="12" t="s">
        <v>721</v>
      </c>
      <c r="C1294" s="13" t="s">
        <v>36</v>
      </c>
      <c r="D1294" s="13" t="str">
        <f>VLOOKUP(E1294,'[1]Sheet1 (2)'!$B$4:$F$268,5,FALSE)</f>
        <v>B3</v>
      </c>
      <c r="E1294" s="13" t="s">
        <v>630</v>
      </c>
      <c r="F1294" s="13" t="s">
        <v>631</v>
      </c>
      <c r="G1294" s="13" t="str">
        <f>VLOOKUP(E1294,'[1]Sheet1 (2)'!$B$4:$H$268,7,FALSE)</f>
        <v>West Coast</v>
      </c>
      <c r="H1294" s="13" t="s">
        <v>43</v>
      </c>
      <c r="I1294" s="13" t="s">
        <v>18</v>
      </c>
      <c r="J1294" s="13" t="s">
        <v>35</v>
      </c>
      <c r="K1294" s="13" t="s">
        <v>64</v>
      </c>
      <c r="L1294" s="6"/>
      <c r="M1294" s="5">
        <v>100000</v>
      </c>
      <c r="N1294" s="6"/>
      <c r="O1294" s="6"/>
      <c r="P1294" s="6"/>
      <c r="Q1294" s="19">
        <f t="shared" si="41"/>
        <v>0</v>
      </c>
      <c r="R1294" s="19">
        <f t="shared" si="42"/>
        <v>0</v>
      </c>
    </row>
    <row r="1295" spans="1:18" s="12" customFormat="1" x14ac:dyDescent="0.2">
      <c r="A1295" s="12">
        <v>9</v>
      </c>
      <c r="B1295" s="12" t="s">
        <v>721</v>
      </c>
      <c r="C1295" s="13" t="s">
        <v>36</v>
      </c>
      <c r="D1295" s="13" t="str">
        <f>VLOOKUP(E1295,'[1]Sheet1 (2)'!$B$4:$F$268,5,FALSE)</f>
        <v>B3</v>
      </c>
      <c r="E1295" s="13" t="s">
        <v>630</v>
      </c>
      <c r="F1295" s="13" t="s">
        <v>631</v>
      </c>
      <c r="G1295" s="13" t="str">
        <f>VLOOKUP(E1295,'[1]Sheet1 (2)'!$B$4:$H$268,7,FALSE)</f>
        <v>West Coast</v>
      </c>
      <c r="H1295" s="13" t="s">
        <v>43</v>
      </c>
      <c r="I1295" s="13" t="s">
        <v>18</v>
      </c>
      <c r="J1295" s="13" t="s">
        <v>35</v>
      </c>
      <c r="K1295" s="13" t="s">
        <v>80</v>
      </c>
      <c r="L1295" s="6"/>
      <c r="M1295" s="5">
        <v>1000000</v>
      </c>
      <c r="N1295" s="6"/>
      <c r="O1295" s="6"/>
      <c r="P1295" s="6"/>
      <c r="Q1295" s="19">
        <f t="shared" si="41"/>
        <v>0</v>
      </c>
      <c r="R1295" s="19">
        <f t="shared" si="42"/>
        <v>0</v>
      </c>
    </row>
    <row r="1296" spans="1:18" s="12" customFormat="1" x14ac:dyDescent="0.2">
      <c r="A1296" s="12">
        <v>9</v>
      </c>
      <c r="B1296" s="12" t="s">
        <v>721</v>
      </c>
      <c r="C1296" s="13" t="s">
        <v>36</v>
      </c>
      <c r="D1296" s="13" t="str">
        <f>VLOOKUP(E1296,'[1]Sheet1 (2)'!$B$4:$F$268,5,FALSE)</f>
        <v>B3</v>
      </c>
      <c r="E1296" s="13" t="s">
        <v>630</v>
      </c>
      <c r="F1296" s="13" t="s">
        <v>631</v>
      </c>
      <c r="G1296" s="13" t="str">
        <f>VLOOKUP(E1296,'[1]Sheet1 (2)'!$B$4:$H$268,7,FALSE)</f>
        <v>West Coast</v>
      </c>
      <c r="H1296" s="13" t="s">
        <v>43</v>
      </c>
      <c r="I1296" s="13" t="s">
        <v>18</v>
      </c>
      <c r="J1296" s="13" t="s">
        <v>35</v>
      </c>
      <c r="K1296" s="13" t="s">
        <v>25</v>
      </c>
      <c r="L1296" s="6"/>
      <c r="M1296" s="5">
        <v>600000</v>
      </c>
      <c r="N1296" s="6"/>
      <c r="O1296" s="6"/>
      <c r="P1296" s="6"/>
      <c r="Q1296" s="19">
        <f t="shared" si="41"/>
        <v>0</v>
      </c>
      <c r="R1296" s="19">
        <f t="shared" si="42"/>
        <v>0</v>
      </c>
    </row>
    <row r="1297" spans="1:18" s="12" customFormat="1" x14ac:dyDescent="0.2">
      <c r="A1297" s="12">
        <v>9</v>
      </c>
      <c r="B1297" s="12" t="s">
        <v>721</v>
      </c>
      <c r="C1297" s="13" t="s">
        <v>61</v>
      </c>
      <c r="D1297" s="13" t="str">
        <f>VLOOKUP(E1297,'[1]Sheet1 (2)'!$B$4:$F$268,5,FALSE)</f>
        <v>C1</v>
      </c>
      <c r="E1297" s="13" t="s">
        <v>632</v>
      </c>
      <c r="F1297" s="13" t="s">
        <v>633</v>
      </c>
      <c r="G1297" s="13" t="str">
        <f>VLOOKUP(E1297,'[1]Sheet1 (2)'!$B$4:$H$268,7,FALSE)</f>
        <v>West Coast</v>
      </c>
      <c r="H1297" s="13" t="s">
        <v>43</v>
      </c>
      <c r="I1297" s="13" t="s">
        <v>18</v>
      </c>
      <c r="J1297" s="13" t="s">
        <v>21</v>
      </c>
      <c r="K1297" s="13" t="s">
        <v>66</v>
      </c>
      <c r="L1297" s="5">
        <v>808000</v>
      </c>
      <c r="M1297" s="5">
        <v>808000</v>
      </c>
      <c r="N1297" s="6"/>
      <c r="O1297" s="6"/>
      <c r="P1297" s="6"/>
      <c r="Q1297" s="19">
        <f t="shared" si="41"/>
        <v>0</v>
      </c>
      <c r="R1297" s="19">
        <f t="shared" si="42"/>
        <v>0</v>
      </c>
    </row>
    <row r="1298" spans="1:18" s="12" customFormat="1" x14ac:dyDescent="0.2">
      <c r="A1298" s="12">
        <v>9</v>
      </c>
      <c r="B1298" s="12" t="s">
        <v>721</v>
      </c>
      <c r="C1298" s="13" t="s">
        <v>61</v>
      </c>
      <c r="D1298" s="13" t="str">
        <f>VLOOKUP(E1298,'[1]Sheet1 (2)'!$B$4:$F$268,5,FALSE)</f>
        <v>C1</v>
      </c>
      <c r="E1298" s="13" t="s">
        <v>632</v>
      </c>
      <c r="F1298" s="13" t="s">
        <v>633</v>
      </c>
      <c r="G1298" s="13" t="str">
        <f>VLOOKUP(E1298,'[1]Sheet1 (2)'!$B$4:$H$268,7,FALSE)</f>
        <v>West Coast</v>
      </c>
      <c r="H1298" s="13" t="s">
        <v>43</v>
      </c>
      <c r="I1298" s="13" t="s">
        <v>18</v>
      </c>
      <c r="J1298" s="13" t="s">
        <v>21</v>
      </c>
      <c r="K1298" s="13" t="s">
        <v>44</v>
      </c>
      <c r="L1298" s="5">
        <v>90713</v>
      </c>
      <c r="M1298" s="5">
        <v>90713</v>
      </c>
      <c r="N1298" s="6"/>
      <c r="O1298" s="6"/>
      <c r="P1298" s="6"/>
      <c r="Q1298" s="19">
        <f t="shared" si="41"/>
        <v>0</v>
      </c>
      <c r="R1298" s="19">
        <f t="shared" si="42"/>
        <v>0</v>
      </c>
    </row>
    <row r="1299" spans="1:18" s="12" customFormat="1" x14ac:dyDescent="0.2">
      <c r="A1299" s="12">
        <v>9</v>
      </c>
      <c r="B1299" s="12" t="s">
        <v>721</v>
      </c>
      <c r="C1299" s="13" t="s">
        <v>61</v>
      </c>
      <c r="D1299" s="13" t="str">
        <f>VLOOKUP(E1299,'[1]Sheet1 (2)'!$B$4:$F$268,5,FALSE)</f>
        <v>C1</v>
      </c>
      <c r="E1299" s="13" t="s">
        <v>632</v>
      </c>
      <c r="F1299" s="13" t="s">
        <v>633</v>
      </c>
      <c r="G1299" s="13" t="str">
        <f>VLOOKUP(E1299,'[1]Sheet1 (2)'!$B$4:$H$268,7,FALSE)</f>
        <v>West Coast</v>
      </c>
      <c r="H1299" s="13" t="s">
        <v>43</v>
      </c>
      <c r="I1299" s="13" t="s">
        <v>18</v>
      </c>
      <c r="J1299" s="13" t="s">
        <v>21</v>
      </c>
      <c r="K1299" s="13" t="s">
        <v>310</v>
      </c>
      <c r="L1299" s="5">
        <v>4080</v>
      </c>
      <c r="M1299" s="5">
        <v>4080</v>
      </c>
      <c r="N1299" s="6"/>
      <c r="O1299" s="6"/>
      <c r="P1299" s="6"/>
      <c r="Q1299" s="19">
        <f t="shared" si="41"/>
        <v>0</v>
      </c>
      <c r="R1299" s="19">
        <f t="shared" si="42"/>
        <v>0</v>
      </c>
    </row>
    <row r="1300" spans="1:18" s="12" customFormat="1" x14ac:dyDescent="0.2">
      <c r="A1300" s="12">
        <v>9</v>
      </c>
      <c r="B1300" s="12" t="s">
        <v>721</v>
      </c>
      <c r="C1300" s="13" t="s">
        <v>61</v>
      </c>
      <c r="D1300" s="13" t="str">
        <f>VLOOKUP(E1300,'[1]Sheet1 (2)'!$B$4:$F$268,5,FALSE)</f>
        <v>C1</v>
      </c>
      <c r="E1300" s="13" t="s">
        <v>632</v>
      </c>
      <c r="F1300" s="13" t="s">
        <v>633</v>
      </c>
      <c r="G1300" s="13" t="str">
        <f>VLOOKUP(E1300,'[1]Sheet1 (2)'!$B$4:$H$268,7,FALSE)</f>
        <v>West Coast</v>
      </c>
      <c r="H1300" s="13" t="s">
        <v>43</v>
      </c>
      <c r="I1300" s="13" t="s">
        <v>18</v>
      </c>
      <c r="J1300" s="13" t="s">
        <v>21</v>
      </c>
      <c r="K1300" s="13" t="s">
        <v>125</v>
      </c>
      <c r="L1300" s="5">
        <v>198241</v>
      </c>
      <c r="M1300" s="5">
        <v>198241</v>
      </c>
      <c r="N1300" s="5">
        <v>703</v>
      </c>
      <c r="O1300" s="5">
        <v>703</v>
      </c>
      <c r="P1300" s="5">
        <v>703</v>
      </c>
      <c r="Q1300" s="19">
        <f t="shared" si="41"/>
        <v>2109</v>
      </c>
      <c r="R1300" s="19">
        <f t="shared" si="42"/>
        <v>2109</v>
      </c>
    </row>
    <row r="1301" spans="1:18" s="12" customFormat="1" x14ac:dyDescent="0.2">
      <c r="A1301" s="12">
        <v>9</v>
      </c>
      <c r="B1301" s="12" t="s">
        <v>721</v>
      </c>
      <c r="C1301" s="13" t="s">
        <v>61</v>
      </c>
      <c r="D1301" s="13" t="str">
        <f>VLOOKUP(E1301,'[1]Sheet1 (2)'!$B$4:$F$268,5,FALSE)</f>
        <v>C1</v>
      </c>
      <c r="E1301" s="13" t="s">
        <v>632</v>
      </c>
      <c r="F1301" s="13" t="s">
        <v>633</v>
      </c>
      <c r="G1301" s="13" t="str">
        <f>VLOOKUP(E1301,'[1]Sheet1 (2)'!$B$4:$H$268,7,FALSE)</f>
        <v>West Coast</v>
      </c>
      <c r="H1301" s="13" t="s">
        <v>43</v>
      </c>
      <c r="I1301" s="13" t="s">
        <v>18</v>
      </c>
      <c r="J1301" s="13" t="s">
        <v>21</v>
      </c>
      <c r="K1301" s="13" t="s">
        <v>22</v>
      </c>
      <c r="L1301" s="5">
        <v>17732307</v>
      </c>
      <c r="M1301" s="5">
        <v>17732307</v>
      </c>
      <c r="N1301" s="5">
        <v>1410166</v>
      </c>
      <c r="O1301" s="5">
        <v>1410166</v>
      </c>
      <c r="P1301" s="5">
        <v>1410166</v>
      </c>
      <c r="Q1301" s="19">
        <f t="shared" si="41"/>
        <v>4230498</v>
      </c>
      <c r="R1301" s="19">
        <f t="shared" si="42"/>
        <v>4230498</v>
      </c>
    </row>
    <row r="1302" spans="1:18" s="12" customFormat="1" x14ac:dyDescent="0.2">
      <c r="A1302" s="12">
        <v>9</v>
      </c>
      <c r="B1302" s="12" t="s">
        <v>721</v>
      </c>
      <c r="C1302" s="13" t="s">
        <v>61</v>
      </c>
      <c r="D1302" s="13" t="str">
        <f>VLOOKUP(E1302,'[1]Sheet1 (2)'!$B$4:$F$268,5,FALSE)</f>
        <v>C1</v>
      </c>
      <c r="E1302" s="13" t="s">
        <v>632</v>
      </c>
      <c r="F1302" s="13" t="s">
        <v>633</v>
      </c>
      <c r="G1302" s="13" t="str">
        <f>VLOOKUP(E1302,'[1]Sheet1 (2)'!$B$4:$H$268,7,FALSE)</f>
        <v>West Coast</v>
      </c>
      <c r="H1302" s="13" t="s">
        <v>43</v>
      </c>
      <c r="I1302" s="13" t="s">
        <v>18</v>
      </c>
      <c r="J1302" s="13" t="s">
        <v>21</v>
      </c>
      <c r="K1302" s="13" t="s">
        <v>126</v>
      </c>
      <c r="L1302" s="5">
        <v>1544589</v>
      </c>
      <c r="M1302" s="5">
        <v>1544589</v>
      </c>
      <c r="N1302" s="6"/>
      <c r="O1302" s="6"/>
      <c r="P1302" s="6"/>
      <c r="Q1302" s="19">
        <f t="shared" si="41"/>
        <v>0</v>
      </c>
      <c r="R1302" s="19">
        <f t="shared" si="42"/>
        <v>0</v>
      </c>
    </row>
    <row r="1303" spans="1:18" s="12" customFormat="1" x14ac:dyDescent="0.2">
      <c r="A1303" s="12">
        <v>9</v>
      </c>
      <c r="B1303" s="12" t="s">
        <v>721</v>
      </c>
      <c r="C1303" s="13" t="s">
        <v>61</v>
      </c>
      <c r="D1303" s="13" t="str">
        <f>VLOOKUP(E1303,'[1]Sheet1 (2)'!$B$4:$F$268,5,FALSE)</f>
        <v>C1</v>
      </c>
      <c r="E1303" s="13" t="s">
        <v>632</v>
      </c>
      <c r="F1303" s="13" t="s">
        <v>633</v>
      </c>
      <c r="G1303" s="13" t="str">
        <f>VLOOKUP(E1303,'[1]Sheet1 (2)'!$B$4:$H$268,7,FALSE)</f>
        <v>West Coast</v>
      </c>
      <c r="H1303" s="13" t="s">
        <v>43</v>
      </c>
      <c r="I1303" s="13" t="s">
        <v>18</v>
      </c>
      <c r="J1303" s="13" t="s">
        <v>21</v>
      </c>
      <c r="K1303" s="13" t="s">
        <v>336</v>
      </c>
      <c r="L1303" s="5">
        <v>3184</v>
      </c>
      <c r="M1303" s="5">
        <v>3184</v>
      </c>
      <c r="N1303" s="6"/>
      <c r="O1303" s="6"/>
      <c r="P1303" s="6"/>
      <c r="Q1303" s="19">
        <f t="shared" si="41"/>
        <v>0</v>
      </c>
      <c r="R1303" s="19">
        <f t="shared" si="42"/>
        <v>0</v>
      </c>
    </row>
    <row r="1304" spans="1:18" s="12" customFormat="1" x14ac:dyDescent="0.2">
      <c r="A1304" s="12">
        <v>9</v>
      </c>
      <c r="B1304" s="12" t="s">
        <v>721</v>
      </c>
      <c r="C1304" s="13" t="s">
        <v>61</v>
      </c>
      <c r="D1304" s="13" t="str">
        <f>VLOOKUP(E1304,'[1]Sheet1 (2)'!$B$4:$F$268,5,FALSE)</f>
        <v>C1</v>
      </c>
      <c r="E1304" s="13" t="s">
        <v>632</v>
      </c>
      <c r="F1304" s="13" t="s">
        <v>633</v>
      </c>
      <c r="G1304" s="13" t="str">
        <f>VLOOKUP(E1304,'[1]Sheet1 (2)'!$B$4:$H$268,7,FALSE)</f>
        <v>West Coast</v>
      </c>
      <c r="H1304" s="13" t="s">
        <v>43</v>
      </c>
      <c r="I1304" s="13" t="s">
        <v>18</v>
      </c>
      <c r="J1304" s="13" t="s">
        <v>21</v>
      </c>
      <c r="K1304" s="13" t="s">
        <v>102</v>
      </c>
      <c r="L1304" s="5">
        <v>100000</v>
      </c>
      <c r="M1304" s="5">
        <v>100000</v>
      </c>
      <c r="N1304" s="6"/>
      <c r="O1304" s="6"/>
      <c r="P1304" s="6"/>
      <c r="Q1304" s="19">
        <f t="shared" si="41"/>
        <v>0</v>
      </c>
      <c r="R1304" s="19">
        <f t="shared" si="42"/>
        <v>0</v>
      </c>
    </row>
    <row r="1305" spans="1:18" s="12" customFormat="1" x14ac:dyDescent="0.2">
      <c r="A1305" s="12">
        <v>9</v>
      </c>
      <c r="B1305" s="12" t="s">
        <v>721</v>
      </c>
      <c r="C1305" s="13" t="s">
        <v>61</v>
      </c>
      <c r="D1305" s="13" t="str">
        <f>VLOOKUP(E1305,'[1]Sheet1 (2)'!$B$4:$F$268,5,FALSE)</f>
        <v>C1</v>
      </c>
      <c r="E1305" s="13" t="s">
        <v>632</v>
      </c>
      <c r="F1305" s="13" t="s">
        <v>633</v>
      </c>
      <c r="G1305" s="13" t="str">
        <f>VLOOKUP(E1305,'[1]Sheet1 (2)'!$B$4:$H$268,7,FALSE)</f>
        <v>West Coast</v>
      </c>
      <c r="H1305" s="13" t="s">
        <v>43</v>
      </c>
      <c r="I1305" s="13" t="s">
        <v>18</v>
      </c>
      <c r="J1305" s="13" t="s">
        <v>21</v>
      </c>
      <c r="K1305" s="13" t="s">
        <v>128</v>
      </c>
      <c r="L1305" s="5">
        <v>59100</v>
      </c>
      <c r="M1305" s="5">
        <v>59100</v>
      </c>
      <c r="N1305" s="5">
        <v>4925</v>
      </c>
      <c r="O1305" s="5">
        <v>4925</v>
      </c>
      <c r="P1305" s="5">
        <v>4925</v>
      </c>
      <c r="Q1305" s="19">
        <f t="shared" si="41"/>
        <v>14775</v>
      </c>
      <c r="R1305" s="19">
        <f t="shared" si="42"/>
        <v>14775</v>
      </c>
    </row>
    <row r="1306" spans="1:18" s="12" customFormat="1" x14ac:dyDescent="0.2">
      <c r="A1306" s="12">
        <v>9</v>
      </c>
      <c r="B1306" s="12" t="s">
        <v>721</v>
      </c>
      <c r="C1306" s="13" t="s">
        <v>61</v>
      </c>
      <c r="D1306" s="13" t="str">
        <f>VLOOKUP(E1306,'[1]Sheet1 (2)'!$B$4:$F$268,5,FALSE)</f>
        <v>C1</v>
      </c>
      <c r="E1306" s="13" t="s">
        <v>632</v>
      </c>
      <c r="F1306" s="13" t="s">
        <v>633</v>
      </c>
      <c r="G1306" s="13" t="str">
        <f>VLOOKUP(E1306,'[1]Sheet1 (2)'!$B$4:$H$268,7,FALSE)</f>
        <v>West Coast</v>
      </c>
      <c r="H1306" s="13" t="s">
        <v>43</v>
      </c>
      <c r="I1306" s="13" t="s">
        <v>18</v>
      </c>
      <c r="J1306" s="13" t="s">
        <v>21</v>
      </c>
      <c r="K1306" s="13" t="s">
        <v>607</v>
      </c>
      <c r="L1306" s="5">
        <v>81637</v>
      </c>
      <c r="M1306" s="5">
        <v>81637</v>
      </c>
      <c r="N1306" s="6"/>
      <c r="O1306" s="6"/>
      <c r="P1306" s="6"/>
      <c r="Q1306" s="19">
        <f t="shared" si="41"/>
        <v>0</v>
      </c>
      <c r="R1306" s="19">
        <f t="shared" si="42"/>
        <v>0</v>
      </c>
    </row>
    <row r="1307" spans="1:18" s="12" customFormat="1" x14ac:dyDescent="0.2">
      <c r="A1307" s="12">
        <v>9</v>
      </c>
      <c r="B1307" s="12" t="s">
        <v>721</v>
      </c>
      <c r="C1307" s="13" t="s">
        <v>61</v>
      </c>
      <c r="D1307" s="13" t="str">
        <f>VLOOKUP(E1307,'[1]Sheet1 (2)'!$B$4:$F$268,5,FALSE)</f>
        <v>C1</v>
      </c>
      <c r="E1307" s="13" t="s">
        <v>632</v>
      </c>
      <c r="F1307" s="13" t="s">
        <v>633</v>
      </c>
      <c r="G1307" s="13" t="str">
        <f>VLOOKUP(E1307,'[1]Sheet1 (2)'!$B$4:$H$268,7,FALSE)</f>
        <v>West Coast</v>
      </c>
      <c r="H1307" s="13" t="s">
        <v>43</v>
      </c>
      <c r="I1307" s="13" t="s">
        <v>18</v>
      </c>
      <c r="J1307" s="13" t="s">
        <v>21</v>
      </c>
      <c r="K1307" s="13" t="s">
        <v>634</v>
      </c>
      <c r="L1307" s="5">
        <v>373</v>
      </c>
      <c r="M1307" s="5">
        <v>373</v>
      </c>
      <c r="N1307" s="6"/>
      <c r="O1307" s="6"/>
      <c r="P1307" s="6"/>
      <c r="Q1307" s="19">
        <f t="shared" si="41"/>
        <v>0</v>
      </c>
      <c r="R1307" s="19">
        <f t="shared" si="42"/>
        <v>0</v>
      </c>
    </row>
    <row r="1308" spans="1:18" s="12" customFormat="1" x14ac:dyDescent="0.2">
      <c r="A1308" s="12">
        <v>9</v>
      </c>
      <c r="B1308" s="12" t="s">
        <v>721</v>
      </c>
      <c r="C1308" s="13" t="s">
        <v>61</v>
      </c>
      <c r="D1308" s="13" t="str">
        <f>VLOOKUP(E1308,'[1]Sheet1 (2)'!$B$4:$F$268,5,FALSE)</f>
        <v>C1</v>
      </c>
      <c r="E1308" s="13" t="s">
        <v>632</v>
      </c>
      <c r="F1308" s="13" t="s">
        <v>633</v>
      </c>
      <c r="G1308" s="13" t="str">
        <f>VLOOKUP(E1308,'[1]Sheet1 (2)'!$B$4:$H$268,7,FALSE)</f>
        <v>West Coast</v>
      </c>
      <c r="H1308" s="13" t="s">
        <v>43</v>
      </c>
      <c r="I1308" s="13" t="s">
        <v>18</v>
      </c>
      <c r="J1308" s="13" t="s">
        <v>21</v>
      </c>
      <c r="K1308" s="13" t="s">
        <v>118</v>
      </c>
      <c r="L1308" s="5">
        <v>46400</v>
      </c>
      <c r="M1308" s="5">
        <v>46400</v>
      </c>
      <c r="N1308" s="6"/>
      <c r="O1308" s="6"/>
      <c r="P1308" s="6"/>
      <c r="Q1308" s="19">
        <f t="shared" si="41"/>
        <v>0</v>
      </c>
      <c r="R1308" s="19">
        <f t="shared" si="42"/>
        <v>0</v>
      </c>
    </row>
    <row r="1309" spans="1:18" s="12" customFormat="1" x14ac:dyDescent="0.2">
      <c r="A1309" s="12">
        <v>9</v>
      </c>
      <c r="B1309" s="12" t="s">
        <v>721</v>
      </c>
      <c r="C1309" s="13" t="s">
        <v>61</v>
      </c>
      <c r="D1309" s="13" t="str">
        <f>VLOOKUP(E1309,'[1]Sheet1 (2)'!$B$4:$F$268,5,FALSE)</f>
        <v>C1</v>
      </c>
      <c r="E1309" s="13" t="s">
        <v>632</v>
      </c>
      <c r="F1309" s="13" t="s">
        <v>633</v>
      </c>
      <c r="G1309" s="13" t="str">
        <f>VLOOKUP(E1309,'[1]Sheet1 (2)'!$B$4:$H$268,7,FALSE)</f>
        <v>West Coast</v>
      </c>
      <c r="H1309" s="13" t="s">
        <v>43</v>
      </c>
      <c r="I1309" s="13" t="s">
        <v>18</v>
      </c>
      <c r="J1309" s="13" t="s">
        <v>21</v>
      </c>
      <c r="K1309" s="13" t="s">
        <v>635</v>
      </c>
      <c r="L1309" s="5">
        <v>157</v>
      </c>
      <c r="M1309" s="5">
        <v>157</v>
      </c>
      <c r="N1309" s="6"/>
      <c r="O1309" s="6"/>
      <c r="P1309" s="6"/>
      <c r="Q1309" s="19">
        <f t="shared" si="41"/>
        <v>0</v>
      </c>
      <c r="R1309" s="19">
        <f t="shared" si="42"/>
        <v>0</v>
      </c>
    </row>
    <row r="1310" spans="1:18" s="12" customFormat="1" x14ac:dyDescent="0.2">
      <c r="A1310" s="12">
        <v>9</v>
      </c>
      <c r="B1310" s="12" t="s">
        <v>721</v>
      </c>
      <c r="C1310" s="13" t="s">
        <v>61</v>
      </c>
      <c r="D1310" s="13" t="str">
        <f>VLOOKUP(E1310,'[1]Sheet1 (2)'!$B$4:$F$268,5,FALSE)</f>
        <v>C1</v>
      </c>
      <c r="E1310" s="13" t="s">
        <v>632</v>
      </c>
      <c r="F1310" s="13" t="s">
        <v>633</v>
      </c>
      <c r="G1310" s="13" t="str">
        <f>VLOOKUP(E1310,'[1]Sheet1 (2)'!$B$4:$H$268,7,FALSE)</f>
        <v>West Coast</v>
      </c>
      <c r="H1310" s="13" t="s">
        <v>43</v>
      </c>
      <c r="I1310" s="13" t="s">
        <v>18</v>
      </c>
      <c r="J1310" s="13" t="s">
        <v>21</v>
      </c>
      <c r="K1310" s="13" t="s">
        <v>382</v>
      </c>
      <c r="L1310" s="5">
        <v>50000</v>
      </c>
      <c r="M1310" s="5">
        <v>50000</v>
      </c>
      <c r="N1310" s="6"/>
      <c r="O1310" s="6"/>
      <c r="P1310" s="6"/>
      <c r="Q1310" s="19">
        <f t="shared" si="41"/>
        <v>0</v>
      </c>
      <c r="R1310" s="19">
        <f t="shared" si="42"/>
        <v>0</v>
      </c>
    </row>
    <row r="1311" spans="1:18" s="12" customFormat="1" x14ac:dyDescent="0.2">
      <c r="A1311" s="12">
        <v>9</v>
      </c>
      <c r="B1311" s="12" t="s">
        <v>721</v>
      </c>
      <c r="C1311" s="13" t="s">
        <v>61</v>
      </c>
      <c r="D1311" s="13" t="str">
        <f>VLOOKUP(E1311,'[1]Sheet1 (2)'!$B$4:$F$268,5,FALSE)</f>
        <v>C1</v>
      </c>
      <c r="E1311" s="13" t="s">
        <v>632</v>
      </c>
      <c r="F1311" s="13" t="s">
        <v>633</v>
      </c>
      <c r="G1311" s="13" t="str">
        <f>VLOOKUP(E1311,'[1]Sheet1 (2)'!$B$4:$H$268,7,FALSE)</f>
        <v>West Coast</v>
      </c>
      <c r="H1311" s="13" t="s">
        <v>43</v>
      </c>
      <c r="I1311" s="13" t="s">
        <v>18</v>
      </c>
      <c r="J1311" s="13" t="s">
        <v>21</v>
      </c>
      <c r="K1311" s="13" t="s">
        <v>60</v>
      </c>
      <c r="L1311" s="5">
        <v>5837</v>
      </c>
      <c r="M1311" s="5">
        <v>5837</v>
      </c>
      <c r="N1311" s="6"/>
      <c r="O1311" s="6"/>
      <c r="P1311" s="6"/>
      <c r="Q1311" s="19">
        <f t="shared" si="41"/>
        <v>0</v>
      </c>
      <c r="R1311" s="19">
        <f t="shared" si="42"/>
        <v>0</v>
      </c>
    </row>
    <row r="1312" spans="1:18" s="12" customFormat="1" x14ac:dyDescent="0.2">
      <c r="A1312" s="12">
        <v>9</v>
      </c>
      <c r="B1312" s="12" t="s">
        <v>721</v>
      </c>
      <c r="C1312" s="13" t="s">
        <v>61</v>
      </c>
      <c r="D1312" s="13" t="str">
        <f>VLOOKUP(E1312,'[1]Sheet1 (2)'!$B$4:$F$268,5,FALSE)</f>
        <v>C1</v>
      </c>
      <c r="E1312" s="13" t="s">
        <v>632</v>
      </c>
      <c r="F1312" s="13" t="s">
        <v>633</v>
      </c>
      <c r="G1312" s="13" t="str">
        <f>VLOOKUP(E1312,'[1]Sheet1 (2)'!$B$4:$H$268,7,FALSE)</f>
        <v>West Coast</v>
      </c>
      <c r="H1312" s="13" t="s">
        <v>43</v>
      </c>
      <c r="I1312" s="13" t="s">
        <v>18</v>
      </c>
      <c r="J1312" s="13" t="s">
        <v>21</v>
      </c>
      <c r="K1312" s="13" t="s">
        <v>636</v>
      </c>
      <c r="L1312" s="5">
        <v>74400</v>
      </c>
      <c r="M1312" s="5">
        <v>74400</v>
      </c>
      <c r="N1312" s="5">
        <v>5800</v>
      </c>
      <c r="O1312" s="5">
        <v>5800</v>
      </c>
      <c r="P1312" s="5">
        <v>5800</v>
      </c>
      <c r="Q1312" s="19">
        <f t="shared" si="41"/>
        <v>17400</v>
      </c>
      <c r="R1312" s="19">
        <f t="shared" si="42"/>
        <v>17400</v>
      </c>
    </row>
    <row r="1313" spans="1:18" s="12" customFormat="1" x14ac:dyDescent="0.2">
      <c r="A1313" s="12">
        <v>9</v>
      </c>
      <c r="B1313" s="12" t="s">
        <v>721</v>
      </c>
      <c r="C1313" s="13" t="s">
        <v>61</v>
      </c>
      <c r="D1313" s="13" t="str">
        <f>VLOOKUP(E1313,'[1]Sheet1 (2)'!$B$4:$F$268,5,FALSE)</f>
        <v>C1</v>
      </c>
      <c r="E1313" s="13" t="s">
        <v>632</v>
      </c>
      <c r="F1313" s="13" t="s">
        <v>633</v>
      </c>
      <c r="G1313" s="13" t="str">
        <f>VLOOKUP(E1313,'[1]Sheet1 (2)'!$B$4:$H$268,7,FALSE)</f>
        <v>West Coast</v>
      </c>
      <c r="H1313" s="13" t="s">
        <v>43</v>
      </c>
      <c r="I1313" s="13" t="s">
        <v>18</v>
      </c>
      <c r="J1313" s="13" t="s">
        <v>21</v>
      </c>
      <c r="K1313" s="13" t="s">
        <v>295</v>
      </c>
      <c r="L1313" s="5">
        <v>1200000</v>
      </c>
      <c r="M1313" s="5">
        <v>1200000</v>
      </c>
      <c r="N1313" s="6"/>
      <c r="O1313" s="6"/>
      <c r="P1313" s="6"/>
      <c r="Q1313" s="19">
        <f t="shared" si="41"/>
        <v>0</v>
      </c>
      <c r="R1313" s="19">
        <f t="shared" si="42"/>
        <v>0</v>
      </c>
    </row>
    <row r="1314" spans="1:18" s="12" customFormat="1" x14ac:dyDescent="0.2">
      <c r="A1314" s="12">
        <v>9</v>
      </c>
      <c r="B1314" s="12" t="s">
        <v>721</v>
      </c>
      <c r="C1314" s="13" t="s">
        <v>61</v>
      </c>
      <c r="D1314" s="13" t="str">
        <f>VLOOKUP(E1314,'[1]Sheet1 (2)'!$B$4:$F$268,5,FALSE)</f>
        <v>C1</v>
      </c>
      <c r="E1314" s="13" t="s">
        <v>632</v>
      </c>
      <c r="F1314" s="13" t="s">
        <v>633</v>
      </c>
      <c r="G1314" s="13" t="str">
        <f>VLOOKUP(E1314,'[1]Sheet1 (2)'!$B$4:$H$268,7,FALSE)</f>
        <v>West Coast</v>
      </c>
      <c r="H1314" s="13" t="s">
        <v>43</v>
      </c>
      <c r="I1314" s="13" t="s">
        <v>18</v>
      </c>
      <c r="J1314" s="13" t="s">
        <v>21</v>
      </c>
      <c r="K1314" s="13" t="s">
        <v>609</v>
      </c>
      <c r="L1314" s="5">
        <v>1897503</v>
      </c>
      <c r="M1314" s="5">
        <v>1897503</v>
      </c>
      <c r="N1314" s="6"/>
      <c r="O1314" s="6"/>
      <c r="P1314" s="6"/>
      <c r="Q1314" s="19">
        <f t="shared" si="41"/>
        <v>0</v>
      </c>
      <c r="R1314" s="19">
        <f t="shared" si="42"/>
        <v>0</v>
      </c>
    </row>
    <row r="1315" spans="1:18" s="12" customFormat="1" x14ac:dyDescent="0.2">
      <c r="A1315" s="12">
        <v>9</v>
      </c>
      <c r="B1315" s="12" t="s">
        <v>721</v>
      </c>
      <c r="C1315" s="13" t="s">
        <v>61</v>
      </c>
      <c r="D1315" s="13" t="str">
        <f>VLOOKUP(E1315,'[1]Sheet1 (2)'!$B$4:$F$268,5,FALSE)</f>
        <v>C1</v>
      </c>
      <c r="E1315" s="13" t="s">
        <v>632</v>
      </c>
      <c r="F1315" s="13" t="s">
        <v>633</v>
      </c>
      <c r="G1315" s="13" t="str">
        <f>VLOOKUP(E1315,'[1]Sheet1 (2)'!$B$4:$H$268,7,FALSE)</f>
        <v>West Coast</v>
      </c>
      <c r="H1315" s="13" t="s">
        <v>43</v>
      </c>
      <c r="I1315" s="13" t="s">
        <v>18</v>
      </c>
      <c r="J1315" s="13" t="s">
        <v>21</v>
      </c>
      <c r="K1315" s="13" t="s">
        <v>637</v>
      </c>
      <c r="L1315" s="5">
        <v>27100</v>
      </c>
      <c r="M1315" s="5">
        <v>27100</v>
      </c>
      <c r="N1315" s="6"/>
      <c r="O1315" s="6"/>
      <c r="P1315" s="6"/>
      <c r="Q1315" s="19">
        <f t="shared" si="41"/>
        <v>0</v>
      </c>
      <c r="R1315" s="19">
        <f t="shared" si="42"/>
        <v>0</v>
      </c>
    </row>
    <row r="1316" spans="1:18" s="12" customFormat="1" x14ac:dyDescent="0.2">
      <c r="A1316" s="12">
        <v>9</v>
      </c>
      <c r="B1316" s="12" t="s">
        <v>721</v>
      </c>
      <c r="C1316" s="13" t="s">
        <v>61</v>
      </c>
      <c r="D1316" s="13" t="str">
        <f>VLOOKUP(E1316,'[1]Sheet1 (2)'!$B$4:$F$268,5,FALSE)</f>
        <v>C1</v>
      </c>
      <c r="E1316" s="13" t="s">
        <v>632</v>
      </c>
      <c r="F1316" s="13" t="s">
        <v>633</v>
      </c>
      <c r="G1316" s="13" t="str">
        <f>VLOOKUP(E1316,'[1]Sheet1 (2)'!$B$4:$H$268,7,FALSE)</f>
        <v>West Coast</v>
      </c>
      <c r="H1316" s="13" t="s">
        <v>43</v>
      </c>
      <c r="I1316" s="13" t="s">
        <v>18</v>
      </c>
      <c r="J1316" s="13" t="s">
        <v>21</v>
      </c>
      <c r="K1316" s="13" t="s">
        <v>119</v>
      </c>
      <c r="L1316" s="5">
        <v>42959</v>
      </c>
      <c r="M1316" s="5">
        <v>42959</v>
      </c>
      <c r="N1316" s="6"/>
      <c r="O1316" s="6"/>
      <c r="P1316" s="6"/>
      <c r="Q1316" s="19">
        <f t="shared" si="41"/>
        <v>0</v>
      </c>
      <c r="R1316" s="19">
        <f t="shared" si="42"/>
        <v>0</v>
      </c>
    </row>
    <row r="1317" spans="1:18" s="12" customFormat="1" x14ac:dyDescent="0.2">
      <c r="A1317" s="12">
        <v>9</v>
      </c>
      <c r="B1317" s="12" t="s">
        <v>721</v>
      </c>
      <c r="C1317" s="13" t="s">
        <v>61</v>
      </c>
      <c r="D1317" s="13" t="str">
        <f>VLOOKUP(E1317,'[1]Sheet1 (2)'!$B$4:$F$268,5,FALSE)</f>
        <v>C1</v>
      </c>
      <c r="E1317" s="13" t="s">
        <v>632</v>
      </c>
      <c r="F1317" s="13" t="s">
        <v>633</v>
      </c>
      <c r="G1317" s="13" t="str">
        <f>VLOOKUP(E1317,'[1]Sheet1 (2)'!$B$4:$H$268,7,FALSE)</f>
        <v>West Coast</v>
      </c>
      <c r="H1317" s="13" t="s">
        <v>43</v>
      </c>
      <c r="I1317" s="13" t="s">
        <v>18</v>
      </c>
      <c r="J1317" s="13" t="s">
        <v>21</v>
      </c>
      <c r="K1317" s="13" t="s">
        <v>610</v>
      </c>
      <c r="L1317" s="5">
        <v>139507</v>
      </c>
      <c r="M1317" s="5">
        <v>139507</v>
      </c>
      <c r="N1317" s="6"/>
      <c r="O1317" s="5">
        <v>1115</v>
      </c>
      <c r="P1317" s="5">
        <v>1115</v>
      </c>
      <c r="Q1317" s="19">
        <f t="shared" si="41"/>
        <v>2230</v>
      </c>
      <c r="R1317" s="19">
        <f t="shared" si="42"/>
        <v>2230</v>
      </c>
    </row>
    <row r="1318" spans="1:18" s="12" customFormat="1" x14ac:dyDescent="0.2">
      <c r="A1318" s="12">
        <v>9</v>
      </c>
      <c r="B1318" s="12" t="s">
        <v>721</v>
      </c>
      <c r="C1318" s="13" t="s">
        <v>61</v>
      </c>
      <c r="D1318" s="13" t="str">
        <f>VLOOKUP(E1318,'[1]Sheet1 (2)'!$B$4:$F$268,5,FALSE)</f>
        <v>C1</v>
      </c>
      <c r="E1318" s="13" t="s">
        <v>632</v>
      </c>
      <c r="F1318" s="13" t="s">
        <v>633</v>
      </c>
      <c r="G1318" s="13" t="str">
        <f>VLOOKUP(E1318,'[1]Sheet1 (2)'!$B$4:$H$268,7,FALSE)</f>
        <v>West Coast</v>
      </c>
      <c r="H1318" s="13" t="s">
        <v>43</v>
      </c>
      <c r="I1318" s="13" t="s">
        <v>18</v>
      </c>
      <c r="J1318" s="13" t="s">
        <v>21</v>
      </c>
      <c r="K1318" s="13" t="s">
        <v>130</v>
      </c>
      <c r="L1318" s="5">
        <v>414934</v>
      </c>
      <c r="M1318" s="5">
        <v>414934</v>
      </c>
      <c r="N1318" s="5">
        <v>32943</v>
      </c>
      <c r="O1318" s="5">
        <v>32943</v>
      </c>
      <c r="P1318" s="5">
        <v>32943</v>
      </c>
      <c r="Q1318" s="19">
        <f t="shared" si="41"/>
        <v>98829</v>
      </c>
      <c r="R1318" s="19">
        <f t="shared" si="42"/>
        <v>98829</v>
      </c>
    </row>
    <row r="1319" spans="1:18" s="12" customFormat="1" x14ac:dyDescent="0.2">
      <c r="A1319" s="12">
        <v>9</v>
      </c>
      <c r="B1319" s="12" t="s">
        <v>721</v>
      </c>
      <c r="C1319" s="13" t="s">
        <v>61</v>
      </c>
      <c r="D1319" s="13" t="str">
        <f>VLOOKUP(E1319,'[1]Sheet1 (2)'!$B$4:$F$268,5,FALSE)</f>
        <v>C1</v>
      </c>
      <c r="E1319" s="13" t="s">
        <v>632</v>
      </c>
      <c r="F1319" s="13" t="s">
        <v>633</v>
      </c>
      <c r="G1319" s="13" t="str">
        <f>VLOOKUP(E1319,'[1]Sheet1 (2)'!$B$4:$H$268,7,FALSE)</f>
        <v>West Coast</v>
      </c>
      <c r="H1319" s="13" t="s">
        <v>43</v>
      </c>
      <c r="I1319" s="13" t="s">
        <v>18</v>
      </c>
      <c r="J1319" s="13" t="s">
        <v>21</v>
      </c>
      <c r="K1319" s="13" t="s">
        <v>131</v>
      </c>
      <c r="L1319" s="5">
        <v>163182</v>
      </c>
      <c r="M1319" s="5">
        <v>163182</v>
      </c>
      <c r="N1319" s="5">
        <v>12539</v>
      </c>
      <c r="O1319" s="5">
        <v>12539</v>
      </c>
      <c r="P1319" s="5">
        <v>12539</v>
      </c>
      <c r="Q1319" s="19">
        <f t="shared" si="41"/>
        <v>37617</v>
      </c>
      <c r="R1319" s="19">
        <f t="shared" si="42"/>
        <v>37617</v>
      </c>
    </row>
    <row r="1320" spans="1:18" s="12" customFormat="1" x14ac:dyDescent="0.2">
      <c r="A1320" s="12">
        <v>9</v>
      </c>
      <c r="B1320" s="12" t="s">
        <v>721</v>
      </c>
      <c r="C1320" s="13" t="s">
        <v>61</v>
      </c>
      <c r="D1320" s="13" t="str">
        <f>VLOOKUP(E1320,'[1]Sheet1 (2)'!$B$4:$F$268,5,FALSE)</f>
        <v>C1</v>
      </c>
      <c r="E1320" s="13" t="s">
        <v>632</v>
      </c>
      <c r="F1320" s="13" t="s">
        <v>633</v>
      </c>
      <c r="G1320" s="13" t="str">
        <f>VLOOKUP(E1320,'[1]Sheet1 (2)'!$B$4:$H$268,7,FALSE)</f>
        <v>West Coast</v>
      </c>
      <c r="H1320" s="13" t="s">
        <v>43</v>
      </c>
      <c r="I1320" s="13" t="s">
        <v>18</v>
      </c>
      <c r="J1320" s="13" t="s">
        <v>21</v>
      </c>
      <c r="K1320" s="13" t="s">
        <v>52</v>
      </c>
      <c r="L1320" s="5">
        <v>71836</v>
      </c>
      <c r="M1320" s="5">
        <v>71836</v>
      </c>
      <c r="N1320" s="6"/>
      <c r="O1320" s="6"/>
      <c r="P1320" s="6"/>
      <c r="Q1320" s="19">
        <f t="shared" si="41"/>
        <v>0</v>
      </c>
      <c r="R1320" s="19">
        <f t="shared" si="42"/>
        <v>0</v>
      </c>
    </row>
    <row r="1321" spans="1:18" s="12" customFormat="1" x14ac:dyDescent="0.2">
      <c r="A1321" s="12">
        <v>9</v>
      </c>
      <c r="B1321" s="12" t="s">
        <v>721</v>
      </c>
      <c r="C1321" s="13" t="s">
        <v>61</v>
      </c>
      <c r="D1321" s="13" t="str">
        <f>VLOOKUP(E1321,'[1]Sheet1 (2)'!$B$4:$F$268,5,FALSE)</f>
        <v>C1</v>
      </c>
      <c r="E1321" s="13" t="s">
        <v>632</v>
      </c>
      <c r="F1321" s="13" t="s">
        <v>633</v>
      </c>
      <c r="G1321" s="13" t="str">
        <f>VLOOKUP(E1321,'[1]Sheet1 (2)'!$B$4:$H$268,7,FALSE)</f>
        <v>West Coast</v>
      </c>
      <c r="H1321" s="13" t="s">
        <v>43</v>
      </c>
      <c r="I1321" s="13" t="s">
        <v>18</v>
      </c>
      <c r="J1321" s="13" t="s">
        <v>21</v>
      </c>
      <c r="K1321" s="13" t="s">
        <v>198</v>
      </c>
      <c r="L1321" s="5">
        <v>531</v>
      </c>
      <c r="M1321" s="5">
        <v>531</v>
      </c>
      <c r="N1321" s="6"/>
      <c r="O1321" s="6"/>
      <c r="P1321" s="6"/>
      <c r="Q1321" s="19">
        <f t="shared" si="41"/>
        <v>0</v>
      </c>
      <c r="R1321" s="19">
        <f t="shared" si="42"/>
        <v>0</v>
      </c>
    </row>
    <row r="1322" spans="1:18" s="12" customFormat="1" x14ac:dyDescent="0.2">
      <c r="A1322" s="12">
        <v>9</v>
      </c>
      <c r="B1322" s="12" t="s">
        <v>721</v>
      </c>
      <c r="C1322" s="13" t="s">
        <v>61</v>
      </c>
      <c r="D1322" s="13" t="str">
        <f>VLOOKUP(E1322,'[1]Sheet1 (2)'!$B$4:$F$268,5,FALSE)</f>
        <v>C1</v>
      </c>
      <c r="E1322" s="13" t="s">
        <v>632</v>
      </c>
      <c r="F1322" s="13" t="s">
        <v>633</v>
      </c>
      <c r="G1322" s="13" t="str">
        <f>VLOOKUP(E1322,'[1]Sheet1 (2)'!$B$4:$H$268,7,FALSE)</f>
        <v>West Coast</v>
      </c>
      <c r="H1322" s="13" t="s">
        <v>43</v>
      </c>
      <c r="I1322" s="13" t="s">
        <v>18</v>
      </c>
      <c r="J1322" s="13" t="s">
        <v>21</v>
      </c>
      <c r="K1322" s="13" t="s">
        <v>95</v>
      </c>
      <c r="L1322" s="5">
        <v>60000</v>
      </c>
      <c r="M1322" s="5">
        <v>60000</v>
      </c>
      <c r="N1322" s="6"/>
      <c r="O1322" s="6"/>
      <c r="P1322" s="6"/>
      <c r="Q1322" s="19">
        <f t="shared" si="41"/>
        <v>0</v>
      </c>
      <c r="R1322" s="19">
        <f t="shared" si="42"/>
        <v>0</v>
      </c>
    </row>
    <row r="1323" spans="1:18" s="12" customFormat="1" x14ac:dyDescent="0.2">
      <c r="A1323" s="12">
        <v>9</v>
      </c>
      <c r="B1323" s="12" t="s">
        <v>721</v>
      </c>
      <c r="C1323" s="13" t="s">
        <v>61</v>
      </c>
      <c r="D1323" s="13" t="str">
        <f>VLOOKUP(E1323,'[1]Sheet1 (2)'!$B$4:$F$268,5,FALSE)</f>
        <v>C1</v>
      </c>
      <c r="E1323" s="13" t="s">
        <v>632</v>
      </c>
      <c r="F1323" s="13" t="s">
        <v>633</v>
      </c>
      <c r="G1323" s="13" t="str">
        <f>VLOOKUP(E1323,'[1]Sheet1 (2)'!$B$4:$H$268,7,FALSE)</f>
        <v>West Coast</v>
      </c>
      <c r="H1323" s="13" t="s">
        <v>43</v>
      </c>
      <c r="I1323" s="13" t="s">
        <v>18</v>
      </c>
      <c r="J1323" s="13" t="s">
        <v>21</v>
      </c>
      <c r="K1323" s="13" t="s">
        <v>163</v>
      </c>
      <c r="L1323" s="5">
        <v>16060</v>
      </c>
      <c r="M1323" s="5">
        <v>16060</v>
      </c>
      <c r="N1323" s="6"/>
      <c r="O1323" s="6"/>
      <c r="P1323" s="6"/>
      <c r="Q1323" s="19">
        <f t="shared" si="41"/>
        <v>0</v>
      </c>
      <c r="R1323" s="19">
        <f t="shared" si="42"/>
        <v>0</v>
      </c>
    </row>
    <row r="1324" spans="1:18" s="12" customFormat="1" x14ac:dyDescent="0.2">
      <c r="A1324" s="12">
        <v>9</v>
      </c>
      <c r="B1324" s="12" t="s">
        <v>721</v>
      </c>
      <c r="C1324" s="13" t="s">
        <v>61</v>
      </c>
      <c r="D1324" s="13" t="str">
        <f>VLOOKUP(E1324,'[1]Sheet1 (2)'!$B$4:$F$268,5,FALSE)</f>
        <v>C1</v>
      </c>
      <c r="E1324" s="13" t="s">
        <v>632</v>
      </c>
      <c r="F1324" s="13" t="s">
        <v>633</v>
      </c>
      <c r="G1324" s="13" t="str">
        <f>VLOOKUP(E1324,'[1]Sheet1 (2)'!$B$4:$H$268,7,FALSE)</f>
        <v>West Coast</v>
      </c>
      <c r="H1324" s="13" t="s">
        <v>43</v>
      </c>
      <c r="I1324" s="13" t="s">
        <v>18</v>
      </c>
      <c r="J1324" s="13" t="s">
        <v>21</v>
      </c>
      <c r="K1324" s="13" t="s">
        <v>611</v>
      </c>
      <c r="L1324" s="5">
        <v>143750</v>
      </c>
      <c r="M1324" s="5">
        <v>143750</v>
      </c>
      <c r="N1324" s="6"/>
      <c r="O1324" s="5">
        <v>1000</v>
      </c>
      <c r="P1324" s="6"/>
      <c r="Q1324" s="19">
        <f t="shared" si="41"/>
        <v>1000</v>
      </c>
      <c r="R1324" s="19">
        <f t="shared" si="42"/>
        <v>1000</v>
      </c>
    </row>
    <row r="1325" spans="1:18" s="12" customFormat="1" x14ac:dyDescent="0.2">
      <c r="A1325" s="12">
        <v>9</v>
      </c>
      <c r="B1325" s="12" t="s">
        <v>721</v>
      </c>
      <c r="C1325" s="13" t="s">
        <v>61</v>
      </c>
      <c r="D1325" s="13" t="str">
        <f>VLOOKUP(E1325,'[1]Sheet1 (2)'!$B$4:$F$268,5,FALSE)</f>
        <v>C1</v>
      </c>
      <c r="E1325" s="13" t="s">
        <v>632</v>
      </c>
      <c r="F1325" s="13" t="s">
        <v>633</v>
      </c>
      <c r="G1325" s="13" t="str">
        <f>VLOOKUP(E1325,'[1]Sheet1 (2)'!$B$4:$H$268,7,FALSE)</f>
        <v>West Coast</v>
      </c>
      <c r="H1325" s="13" t="s">
        <v>43</v>
      </c>
      <c r="I1325" s="13" t="s">
        <v>18</v>
      </c>
      <c r="J1325" s="13" t="s">
        <v>21</v>
      </c>
      <c r="K1325" s="13" t="s">
        <v>638</v>
      </c>
      <c r="L1325" s="5">
        <v>159</v>
      </c>
      <c r="M1325" s="5">
        <v>159</v>
      </c>
      <c r="N1325" s="6"/>
      <c r="O1325" s="6"/>
      <c r="P1325" s="6"/>
      <c r="Q1325" s="19">
        <f t="shared" si="41"/>
        <v>0</v>
      </c>
      <c r="R1325" s="19">
        <f t="shared" si="42"/>
        <v>0</v>
      </c>
    </row>
    <row r="1326" spans="1:18" s="12" customFormat="1" x14ac:dyDescent="0.2">
      <c r="A1326" s="12">
        <v>9</v>
      </c>
      <c r="B1326" s="12" t="s">
        <v>721</v>
      </c>
      <c r="C1326" s="13" t="s">
        <v>61</v>
      </c>
      <c r="D1326" s="13" t="str">
        <f>VLOOKUP(E1326,'[1]Sheet1 (2)'!$B$4:$F$268,5,FALSE)</f>
        <v>C1</v>
      </c>
      <c r="E1326" s="13" t="s">
        <v>632</v>
      </c>
      <c r="F1326" s="13" t="s">
        <v>633</v>
      </c>
      <c r="G1326" s="13" t="str">
        <f>VLOOKUP(E1326,'[1]Sheet1 (2)'!$B$4:$H$268,7,FALSE)</f>
        <v>West Coast</v>
      </c>
      <c r="H1326" s="13" t="s">
        <v>43</v>
      </c>
      <c r="I1326" s="13" t="s">
        <v>18</v>
      </c>
      <c r="J1326" s="13" t="s">
        <v>21</v>
      </c>
      <c r="K1326" s="13" t="s">
        <v>279</v>
      </c>
      <c r="L1326" s="5">
        <v>1207668</v>
      </c>
      <c r="M1326" s="5">
        <v>1207668</v>
      </c>
      <c r="N1326" s="6"/>
      <c r="O1326" s="6"/>
      <c r="P1326" s="6"/>
      <c r="Q1326" s="19">
        <f t="shared" si="41"/>
        <v>0</v>
      </c>
      <c r="R1326" s="19">
        <f t="shared" si="42"/>
        <v>0</v>
      </c>
    </row>
    <row r="1327" spans="1:18" s="12" customFormat="1" x14ac:dyDescent="0.2">
      <c r="A1327" s="12">
        <v>9</v>
      </c>
      <c r="B1327" s="12" t="s">
        <v>721</v>
      </c>
      <c r="C1327" s="13" t="s">
        <v>61</v>
      </c>
      <c r="D1327" s="13" t="str">
        <f>VLOOKUP(E1327,'[1]Sheet1 (2)'!$B$4:$F$268,5,FALSE)</f>
        <v>C1</v>
      </c>
      <c r="E1327" s="13" t="s">
        <v>632</v>
      </c>
      <c r="F1327" s="13" t="s">
        <v>633</v>
      </c>
      <c r="G1327" s="13" t="str">
        <f>VLOOKUP(E1327,'[1]Sheet1 (2)'!$B$4:$H$268,7,FALSE)</f>
        <v>West Coast</v>
      </c>
      <c r="H1327" s="13" t="s">
        <v>43</v>
      </c>
      <c r="I1327" s="13" t="s">
        <v>18</v>
      </c>
      <c r="J1327" s="13" t="s">
        <v>21</v>
      </c>
      <c r="K1327" s="13" t="s">
        <v>96</v>
      </c>
      <c r="L1327" s="5">
        <v>12310</v>
      </c>
      <c r="M1327" s="5">
        <v>12310</v>
      </c>
      <c r="N1327" s="6"/>
      <c r="O1327" s="6"/>
      <c r="P1327" s="6"/>
      <c r="Q1327" s="19">
        <f t="shared" si="41"/>
        <v>0</v>
      </c>
      <c r="R1327" s="19">
        <f t="shared" si="42"/>
        <v>0</v>
      </c>
    </row>
    <row r="1328" spans="1:18" s="12" customFormat="1" x14ac:dyDescent="0.2">
      <c r="A1328" s="12">
        <v>9</v>
      </c>
      <c r="B1328" s="12" t="s">
        <v>721</v>
      </c>
      <c r="C1328" s="13" t="s">
        <v>61</v>
      </c>
      <c r="D1328" s="13" t="str">
        <f>VLOOKUP(E1328,'[1]Sheet1 (2)'!$B$4:$F$268,5,FALSE)</f>
        <v>C1</v>
      </c>
      <c r="E1328" s="13" t="s">
        <v>632</v>
      </c>
      <c r="F1328" s="13" t="s">
        <v>633</v>
      </c>
      <c r="G1328" s="13" t="str">
        <f>VLOOKUP(E1328,'[1]Sheet1 (2)'!$B$4:$H$268,7,FALSE)</f>
        <v>West Coast</v>
      </c>
      <c r="H1328" s="13" t="s">
        <v>43</v>
      </c>
      <c r="I1328" s="13" t="s">
        <v>18</v>
      </c>
      <c r="J1328" s="13" t="s">
        <v>21</v>
      </c>
      <c r="K1328" s="13" t="s">
        <v>20</v>
      </c>
      <c r="L1328" s="5">
        <v>50000</v>
      </c>
      <c r="M1328" s="5">
        <v>33670</v>
      </c>
      <c r="N1328" s="6"/>
      <c r="O1328" s="6"/>
      <c r="P1328" s="6"/>
      <c r="Q1328" s="19">
        <f t="shared" si="41"/>
        <v>0</v>
      </c>
      <c r="R1328" s="19">
        <f t="shared" si="42"/>
        <v>0</v>
      </c>
    </row>
    <row r="1329" spans="1:18" s="12" customFormat="1" x14ac:dyDescent="0.2">
      <c r="A1329" s="12">
        <v>9</v>
      </c>
      <c r="B1329" s="12" t="s">
        <v>721</v>
      </c>
      <c r="C1329" s="13" t="s">
        <v>61</v>
      </c>
      <c r="D1329" s="13" t="str">
        <f>VLOOKUP(E1329,'[1]Sheet1 (2)'!$B$4:$F$268,5,FALSE)</f>
        <v>C1</v>
      </c>
      <c r="E1329" s="13" t="s">
        <v>632</v>
      </c>
      <c r="F1329" s="13" t="s">
        <v>633</v>
      </c>
      <c r="G1329" s="13" t="str">
        <f>VLOOKUP(E1329,'[1]Sheet1 (2)'!$B$4:$H$268,7,FALSE)</f>
        <v>West Coast</v>
      </c>
      <c r="H1329" s="13" t="s">
        <v>43</v>
      </c>
      <c r="I1329" s="13" t="s">
        <v>18</v>
      </c>
      <c r="J1329" s="13" t="s">
        <v>21</v>
      </c>
      <c r="K1329" s="13" t="s">
        <v>88</v>
      </c>
      <c r="L1329" s="5">
        <v>2111572</v>
      </c>
      <c r="M1329" s="5">
        <v>2111572</v>
      </c>
      <c r="N1329" s="5">
        <v>151035</v>
      </c>
      <c r="O1329" s="5">
        <v>151035</v>
      </c>
      <c r="P1329" s="5">
        <v>151035</v>
      </c>
      <c r="Q1329" s="19">
        <f t="shared" si="41"/>
        <v>453105</v>
      </c>
      <c r="R1329" s="19">
        <f t="shared" si="42"/>
        <v>453105</v>
      </c>
    </row>
    <row r="1330" spans="1:18" s="12" customFormat="1" x14ac:dyDescent="0.2">
      <c r="A1330" s="12">
        <v>9</v>
      </c>
      <c r="B1330" s="12" t="s">
        <v>721</v>
      </c>
      <c r="C1330" s="13" t="s">
        <v>61</v>
      </c>
      <c r="D1330" s="13" t="str">
        <f>VLOOKUP(E1330,'[1]Sheet1 (2)'!$B$4:$F$268,5,FALSE)</f>
        <v>C1</v>
      </c>
      <c r="E1330" s="13" t="s">
        <v>632</v>
      </c>
      <c r="F1330" s="13" t="s">
        <v>633</v>
      </c>
      <c r="G1330" s="13" t="str">
        <f>VLOOKUP(E1330,'[1]Sheet1 (2)'!$B$4:$H$268,7,FALSE)</f>
        <v>West Coast</v>
      </c>
      <c r="H1330" s="13" t="s">
        <v>43</v>
      </c>
      <c r="I1330" s="13" t="s">
        <v>18</v>
      </c>
      <c r="J1330" s="13" t="s">
        <v>21</v>
      </c>
      <c r="K1330" s="13" t="s">
        <v>594</v>
      </c>
      <c r="L1330" s="5">
        <v>15000</v>
      </c>
      <c r="M1330" s="5">
        <v>15000</v>
      </c>
      <c r="N1330" s="5">
        <v>396</v>
      </c>
      <c r="O1330" s="6"/>
      <c r="P1330" s="6"/>
      <c r="Q1330" s="19">
        <f t="shared" si="41"/>
        <v>396</v>
      </c>
      <c r="R1330" s="19">
        <f t="shared" si="42"/>
        <v>396</v>
      </c>
    </row>
    <row r="1331" spans="1:18" s="12" customFormat="1" x14ac:dyDescent="0.2">
      <c r="A1331" s="12">
        <v>9</v>
      </c>
      <c r="B1331" s="12" t="s">
        <v>721</v>
      </c>
      <c r="C1331" s="13" t="s">
        <v>61</v>
      </c>
      <c r="D1331" s="13" t="str">
        <f>VLOOKUP(E1331,'[1]Sheet1 (2)'!$B$4:$F$268,5,FALSE)</f>
        <v>C1</v>
      </c>
      <c r="E1331" s="13" t="s">
        <v>632</v>
      </c>
      <c r="F1331" s="13" t="s">
        <v>633</v>
      </c>
      <c r="G1331" s="13" t="str">
        <f>VLOOKUP(E1331,'[1]Sheet1 (2)'!$B$4:$H$268,7,FALSE)</f>
        <v>West Coast</v>
      </c>
      <c r="H1331" s="13" t="s">
        <v>43</v>
      </c>
      <c r="I1331" s="13" t="s">
        <v>18</v>
      </c>
      <c r="J1331" s="13" t="s">
        <v>21</v>
      </c>
      <c r="K1331" s="13" t="s">
        <v>639</v>
      </c>
      <c r="L1331" s="5">
        <v>29026</v>
      </c>
      <c r="M1331" s="5">
        <v>29026</v>
      </c>
      <c r="N1331" s="6"/>
      <c r="O1331" s="6"/>
      <c r="P1331" s="6"/>
      <c r="Q1331" s="19">
        <f t="shared" si="41"/>
        <v>0</v>
      </c>
      <c r="R1331" s="19">
        <f t="shared" si="42"/>
        <v>0</v>
      </c>
    </row>
    <row r="1332" spans="1:18" s="12" customFormat="1" x14ac:dyDescent="0.2">
      <c r="A1332" s="12">
        <v>9</v>
      </c>
      <c r="B1332" s="12" t="s">
        <v>721</v>
      </c>
      <c r="C1332" s="13" t="s">
        <v>61</v>
      </c>
      <c r="D1332" s="13" t="str">
        <f>VLOOKUP(E1332,'[1]Sheet1 (2)'!$B$4:$F$268,5,FALSE)</f>
        <v>C1</v>
      </c>
      <c r="E1332" s="13" t="s">
        <v>632</v>
      </c>
      <c r="F1332" s="13" t="s">
        <v>633</v>
      </c>
      <c r="G1332" s="13" t="str">
        <f>VLOOKUP(E1332,'[1]Sheet1 (2)'!$B$4:$H$268,7,FALSE)</f>
        <v>West Coast</v>
      </c>
      <c r="H1332" s="13" t="s">
        <v>43</v>
      </c>
      <c r="I1332" s="13" t="s">
        <v>18</v>
      </c>
      <c r="J1332" s="13" t="s">
        <v>21</v>
      </c>
      <c r="K1332" s="13" t="s">
        <v>65</v>
      </c>
      <c r="L1332" s="5">
        <v>439875</v>
      </c>
      <c r="M1332" s="5">
        <v>439875</v>
      </c>
      <c r="N1332" s="5">
        <v>2093</v>
      </c>
      <c r="O1332" s="5">
        <v>34014</v>
      </c>
      <c r="P1332" s="5">
        <v>38481</v>
      </c>
      <c r="Q1332" s="19">
        <f t="shared" si="41"/>
        <v>74588</v>
      </c>
      <c r="R1332" s="19">
        <f t="shared" si="42"/>
        <v>74588</v>
      </c>
    </row>
    <row r="1333" spans="1:18" s="12" customFormat="1" x14ac:dyDescent="0.2">
      <c r="A1333" s="12">
        <v>9</v>
      </c>
      <c r="B1333" s="12" t="s">
        <v>721</v>
      </c>
      <c r="C1333" s="13" t="s">
        <v>61</v>
      </c>
      <c r="D1333" s="13" t="str">
        <f>VLOOKUP(E1333,'[1]Sheet1 (2)'!$B$4:$F$268,5,FALSE)</f>
        <v>C1</v>
      </c>
      <c r="E1333" s="13" t="s">
        <v>632</v>
      </c>
      <c r="F1333" s="13" t="s">
        <v>633</v>
      </c>
      <c r="G1333" s="13" t="str">
        <f>VLOOKUP(E1333,'[1]Sheet1 (2)'!$B$4:$H$268,7,FALSE)</f>
        <v>West Coast</v>
      </c>
      <c r="H1333" s="13" t="s">
        <v>43</v>
      </c>
      <c r="I1333" s="13" t="s">
        <v>18</v>
      </c>
      <c r="J1333" s="13" t="s">
        <v>21</v>
      </c>
      <c r="K1333" s="13" t="s">
        <v>78</v>
      </c>
      <c r="L1333" s="5">
        <v>28490</v>
      </c>
      <c r="M1333" s="5">
        <v>28490</v>
      </c>
      <c r="N1333" s="6"/>
      <c r="O1333" s="6"/>
      <c r="P1333" s="6"/>
      <c r="Q1333" s="19">
        <f t="shared" si="41"/>
        <v>0</v>
      </c>
      <c r="R1333" s="19">
        <f t="shared" si="42"/>
        <v>0</v>
      </c>
    </row>
    <row r="1334" spans="1:18" s="12" customFormat="1" x14ac:dyDescent="0.2">
      <c r="A1334" s="12">
        <v>9</v>
      </c>
      <c r="B1334" s="12" t="s">
        <v>721</v>
      </c>
      <c r="C1334" s="13" t="s">
        <v>61</v>
      </c>
      <c r="D1334" s="13" t="str">
        <f>VLOOKUP(E1334,'[1]Sheet1 (2)'!$B$4:$F$268,5,FALSE)</f>
        <v>C1</v>
      </c>
      <c r="E1334" s="13" t="s">
        <v>632</v>
      </c>
      <c r="F1334" s="13" t="s">
        <v>633</v>
      </c>
      <c r="G1334" s="13" t="str">
        <f>VLOOKUP(E1334,'[1]Sheet1 (2)'!$B$4:$H$268,7,FALSE)</f>
        <v>West Coast</v>
      </c>
      <c r="H1334" s="13" t="s">
        <v>43</v>
      </c>
      <c r="I1334" s="13" t="s">
        <v>18</v>
      </c>
      <c r="J1334" s="13" t="s">
        <v>21</v>
      </c>
      <c r="K1334" s="13" t="s">
        <v>640</v>
      </c>
      <c r="L1334" s="5">
        <v>1175818</v>
      </c>
      <c r="M1334" s="5">
        <v>1175818</v>
      </c>
      <c r="N1334" s="6"/>
      <c r="O1334" s="6"/>
      <c r="P1334" s="6"/>
      <c r="Q1334" s="19">
        <f t="shared" si="41"/>
        <v>0</v>
      </c>
      <c r="R1334" s="19">
        <f t="shared" si="42"/>
        <v>0</v>
      </c>
    </row>
    <row r="1335" spans="1:18" s="12" customFormat="1" x14ac:dyDescent="0.2">
      <c r="A1335" s="12">
        <v>9</v>
      </c>
      <c r="B1335" s="12" t="s">
        <v>721</v>
      </c>
      <c r="C1335" s="13" t="s">
        <v>61</v>
      </c>
      <c r="D1335" s="13" t="str">
        <f>VLOOKUP(E1335,'[1]Sheet1 (2)'!$B$4:$F$268,5,FALSE)</f>
        <v>C1</v>
      </c>
      <c r="E1335" s="13" t="s">
        <v>632</v>
      </c>
      <c r="F1335" s="13" t="s">
        <v>633</v>
      </c>
      <c r="G1335" s="13" t="str">
        <f>VLOOKUP(E1335,'[1]Sheet1 (2)'!$B$4:$H$268,7,FALSE)</f>
        <v>West Coast</v>
      </c>
      <c r="H1335" s="13" t="s">
        <v>43</v>
      </c>
      <c r="I1335" s="13" t="s">
        <v>18</v>
      </c>
      <c r="J1335" s="13" t="s">
        <v>21</v>
      </c>
      <c r="K1335" s="13" t="s">
        <v>143</v>
      </c>
      <c r="L1335" s="5">
        <v>22575</v>
      </c>
      <c r="M1335" s="5">
        <v>22575</v>
      </c>
      <c r="N1335" s="6"/>
      <c r="O1335" s="6"/>
      <c r="P1335" s="6"/>
      <c r="Q1335" s="19">
        <f t="shared" si="41"/>
        <v>0</v>
      </c>
      <c r="R1335" s="19">
        <f t="shared" si="42"/>
        <v>0</v>
      </c>
    </row>
    <row r="1336" spans="1:18" s="12" customFormat="1" x14ac:dyDescent="0.2">
      <c r="A1336" s="12">
        <v>9</v>
      </c>
      <c r="B1336" s="12" t="s">
        <v>721</v>
      </c>
      <c r="C1336" s="13" t="s">
        <v>61</v>
      </c>
      <c r="D1336" s="13" t="str">
        <f>VLOOKUP(E1336,'[1]Sheet1 (2)'!$B$4:$F$268,5,FALSE)</f>
        <v>C1</v>
      </c>
      <c r="E1336" s="13" t="s">
        <v>632</v>
      </c>
      <c r="F1336" s="13" t="s">
        <v>633</v>
      </c>
      <c r="G1336" s="13" t="str">
        <f>VLOOKUP(E1336,'[1]Sheet1 (2)'!$B$4:$H$268,7,FALSE)</f>
        <v>West Coast</v>
      </c>
      <c r="H1336" s="13" t="s">
        <v>43</v>
      </c>
      <c r="I1336" s="13" t="s">
        <v>18</v>
      </c>
      <c r="J1336" s="13" t="s">
        <v>21</v>
      </c>
      <c r="K1336" s="13" t="s">
        <v>121</v>
      </c>
      <c r="L1336" s="5">
        <v>50000</v>
      </c>
      <c r="M1336" s="5">
        <v>50000</v>
      </c>
      <c r="N1336" s="5">
        <v>828</v>
      </c>
      <c r="O1336" s="5">
        <v>2846</v>
      </c>
      <c r="P1336" s="5">
        <v>2366</v>
      </c>
      <c r="Q1336" s="19">
        <f t="shared" si="41"/>
        <v>6040</v>
      </c>
      <c r="R1336" s="19">
        <f t="shared" si="42"/>
        <v>6040</v>
      </c>
    </row>
    <row r="1337" spans="1:18" s="12" customFormat="1" x14ac:dyDescent="0.2">
      <c r="A1337" s="12">
        <v>9</v>
      </c>
      <c r="B1337" s="12" t="s">
        <v>721</v>
      </c>
      <c r="C1337" s="13" t="s">
        <v>61</v>
      </c>
      <c r="D1337" s="13" t="str">
        <f>VLOOKUP(E1337,'[1]Sheet1 (2)'!$B$4:$F$268,5,FALSE)</f>
        <v>C1</v>
      </c>
      <c r="E1337" s="13" t="s">
        <v>632</v>
      </c>
      <c r="F1337" s="13" t="s">
        <v>633</v>
      </c>
      <c r="G1337" s="13" t="str">
        <f>VLOOKUP(E1337,'[1]Sheet1 (2)'!$B$4:$H$268,7,FALSE)</f>
        <v>West Coast</v>
      </c>
      <c r="H1337" s="13" t="s">
        <v>43</v>
      </c>
      <c r="I1337" s="13" t="s">
        <v>18</v>
      </c>
      <c r="J1337" s="13" t="s">
        <v>21</v>
      </c>
      <c r="K1337" s="13" t="s">
        <v>133</v>
      </c>
      <c r="L1337" s="5">
        <v>3191814</v>
      </c>
      <c r="M1337" s="5">
        <v>3191814</v>
      </c>
      <c r="N1337" s="5">
        <v>253412</v>
      </c>
      <c r="O1337" s="5">
        <v>253412</v>
      </c>
      <c r="P1337" s="5">
        <v>253412</v>
      </c>
      <c r="Q1337" s="19">
        <f t="shared" si="41"/>
        <v>760236</v>
      </c>
      <c r="R1337" s="19">
        <f t="shared" si="42"/>
        <v>760236</v>
      </c>
    </row>
    <row r="1338" spans="1:18" s="12" customFormat="1" x14ac:dyDescent="0.2">
      <c r="A1338" s="12">
        <v>9</v>
      </c>
      <c r="B1338" s="12" t="s">
        <v>721</v>
      </c>
      <c r="C1338" s="13" t="s">
        <v>61</v>
      </c>
      <c r="D1338" s="13" t="str">
        <f>VLOOKUP(E1338,'[1]Sheet1 (2)'!$B$4:$F$268,5,FALSE)</f>
        <v>C1</v>
      </c>
      <c r="E1338" s="13" t="s">
        <v>632</v>
      </c>
      <c r="F1338" s="13" t="s">
        <v>633</v>
      </c>
      <c r="G1338" s="13" t="str">
        <f>VLOOKUP(E1338,'[1]Sheet1 (2)'!$B$4:$H$268,7,FALSE)</f>
        <v>West Coast</v>
      </c>
      <c r="H1338" s="13" t="s">
        <v>43</v>
      </c>
      <c r="I1338" s="13" t="s">
        <v>18</v>
      </c>
      <c r="J1338" s="13" t="s">
        <v>21</v>
      </c>
      <c r="K1338" s="13" t="s">
        <v>24</v>
      </c>
      <c r="L1338" s="5">
        <v>15000</v>
      </c>
      <c r="M1338" s="5">
        <v>15000</v>
      </c>
      <c r="N1338" s="6"/>
      <c r="O1338" s="6"/>
      <c r="P1338" s="6"/>
      <c r="Q1338" s="19">
        <f t="shared" si="41"/>
        <v>0</v>
      </c>
      <c r="R1338" s="19">
        <f t="shared" si="42"/>
        <v>0</v>
      </c>
    </row>
    <row r="1339" spans="1:18" s="12" customFormat="1" x14ac:dyDescent="0.2">
      <c r="A1339" s="12">
        <v>9</v>
      </c>
      <c r="B1339" s="12" t="s">
        <v>721</v>
      </c>
      <c r="C1339" s="13" t="s">
        <v>61</v>
      </c>
      <c r="D1339" s="13" t="str">
        <f>VLOOKUP(E1339,'[1]Sheet1 (2)'!$B$4:$F$268,5,FALSE)</f>
        <v>C1</v>
      </c>
      <c r="E1339" s="13" t="s">
        <v>632</v>
      </c>
      <c r="F1339" s="13" t="s">
        <v>633</v>
      </c>
      <c r="G1339" s="13" t="str">
        <f>VLOOKUP(E1339,'[1]Sheet1 (2)'!$B$4:$H$268,7,FALSE)</f>
        <v>West Coast</v>
      </c>
      <c r="H1339" s="13" t="s">
        <v>43</v>
      </c>
      <c r="I1339" s="13" t="s">
        <v>18</v>
      </c>
      <c r="J1339" s="13" t="s">
        <v>21</v>
      </c>
      <c r="K1339" s="13" t="s">
        <v>626</v>
      </c>
      <c r="L1339" s="5">
        <v>593486</v>
      </c>
      <c r="M1339" s="5">
        <v>593486</v>
      </c>
      <c r="N1339" s="6"/>
      <c r="O1339" s="5">
        <v>484949</v>
      </c>
      <c r="P1339" s="5">
        <v>5724</v>
      </c>
      <c r="Q1339" s="19">
        <f t="shared" si="41"/>
        <v>490673</v>
      </c>
      <c r="R1339" s="19">
        <f t="shared" si="42"/>
        <v>490673</v>
      </c>
    </row>
    <row r="1340" spans="1:18" s="12" customFormat="1" x14ac:dyDescent="0.2">
      <c r="A1340" s="12">
        <v>9</v>
      </c>
      <c r="B1340" s="12" t="s">
        <v>721</v>
      </c>
      <c r="C1340" s="13" t="s">
        <v>61</v>
      </c>
      <c r="D1340" s="13" t="str">
        <f>VLOOKUP(E1340,'[1]Sheet1 (2)'!$B$4:$F$268,5,FALSE)</f>
        <v>C1</v>
      </c>
      <c r="E1340" s="13" t="s">
        <v>632</v>
      </c>
      <c r="F1340" s="13" t="s">
        <v>633</v>
      </c>
      <c r="G1340" s="13" t="str">
        <f>VLOOKUP(E1340,'[1]Sheet1 (2)'!$B$4:$H$268,7,FALSE)</f>
        <v>West Coast</v>
      </c>
      <c r="H1340" s="13" t="s">
        <v>43</v>
      </c>
      <c r="I1340" s="13" t="s">
        <v>18</v>
      </c>
      <c r="J1340" s="13" t="s">
        <v>21</v>
      </c>
      <c r="K1340" s="13" t="s">
        <v>122</v>
      </c>
      <c r="L1340" s="5">
        <v>40000</v>
      </c>
      <c r="M1340" s="5">
        <v>40000</v>
      </c>
      <c r="N1340" s="6"/>
      <c r="O1340" s="6"/>
      <c r="P1340" s="6"/>
      <c r="Q1340" s="19">
        <f t="shared" si="41"/>
        <v>0</v>
      </c>
      <c r="R1340" s="19">
        <f t="shared" si="42"/>
        <v>0</v>
      </c>
    </row>
    <row r="1341" spans="1:18" s="12" customFormat="1" x14ac:dyDescent="0.2">
      <c r="A1341" s="12">
        <v>9</v>
      </c>
      <c r="B1341" s="12" t="s">
        <v>721</v>
      </c>
      <c r="C1341" s="13" t="s">
        <v>61</v>
      </c>
      <c r="D1341" s="13" t="str">
        <f>VLOOKUP(E1341,'[1]Sheet1 (2)'!$B$4:$F$268,5,FALSE)</f>
        <v>C1</v>
      </c>
      <c r="E1341" s="13" t="s">
        <v>632</v>
      </c>
      <c r="F1341" s="13" t="s">
        <v>633</v>
      </c>
      <c r="G1341" s="13" t="str">
        <f>VLOOKUP(E1341,'[1]Sheet1 (2)'!$B$4:$H$268,7,FALSE)</f>
        <v>West Coast</v>
      </c>
      <c r="H1341" s="13" t="s">
        <v>43</v>
      </c>
      <c r="I1341" s="13" t="s">
        <v>18</v>
      </c>
      <c r="J1341" s="13" t="s">
        <v>21</v>
      </c>
      <c r="K1341" s="13" t="s">
        <v>189</v>
      </c>
      <c r="L1341" s="5">
        <v>80000</v>
      </c>
      <c r="M1341" s="5">
        <v>80000</v>
      </c>
      <c r="N1341" s="6"/>
      <c r="O1341" s="6"/>
      <c r="P1341" s="6"/>
      <c r="Q1341" s="19">
        <f t="shared" si="41"/>
        <v>0</v>
      </c>
      <c r="R1341" s="19">
        <f t="shared" si="42"/>
        <v>0</v>
      </c>
    </row>
    <row r="1342" spans="1:18" s="12" customFormat="1" x14ac:dyDescent="0.2">
      <c r="A1342" s="12">
        <v>9</v>
      </c>
      <c r="B1342" s="12" t="s">
        <v>721</v>
      </c>
      <c r="C1342" s="13" t="s">
        <v>61</v>
      </c>
      <c r="D1342" s="13" t="str">
        <f>VLOOKUP(E1342,'[1]Sheet1 (2)'!$B$4:$F$268,5,FALSE)</f>
        <v>C1</v>
      </c>
      <c r="E1342" s="13" t="s">
        <v>632</v>
      </c>
      <c r="F1342" s="13" t="s">
        <v>633</v>
      </c>
      <c r="G1342" s="13" t="str">
        <f>VLOOKUP(E1342,'[1]Sheet1 (2)'!$B$4:$H$268,7,FALSE)</f>
        <v>West Coast</v>
      </c>
      <c r="H1342" s="13" t="s">
        <v>43</v>
      </c>
      <c r="I1342" s="13" t="s">
        <v>18</v>
      </c>
      <c r="J1342" s="13" t="s">
        <v>21</v>
      </c>
      <c r="K1342" s="13" t="s">
        <v>134</v>
      </c>
      <c r="L1342" s="5">
        <v>4787</v>
      </c>
      <c r="M1342" s="5">
        <v>4787</v>
      </c>
      <c r="N1342" s="5">
        <v>396</v>
      </c>
      <c r="O1342" s="5">
        <v>396</v>
      </c>
      <c r="P1342" s="5">
        <v>396</v>
      </c>
      <c r="Q1342" s="19">
        <f t="shared" si="41"/>
        <v>1188</v>
      </c>
      <c r="R1342" s="19">
        <f t="shared" si="42"/>
        <v>1188</v>
      </c>
    </row>
    <row r="1343" spans="1:18" s="12" customFormat="1" x14ac:dyDescent="0.2">
      <c r="A1343" s="12">
        <v>9</v>
      </c>
      <c r="B1343" s="12" t="s">
        <v>721</v>
      </c>
      <c r="C1343" s="13" t="s">
        <v>61</v>
      </c>
      <c r="D1343" s="13" t="str">
        <f>VLOOKUP(E1343,'[1]Sheet1 (2)'!$B$4:$F$268,5,FALSE)</f>
        <v>C1</v>
      </c>
      <c r="E1343" s="13" t="s">
        <v>632</v>
      </c>
      <c r="F1343" s="13" t="s">
        <v>633</v>
      </c>
      <c r="G1343" s="13" t="str">
        <f>VLOOKUP(E1343,'[1]Sheet1 (2)'!$B$4:$H$268,7,FALSE)</f>
        <v>West Coast</v>
      </c>
      <c r="H1343" s="13" t="s">
        <v>43</v>
      </c>
      <c r="I1343" s="13" t="s">
        <v>18</v>
      </c>
      <c r="J1343" s="13" t="s">
        <v>21</v>
      </c>
      <c r="K1343" s="13" t="s">
        <v>190</v>
      </c>
      <c r="L1343" s="5">
        <v>200000</v>
      </c>
      <c r="M1343" s="5">
        <v>200000</v>
      </c>
      <c r="N1343" s="6"/>
      <c r="O1343" s="6"/>
      <c r="P1343" s="6"/>
      <c r="Q1343" s="19">
        <f t="shared" si="41"/>
        <v>0</v>
      </c>
      <c r="R1343" s="19">
        <f t="shared" si="42"/>
        <v>0</v>
      </c>
    </row>
    <row r="1344" spans="1:18" s="12" customFormat="1" x14ac:dyDescent="0.2">
      <c r="A1344" s="12">
        <v>9</v>
      </c>
      <c r="B1344" s="12" t="s">
        <v>721</v>
      </c>
      <c r="C1344" s="13" t="s">
        <v>61</v>
      </c>
      <c r="D1344" s="13" t="str">
        <f>VLOOKUP(E1344,'[1]Sheet1 (2)'!$B$4:$F$268,5,FALSE)</f>
        <v>C1</v>
      </c>
      <c r="E1344" s="13" t="s">
        <v>632</v>
      </c>
      <c r="F1344" s="13" t="s">
        <v>633</v>
      </c>
      <c r="G1344" s="13" t="str">
        <f>VLOOKUP(E1344,'[1]Sheet1 (2)'!$B$4:$H$268,7,FALSE)</f>
        <v>West Coast</v>
      </c>
      <c r="H1344" s="13" t="s">
        <v>43</v>
      </c>
      <c r="I1344" s="13" t="s">
        <v>18</v>
      </c>
      <c r="J1344" s="13" t="s">
        <v>21</v>
      </c>
      <c r="K1344" s="13" t="s">
        <v>641</v>
      </c>
      <c r="L1344" s="5">
        <v>8494</v>
      </c>
      <c r="M1344" s="5">
        <v>8494</v>
      </c>
      <c r="N1344" s="6"/>
      <c r="O1344" s="6"/>
      <c r="P1344" s="6"/>
      <c r="Q1344" s="19">
        <f t="shared" si="41"/>
        <v>0</v>
      </c>
      <c r="R1344" s="19">
        <f t="shared" si="42"/>
        <v>0</v>
      </c>
    </row>
    <row r="1345" spans="1:18" s="12" customFormat="1" x14ac:dyDescent="0.2">
      <c r="A1345" s="12">
        <v>9</v>
      </c>
      <c r="B1345" s="12" t="s">
        <v>721</v>
      </c>
      <c r="C1345" s="13" t="s">
        <v>61</v>
      </c>
      <c r="D1345" s="13" t="str">
        <f>VLOOKUP(E1345,'[1]Sheet1 (2)'!$B$4:$F$268,5,FALSE)</f>
        <v>C1</v>
      </c>
      <c r="E1345" s="13" t="s">
        <v>632</v>
      </c>
      <c r="F1345" s="13" t="s">
        <v>633</v>
      </c>
      <c r="G1345" s="13" t="str">
        <f>VLOOKUP(E1345,'[1]Sheet1 (2)'!$B$4:$H$268,7,FALSE)</f>
        <v>West Coast</v>
      </c>
      <c r="H1345" s="13" t="s">
        <v>43</v>
      </c>
      <c r="I1345" s="13" t="s">
        <v>18</v>
      </c>
      <c r="J1345" s="13" t="s">
        <v>21</v>
      </c>
      <c r="K1345" s="13" t="s">
        <v>31</v>
      </c>
      <c r="L1345" s="5">
        <v>70000</v>
      </c>
      <c r="M1345" s="5">
        <v>70000</v>
      </c>
      <c r="N1345" s="6"/>
      <c r="O1345" s="6"/>
      <c r="P1345" s="5">
        <v>29865</v>
      </c>
      <c r="Q1345" s="19">
        <f t="shared" si="41"/>
        <v>29865</v>
      </c>
      <c r="R1345" s="19">
        <f t="shared" si="42"/>
        <v>29865</v>
      </c>
    </row>
    <row r="1346" spans="1:18" s="12" customFormat="1" x14ac:dyDescent="0.2">
      <c r="A1346" s="12">
        <v>9</v>
      </c>
      <c r="B1346" s="12" t="s">
        <v>721</v>
      </c>
      <c r="C1346" s="13" t="s">
        <v>61</v>
      </c>
      <c r="D1346" s="13" t="str">
        <f>VLOOKUP(E1346,'[1]Sheet1 (2)'!$B$4:$F$268,5,FALSE)</f>
        <v>C1</v>
      </c>
      <c r="E1346" s="13" t="s">
        <v>632</v>
      </c>
      <c r="F1346" s="13" t="s">
        <v>633</v>
      </c>
      <c r="G1346" s="13" t="str">
        <f>VLOOKUP(E1346,'[1]Sheet1 (2)'!$B$4:$H$268,7,FALSE)</f>
        <v>West Coast</v>
      </c>
      <c r="H1346" s="13" t="s">
        <v>43</v>
      </c>
      <c r="I1346" s="13" t="s">
        <v>18</v>
      </c>
      <c r="J1346" s="13" t="s">
        <v>21</v>
      </c>
      <c r="K1346" s="13" t="s">
        <v>560</v>
      </c>
      <c r="L1346" s="6"/>
      <c r="M1346" s="6"/>
      <c r="N1346" s="5">
        <v>134460</v>
      </c>
      <c r="O1346" s="5">
        <v>139783</v>
      </c>
      <c r="P1346" s="5">
        <v>138443</v>
      </c>
      <c r="Q1346" s="19">
        <f t="shared" si="41"/>
        <v>412686</v>
      </c>
      <c r="R1346" s="19">
        <f t="shared" si="42"/>
        <v>412686</v>
      </c>
    </row>
    <row r="1347" spans="1:18" s="12" customFormat="1" x14ac:dyDescent="0.2">
      <c r="A1347" s="12">
        <v>9</v>
      </c>
      <c r="B1347" s="12" t="s">
        <v>721</v>
      </c>
      <c r="C1347" s="13" t="s">
        <v>61</v>
      </c>
      <c r="D1347" s="13" t="str">
        <f>VLOOKUP(E1347,'[1]Sheet1 (2)'!$B$4:$F$268,5,FALSE)</f>
        <v>C1</v>
      </c>
      <c r="E1347" s="13" t="s">
        <v>632</v>
      </c>
      <c r="F1347" s="13" t="s">
        <v>633</v>
      </c>
      <c r="G1347" s="13" t="str">
        <f>VLOOKUP(E1347,'[1]Sheet1 (2)'!$B$4:$H$268,7,FALSE)</f>
        <v>West Coast</v>
      </c>
      <c r="H1347" s="13" t="s">
        <v>43</v>
      </c>
      <c r="I1347" s="13" t="s">
        <v>18</v>
      </c>
      <c r="J1347" s="13" t="s">
        <v>21</v>
      </c>
      <c r="K1347" s="13" t="s">
        <v>173</v>
      </c>
      <c r="L1347" s="5">
        <v>5000</v>
      </c>
      <c r="M1347" s="5">
        <v>5000</v>
      </c>
      <c r="N1347" s="6"/>
      <c r="O1347" s="6"/>
      <c r="P1347" s="6"/>
      <c r="Q1347" s="19">
        <f t="shared" si="41"/>
        <v>0</v>
      </c>
      <c r="R1347" s="19">
        <f t="shared" si="42"/>
        <v>0</v>
      </c>
    </row>
    <row r="1348" spans="1:18" s="12" customFormat="1" x14ac:dyDescent="0.2">
      <c r="A1348" s="12">
        <v>9</v>
      </c>
      <c r="B1348" s="12" t="s">
        <v>721</v>
      </c>
      <c r="C1348" s="13" t="s">
        <v>61</v>
      </c>
      <c r="D1348" s="13" t="str">
        <f>VLOOKUP(E1348,'[1]Sheet1 (2)'!$B$4:$F$268,5,FALSE)</f>
        <v>C1</v>
      </c>
      <c r="E1348" s="13" t="s">
        <v>632</v>
      </c>
      <c r="F1348" s="13" t="s">
        <v>633</v>
      </c>
      <c r="G1348" s="13" t="str">
        <f>VLOOKUP(E1348,'[1]Sheet1 (2)'!$B$4:$H$268,7,FALSE)</f>
        <v>West Coast</v>
      </c>
      <c r="H1348" s="13" t="s">
        <v>43</v>
      </c>
      <c r="I1348" s="13" t="s">
        <v>18</v>
      </c>
      <c r="J1348" s="13" t="s">
        <v>21</v>
      </c>
      <c r="K1348" s="13" t="s">
        <v>135</v>
      </c>
      <c r="L1348" s="5">
        <v>315116</v>
      </c>
      <c r="M1348" s="5">
        <v>315116</v>
      </c>
      <c r="N1348" s="6"/>
      <c r="O1348" s="6"/>
      <c r="P1348" s="5">
        <v>22922</v>
      </c>
      <c r="Q1348" s="19">
        <f t="shared" si="41"/>
        <v>22922</v>
      </c>
      <c r="R1348" s="19">
        <f t="shared" si="42"/>
        <v>22922</v>
      </c>
    </row>
    <row r="1349" spans="1:18" s="12" customFormat="1" x14ac:dyDescent="0.2">
      <c r="A1349" s="12">
        <v>9</v>
      </c>
      <c r="B1349" s="12" t="s">
        <v>721</v>
      </c>
      <c r="C1349" s="13" t="s">
        <v>61</v>
      </c>
      <c r="D1349" s="13" t="str">
        <f>VLOOKUP(E1349,'[1]Sheet1 (2)'!$B$4:$F$268,5,FALSE)</f>
        <v>C1</v>
      </c>
      <c r="E1349" s="13" t="s">
        <v>632</v>
      </c>
      <c r="F1349" s="13" t="s">
        <v>633</v>
      </c>
      <c r="G1349" s="13" t="str">
        <f>VLOOKUP(E1349,'[1]Sheet1 (2)'!$B$4:$H$268,7,FALSE)</f>
        <v>West Coast</v>
      </c>
      <c r="H1349" s="13" t="s">
        <v>43</v>
      </c>
      <c r="I1349" s="13" t="s">
        <v>18</v>
      </c>
      <c r="J1349" s="13" t="s">
        <v>21</v>
      </c>
      <c r="K1349" s="13" t="s">
        <v>642</v>
      </c>
      <c r="L1349" s="5">
        <v>50000</v>
      </c>
      <c r="M1349" s="5">
        <v>50000</v>
      </c>
      <c r="N1349" s="6"/>
      <c r="O1349" s="6"/>
      <c r="P1349" s="6"/>
      <c r="Q1349" s="19">
        <f t="shared" si="41"/>
        <v>0</v>
      </c>
      <c r="R1349" s="19">
        <f t="shared" si="42"/>
        <v>0</v>
      </c>
    </row>
    <row r="1350" spans="1:18" s="12" customFormat="1" x14ac:dyDescent="0.2">
      <c r="A1350" s="12">
        <v>9</v>
      </c>
      <c r="B1350" s="12" t="s">
        <v>721</v>
      </c>
      <c r="C1350" s="13" t="s">
        <v>61</v>
      </c>
      <c r="D1350" s="13" t="str">
        <f>VLOOKUP(E1350,'[1]Sheet1 (2)'!$B$4:$F$268,5,FALSE)</f>
        <v>C1</v>
      </c>
      <c r="E1350" s="13" t="s">
        <v>632</v>
      </c>
      <c r="F1350" s="13" t="s">
        <v>633</v>
      </c>
      <c r="G1350" s="13" t="str">
        <f>VLOOKUP(E1350,'[1]Sheet1 (2)'!$B$4:$H$268,7,FALSE)</f>
        <v>West Coast</v>
      </c>
      <c r="H1350" s="13" t="s">
        <v>43</v>
      </c>
      <c r="I1350" s="13" t="s">
        <v>18</v>
      </c>
      <c r="J1350" s="13" t="s">
        <v>21</v>
      </c>
      <c r="K1350" s="13" t="s">
        <v>80</v>
      </c>
      <c r="L1350" s="5">
        <v>112253</v>
      </c>
      <c r="M1350" s="5">
        <v>112253</v>
      </c>
      <c r="N1350" s="6"/>
      <c r="O1350" s="5">
        <v>7846</v>
      </c>
      <c r="P1350" s="5">
        <v>3774</v>
      </c>
      <c r="Q1350" s="19">
        <f t="shared" si="41"/>
        <v>11620</v>
      </c>
      <c r="R1350" s="19">
        <f t="shared" si="42"/>
        <v>11620</v>
      </c>
    </row>
    <row r="1351" spans="1:18" s="12" customFormat="1" x14ac:dyDescent="0.2">
      <c r="A1351" s="12">
        <v>9</v>
      </c>
      <c r="B1351" s="12" t="s">
        <v>721</v>
      </c>
      <c r="C1351" s="13" t="s">
        <v>61</v>
      </c>
      <c r="D1351" s="13" t="str">
        <f>VLOOKUP(E1351,'[1]Sheet1 (2)'!$B$4:$F$268,5,FALSE)</f>
        <v>C1</v>
      </c>
      <c r="E1351" s="13" t="s">
        <v>632</v>
      </c>
      <c r="F1351" s="13" t="s">
        <v>633</v>
      </c>
      <c r="G1351" s="13" t="str">
        <f>VLOOKUP(E1351,'[1]Sheet1 (2)'!$B$4:$H$268,7,FALSE)</f>
        <v>West Coast</v>
      </c>
      <c r="H1351" s="13" t="s">
        <v>43</v>
      </c>
      <c r="I1351" s="13" t="s">
        <v>18</v>
      </c>
      <c r="J1351" s="13" t="s">
        <v>21</v>
      </c>
      <c r="K1351" s="13" t="s">
        <v>136</v>
      </c>
      <c r="L1351" s="5">
        <v>4167978</v>
      </c>
      <c r="M1351" s="5">
        <v>4167978</v>
      </c>
      <c r="N1351" s="5">
        <v>364944</v>
      </c>
      <c r="O1351" s="5">
        <v>382752</v>
      </c>
      <c r="P1351" s="5">
        <v>391220</v>
      </c>
      <c r="Q1351" s="19">
        <f t="shared" si="41"/>
        <v>1138916</v>
      </c>
      <c r="R1351" s="19">
        <f t="shared" si="42"/>
        <v>1138916</v>
      </c>
    </row>
    <row r="1352" spans="1:18" s="12" customFormat="1" x14ac:dyDescent="0.2">
      <c r="A1352" s="12">
        <v>9</v>
      </c>
      <c r="B1352" s="12" t="s">
        <v>721</v>
      </c>
      <c r="C1352" s="13" t="s">
        <v>61</v>
      </c>
      <c r="D1352" s="13" t="str">
        <f>VLOOKUP(E1352,'[1]Sheet1 (2)'!$B$4:$F$268,5,FALSE)</f>
        <v>C1</v>
      </c>
      <c r="E1352" s="13" t="s">
        <v>632</v>
      </c>
      <c r="F1352" s="13" t="s">
        <v>633</v>
      </c>
      <c r="G1352" s="13" t="str">
        <f>VLOOKUP(E1352,'[1]Sheet1 (2)'!$B$4:$H$268,7,FALSE)</f>
        <v>West Coast</v>
      </c>
      <c r="H1352" s="13" t="s">
        <v>43</v>
      </c>
      <c r="I1352" s="13" t="s">
        <v>18</v>
      </c>
      <c r="J1352" s="13" t="s">
        <v>21</v>
      </c>
      <c r="K1352" s="13" t="s">
        <v>447</v>
      </c>
      <c r="L1352" s="6"/>
      <c r="M1352" s="6"/>
      <c r="N1352" s="5">
        <v>89978</v>
      </c>
      <c r="O1352" s="6"/>
      <c r="P1352" s="6"/>
      <c r="Q1352" s="19">
        <f t="shared" ref="Q1352:Q1415" si="43">SUM(N1352:P1352)</f>
        <v>89978</v>
      </c>
      <c r="R1352" s="19">
        <f t="shared" ref="R1352:R1415" si="44">SUM(N1352:P1352)</f>
        <v>89978</v>
      </c>
    </row>
    <row r="1353" spans="1:18" s="12" customFormat="1" x14ac:dyDescent="0.2">
      <c r="A1353" s="12">
        <v>9</v>
      </c>
      <c r="B1353" s="12" t="s">
        <v>721</v>
      </c>
      <c r="C1353" s="13" t="s">
        <v>61</v>
      </c>
      <c r="D1353" s="13" t="str">
        <f>VLOOKUP(E1353,'[1]Sheet1 (2)'!$B$4:$F$268,5,FALSE)</f>
        <v>C1</v>
      </c>
      <c r="E1353" s="13" t="s">
        <v>632</v>
      </c>
      <c r="F1353" s="13" t="s">
        <v>633</v>
      </c>
      <c r="G1353" s="13" t="str">
        <f>VLOOKUP(E1353,'[1]Sheet1 (2)'!$B$4:$H$268,7,FALSE)</f>
        <v>West Coast</v>
      </c>
      <c r="H1353" s="13" t="s">
        <v>43</v>
      </c>
      <c r="I1353" s="13" t="s">
        <v>18</v>
      </c>
      <c r="J1353" s="13" t="s">
        <v>21</v>
      </c>
      <c r="K1353" s="13" t="s">
        <v>107</v>
      </c>
      <c r="L1353" s="5">
        <v>234300</v>
      </c>
      <c r="M1353" s="5">
        <v>234300</v>
      </c>
      <c r="N1353" s="6"/>
      <c r="O1353" s="5">
        <v>7825</v>
      </c>
      <c r="P1353" s="5">
        <v>10110</v>
      </c>
      <c r="Q1353" s="19">
        <f t="shared" si="43"/>
        <v>17935</v>
      </c>
      <c r="R1353" s="19">
        <f t="shared" si="44"/>
        <v>17935</v>
      </c>
    </row>
    <row r="1354" spans="1:18" s="12" customFormat="1" x14ac:dyDescent="0.2">
      <c r="A1354" s="12">
        <v>9</v>
      </c>
      <c r="B1354" s="12" t="s">
        <v>721</v>
      </c>
      <c r="C1354" s="13" t="s">
        <v>61</v>
      </c>
      <c r="D1354" s="13" t="str">
        <f>VLOOKUP(E1354,'[1]Sheet1 (2)'!$B$4:$F$268,5,FALSE)</f>
        <v>C1</v>
      </c>
      <c r="E1354" s="13" t="s">
        <v>632</v>
      </c>
      <c r="F1354" s="13" t="s">
        <v>633</v>
      </c>
      <c r="G1354" s="13" t="str">
        <f>VLOOKUP(E1354,'[1]Sheet1 (2)'!$B$4:$H$268,7,FALSE)</f>
        <v>West Coast</v>
      </c>
      <c r="H1354" s="13" t="s">
        <v>43</v>
      </c>
      <c r="I1354" s="13" t="s">
        <v>18</v>
      </c>
      <c r="J1354" s="13" t="s">
        <v>21</v>
      </c>
      <c r="K1354" s="13" t="s">
        <v>298</v>
      </c>
      <c r="L1354" s="5">
        <v>70000</v>
      </c>
      <c r="M1354" s="5">
        <v>70000</v>
      </c>
      <c r="N1354" s="6"/>
      <c r="O1354" s="6"/>
      <c r="P1354" s="6"/>
      <c r="Q1354" s="19">
        <f t="shared" si="43"/>
        <v>0</v>
      </c>
      <c r="R1354" s="19">
        <f t="shared" si="44"/>
        <v>0</v>
      </c>
    </row>
    <row r="1355" spans="1:18" s="12" customFormat="1" x14ac:dyDescent="0.2">
      <c r="A1355" s="12">
        <v>9</v>
      </c>
      <c r="B1355" s="12" t="s">
        <v>721</v>
      </c>
      <c r="C1355" s="13" t="s">
        <v>61</v>
      </c>
      <c r="D1355" s="13" t="str">
        <f>VLOOKUP(E1355,'[1]Sheet1 (2)'!$B$4:$F$268,5,FALSE)</f>
        <v>C1</v>
      </c>
      <c r="E1355" s="13" t="s">
        <v>632</v>
      </c>
      <c r="F1355" s="13" t="s">
        <v>633</v>
      </c>
      <c r="G1355" s="13" t="str">
        <f>VLOOKUP(E1355,'[1]Sheet1 (2)'!$B$4:$H$268,7,FALSE)</f>
        <v>West Coast</v>
      </c>
      <c r="H1355" s="13" t="s">
        <v>43</v>
      </c>
      <c r="I1355" s="13" t="s">
        <v>18</v>
      </c>
      <c r="J1355" s="13" t="s">
        <v>21</v>
      </c>
      <c r="K1355" s="13" t="s">
        <v>616</v>
      </c>
      <c r="L1355" s="5">
        <v>1177752</v>
      </c>
      <c r="M1355" s="5">
        <v>1177752</v>
      </c>
      <c r="N1355" s="6"/>
      <c r="O1355" s="6"/>
      <c r="P1355" s="6"/>
      <c r="Q1355" s="19">
        <f t="shared" si="43"/>
        <v>0</v>
      </c>
      <c r="R1355" s="19">
        <f t="shared" si="44"/>
        <v>0</v>
      </c>
    </row>
    <row r="1356" spans="1:18" s="12" customFormat="1" x14ac:dyDescent="0.2">
      <c r="A1356" s="12">
        <v>9</v>
      </c>
      <c r="B1356" s="12" t="s">
        <v>721</v>
      </c>
      <c r="C1356" s="13" t="s">
        <v>61</v>
      </c>
      <c r="D1356" s="13" t="str">
        <f>VLOOKUP(E1356,'[1]Sheet1 (2)'!$B$4:$F$268,5,FALSE)</f>
        <v>C1</v>
      </c>
      <c r="E1356" s="13" t="s">
        <v>632</v>
      </c>
      <c r="F1356" s="13" t="s">
        <v>633</v>
      </c>
      <c r="G1356" s="13" t="str">
        <f>VLOOKUP(E1356,'[1]Sheet1 (2)'!$B$4:$H$268,7,FALSE)</f>
        <v>West Coast</v>
      </c>
      <c r="H1356" s="13" t="s">
        <v>43</v>
      </c>
      <c r="I1356" s="13" t="s">
        <v>18</v>
      </c>
      <c r="J1356" s="13" t="s">
        <v>21</v>
      </c>
      <c r="K1356" s="13" t="s">
        <v>137</v>
      </c>
      <c r="L1356" s="5">
        <v>254590</v>
      </c>
      <c r="M1356" s="5">
        <v>254590</v>
      </c>
      <c r="N1356" s="5">
        <v>21216</v>
      </c>
      <c r="O1356" s="5">
        <v>21216</v>
      </c>
      <c r="P1356" s="5">
        <v>21216</v>
      </c>
      <c r="Q1356" s="19">
        <f t="shared" si="43"/>
        <v>63648</v>
      </c>
      <c r="R1356" s="19">
        <f t="shared" si="44"/>
        <v>63648</v>
      </c>
    </row>
    <row r="1357" spans="1:18" s="12" customFormat="1" x14ac:dyDescent="0.2">
      <c r="A1357" s="12">
        <v>9</v>
      </c>
      <c r="B1357" s="12" t="s">
        <v>721</v>
      </c>
      <c r="C1357" s="13" t="s">
        <v>61</v>
      </c>
      <c r="D1357" s="13" t="str">
        <f>VLOOKUP(E1357,'[1]Sheet1 (2)'!$B$4:$F$268,5,FALSE)</f>
        <v>C1</v>
      </c>
      <c r="E1357" s="13" t="s">
        <v>632</v>
      </c>
      <c r="F1357" s="13" t="s">
        <v>633</v>
      </c>
      <c r="G1357" s="13" t="str">
        <f>VLOOKUP(E1357,'[1]Sheet1 (2)'!$B$4:$H$268,7,FALSE)</f>
        <v>West Coast</v>
      </c>
      <c r="H1357" s="13" t="s">
        <v>43</v>
      </c>
      <c r="I1357" s="13" t="s">
        <v>18</v>
      </c>
      <c r="J1357" s="13" t="s">
        <v>21</v>
      </c>
      <c r="K1357" s="13" t="s">
        <v>138</v>
      </c>
      <c r="L1357" s="5">
        <v>144558</v>
      </c>
      <c r="M1357" s="5">
        <v>144558</v>
      </c>
      <c r="N1357" s="5">
        <v>10458</v>
      </c>
      <c r="O1357" s="5">
        <v>10460</v>
      </c>
      <c r="P1357" s="5">
        <v>10461</v>
      </c>
      <c r="Q1357" s="19">
        <f t="shared" si="43"/>
        <v>31379</v>
      </c>
      <c r="R1357" s="19">
        <f t="shared" si="44"/>
        <v>31379</v>
      </c>
    </row>
    <row r="1358" spans="1:18" s="12" customFormat="1" x14ac:dyDescent="0.2">
      <c r="A1358" s="12">
        <v>9</v>
      </c>
      <c r="B1358" s="12" t="s">
        <v>721</v>
      </c>
      <c r="C1358" s="13" t="s">
        <v>61</v>
      </c>
      <c r="D1358" s="13" t="str">
        <f>VLOOKUP(E1358,'[1]Sheet1 (2)'!$B$4:$F$268,5,FALSE)</f>
        <v>C1</v>
      </c>
      <c r="E1358" s="13" t="s">
        <v>632</v>
      </c>
      <c r="F1358" s="13" t="s">
        <v>633</v>
      </c>
      <c r="G1358" s="13" t="str">
        <f>VLOOKUP(E1358,'[1]Sheet1 (2)'!$B$4:$H$268,7,FALSE)</f>
        <v>West Coast</v>
      </c>
      <c r="H1358" s="13" t="s">
        <v>43</v>
      </c>
      <c r="I1358" s="13" t="s">
        <v>18</v>
      </c>
      <c r="J1358" s="13" t="s">
        <v>21</v>
      </c>
      <c r="K1358" s="13" t="s">
        <v>27</v>
      </c>
      <c r="L1358" s="5">
        <v>802122</v>
      </c>
      <c r="M1358" s="5">
        <v>802122</v>
      </c>
      <c r="N1358" s="6"/>
      <c r="O1358" s="6"/>
      <c r="P1358" s="6"/>
      <c r="Q1358" s="19">
        <f t="shared" si="43"/>
        <v>0</v>
      </c>
      <c r="R1358" s="19">
        <f t="shared" si="44"/>
        <v>0</v>
      </c>
    </row>
    <row r="1359" spans="1:18" s="12" customFormat="1" x14ac:dyDescent="0.2">
      <c r="A1359" s="12">
        <v>9</v>
      </c>
      <c r="B1359" s="12" t="s">
        <v>721</v>
      </c>
      <c r="C1359" s="13" t="s">
        <v>61</v>
      </c>
      <c r="D1359" s="13" t="str">
        <f>VLOOKUP(E1359,'[1]Sheet1 (2)'!$B$4:$F$268,5,FALSE)</f>
        <v>C1</v>
      </c>
      <c r="E1359" s="13" t="s">
        <v>632</v>
      </c>
      <c r="F1359" s="13" t="s">
        <v>633</v>
      </c>
      <c r="G1359" s="13" t="str">
        <f>VLOOKUP(E1359,'[1]Sheet1 (2)'!$B$4:$H$268,7,FALSE)</f>
        <v>West Coast</v>
      </c>
      <c r="H1359" s="13" t="s">
        <v>43</v>
      </c>
      <c r="I1359" s="13" t="s">
        <v>18</v>
      </c>
      <c r="J1359" s="13" t="s">
        <v>21</v>
      </c>
      <c r="K1359" s="13" t="s">
        <v>643</v>
      </c>
      <c r="L1359" s="5">
        <v>14100</v>
      </c>
      <c r="M1359" s="5">
        <v>14100</v>
      </c>
      <c r="N1359" s="6"/>
      <c r="O1359" s="6"/>
      <c r="P1359" s="6"/>
      <c r="Q1359" s="19">
        <f t="shared" si="43"/>
        <v>0</v>
      </c>
      <c r="R1359" s="19">
        <f t="shared" si="44"/>
        <v>0</v>
      </c>
    </row>
    <row r="1360" spans="1:18" s="12" customFormat="1" x14ac:dyDescent="0.2">
      <c r="A1360" s="12">
        <v>9</v>
      </c>
      <c r="B1360" s="12" t="s">
        <v>721</v>
      </c>
      <c r="C1360" s="13" t="s">
        <v>61</v>
      </c>
      <c r="D1360" s="13" t="str">
        <f>VLOOKUP(E1360,'[1]Sheet1 (2)'!$B$4:$F$268,5,FALSE)</f>
        <v>C1</v>
      </c>
      <c r="E1360" s="13" t="s">
        <v>632</v>
      </c>
      <c r="F1360" s="13" t="s">
        <v>633</v>
      </c>
      <c r="G1360" s="13" t="str">
        <f>VLOOKUP(E1360,'[1]Sheet1 (2)'!$B$4:$H$268,7,FALSE)</f>
        <v>West Coast</v>
      </c>
      <c r="H1360" s="13" t="s">
        <v>43</v>
      </c>
      <c r="I1360" s="13" t="s">
        <v>18</v>
      </c>
      <c r="J1360" s="13" t="s">
        <v>21</v>
      </c>
      <c r="K1360" s="13" t="s">
        <v>644</v>
      </c>
      <c r="L1360" s="5">
        <v>8175</v>
      </c>
      <c r="M1360" s="5">
        <v>8175</v>
      </c>
      <c r="N1360" s="6"/>
      <c r="O1360" s="6"/>
      <c r="P1360" s="6"/>
      <c r="Q1360" s="19">
        <f t="shared" si="43"/>
        <v>0</v>
      </c>
      <c r="R1360" s="19">
        <f t="shared" si="44"/>
        <v>0</v>
      </c>
    </row>
    <row r="1361" spans="1:18" s="12" customFormat="1" x14ac:dyDescent="0.2">
      <c r="A1361" s="12">
        <v>9</v>
      </c>
      <c r="B1361" s="12" t="s">
        <v>721</v>
      </c>
      <c r="C1361" s="13" t="s">
        <v>61</v>
      </c>
      <c r="D1361" s="13" t="str">
        <f>VLOOKUP(E1361,'[1]Sheet1 (2)'!$B$4:$F$268,5,FALSE)</f>
        <v>C1</v>
      </c>
      <c r="E1361" s="13" t="s">
        <v>632</v>
      </c>
      <c r="F1361" s="13" t="s">
        <v>633</v>
      </c>
      <c r="G1361" s="13" t="str">
        <f>VLOOKUP(E1361,'[1]Sheet1 (2)'!$B$4:$H$268,7,FALSE)</f>
        <v>West Coast</v>
      </c>
      <c r="H1361" s="13" t="s">
        <v>43</v>
      </c>
      <c r="I1361" s="13" t="s">
        <v>18</v>
      </c>
      <c r="J1361" s="13" t="s">
        <v>21</v>
      </c>
      <c r="K1361" s="13" t="s">
        <v>25</v>
      </c>
      <c r="L1361" s="5">
        <v>1504245</v>
      </c>
      <c r="M1361" s="5">
        <v>1504245</v>
      </c>
      <c r="N1361" s="6"/>
      <c r="O1361" s="5">
        <v>78502</v>
      </c>
      <c r="P1361" s="5">
        <v>74534</v>
      </c>
      <c r="Q1361" s="19">
        <f t="shared" si="43"/>
        <v>153036</v>
      </c>
      <c r="R1361" s="19">
        <f t="shared" si="44"/>
        <v>153036</v>
      </c>
    </row>
    <row r="1362" spans="1:18" s="12" customFormat="1" x14ac:dyDescent="0.2">
      <c r="A1362" s="12">
        <v>9</v>
      </c>
      <c r="B1362" s="12" t="s">
        <v>721</v>
      </c>
      <c r="C1362" s="13" t="s">
        <v>61</v>
      </c>
      <c r="D1362" s="13" t="str">
        <f>VLOOKUP(E1362,'[1]Sheet1 (2)'!$B$4:$F$268,5,FALSE)</f>
        <v>C1</v>
      </c>
      <c r="E1362" s="13" t="s">
        <v>632</v>
      </c>
      <c r="F1362" s="13" t="s">
        <v>633</v>
      </c>
      <c r="G1362" s="13" t="str">
        <f>VLOOKUP(E1362,'[1]Sheet1 (2)'!$B$4:$H$268,7,FALSE)</f>
        <v>West Coast</v>
      </c>
      <c r="H1362" s="13" t="s">
        <v>43</v>
      </c>
      <c r="I1362" s="13" t="s">
        <v>18</v>
      </c>
      <c r="J1362" s="13" t="s">
        <v>29</v>
      </c>
      <c r="K1362" s="13" t="s">
        <v>645</v>
      </c>
      <c r="L1362" s="5">
        <v>17500</v>
      </c>
      <c r="M1362" s="5">
        <v>17500</v>
      </c>
      <c r="N1362" s="6"/>
      <c r="O1362" s="5">
        <v>3007</v>
      </c>
      <c r="P1362" s="5">
        <v>1729</v>
      </c>
      <c r="Q1362" s="19">
        <f t="shared" si="43"/>
        <v>4736</v>
      </c>
      <c r="R1362" s="19">
        <f t="shared" si="44"/>
        <v>4736</v>
      </c>
    </row>
    <row r="1363" spans="1:18" s="12" customFormat="1" x14ac:dyDescent="0.2">
      <c r="A1363" s="12">
        <v>9</v>
      </c>
      <c r="B1363" s="12" t="s">
        <v>721</v>
      </c>
      <c r="C1363" s="13" t="s">
        <v>61</v>
      </c>
      <c r="D1363" s="13" t="str">
        <f>VLOOKUP(E1363,'[1]Sheet1 (2)'!$B$4:$F$268,5,FALSE)</f>
        <v>C1</v>
      </c>
      <c r="E1363" s="13" t="s">
        <v>632</v>
      </c>
      <c r="F1363" s="13" t="s">
        <v>633</v>
      </c>
      <c r="G1363" s="13" t="str">
        <f>VLOOKUP(E1363,'[1]Sheet1 (2)'!$B$4:$H$268,7,FALSE)</f>
        <v>West Coast</v>
      </c>
      <c r="H1363" s="13" t="s">
        <v>43</v>
      </c>
      <c r="I1363" s="13" t="s">
        <v>18</v>
      </c>
      <c r="J1363" s="13" t="s">
        <v>29</v>
      </c>
      <c r="K1363" s="13" t="s">
        <v>447</v>
      </c>
      <c r="L1363" s="5">
        <v>2270807</v>
      </c>
      <c r="M1363" s="5">
        <v>2270807</v>
      </c>
      <c r="N1363" s="5">
        <v>224349</v>
      </c>
      <c r="O1363" s="5">
        <v>146638</v>
      </c>
      <c r="P1363" s="5">
        <v>226021</v>
      </c>
      <c r="Q1363" s="19">
        <f t="shared" si="43"/>
        <v>597008</v>
      </c>
      <c r="R1363" s="19">
        <f t="shared" si="44"/>
        <v>597008</v>
      </c>
    </row>
    <row r="1364" spans="1:18" s="12" customFormat="1" x14ac:dyDescent="0.2">
      <c r="A1364" s="12">
        <v>9</v>
      </c>
      <c r="B1364" s="12" t="s">
        <v>721</v>
      </c>
      <c r="C1364" s="13" t="s">
        <v>61</v>
      </c>
      <c r="D1364" s="13" t="str">
        <f>VLOOKUP(E1364,'[1]Sheet1 (2)'!$B$4:$F$268,5,FALSE)</f>
        <v>C1</v>
      </c>
      <c r="E1364" s="13" t="s">
        <v>632</v>
      </c>
      <c r="F1364" s="13" t="s">
        <v>633</v>
      </c>
      <c r="G1364" s="13" t="str">
        <f>VLOOKUP(E1364,'[1]Sheet1 (2)'!$B$4:$H$268,7,FALSE)</f>
        <v>West Coast</v>
      </c>
      <c r="H1364" s="13" t="s">
        <v>43</v>
      </c>
      <c r="I1364" s="13" t="s">
        <v>18</v>
      </c>
      <c r="J1364" s="13" t="s">
        <v>349</v>
      </c>
      <c r="K1364" s="13" t="s">
        <v>22</v>
      </c>
      <c r="L1364" s="5">
        <v>1702205</v>
      </c>
      <c r="M1364" s="5">
        <v>1702205</v>
      </c>
      <c r="N1364" s="6"/>
      <c r="O1364" s="6"/>
      <c r="P1364" s="6"/>
      <c r="Q1364" s="19">
        <f t="shared" si="43"/>
        <v>0</v>
      </c>
      <c r="R1364" s="19">
        <f t="shared" si="44"/>
        <v>0</v>
      </c>
    </row>
    <row r="1365" spans="1:18" s="12" customFormat="1" x14ac:dyDescent="0.2">
      <c r="A1365" s="12">
        <v>9</v>
      </c>
      <c r="B1365" s="12" t="s">
        <v>721</v>
      </c>
      <c r="C1365" s="13" t="s">
        <v>61</v>
      </c>
      <c r="D1365" s="13" t="str">
        <f>VLOOKUP(E1365,'[1]Sheet1 (2)'!$B$4:$F$268,5,FALSE)</f>
        <v>C1</v>
      </c>
      <c r="E1365" s="13" t="s">
        <v>632</v>
      </c>
      <c r="F1365" s="13" t="s">
        <v>633</v>
      </c>
      <c r="G1365" s="13" t="str">
        <f>VLOOKUP(E1365,'[1]Sheet1 (2)'!$B$4:$H$268,7,FALSE)</f>
        <v>West Coast</v>
      </c>
      <c r="H1365" s="13" t="s">
        <v>43</v>
      </c>
      <c r="I1365" s="13" t="s">
        <v>18</v>
      </c>
      <c r="J1365" s="13" t="s">
        <v>349</v>
      </c>
      <c r="K1365" s="13" t="s">
        <v>638</v>
      </c>
      <c r="L1365" s="5">
        <v>47</v>
      </c>
      <c r="M1365" s="5">
        <v>47</v>
      </c>
      <c r="N1365" s="6"/>
      <c r="O1365" s="6"/>
      <c r="P1365" s="6"/>
      <c r="Q1365" s="19">
        <f t="shared" si="43"/>
        <v>0</v>
      </c>
      <c r="R1365" s="19">
        <f t="shared" si="44"/>
        <v>0</v>
      </c>
    </row>
    <row r="1366" spans="1:18" s="12" customFormat="1" x14ac:dyDescent="0.2">
      <c r="A1366" s="12">
        <v>9</v>
      </c>
      <c r="B1366" s="12" t="s">
        <v>721</v>
      </c>
      <c r="C1366" s="13" t="s">
        <v>61</v>
      </c>
      <c r="D1366" s="13" t="str">
        <f>VLOOKUP(E1366,'[1]Sheet1 (2)'!$B$4:$F$268,5,FALSE)</f>
        <v>C1</v>
      </c>
      <c r="E1366" s="13" t="s">
        <v>632</v>
      </c>
      <c r="F1366" s="13" t="s">
        <v>633</v>
      </c>
      <c r="G1366" s="13" t="str">
        <f>VLOOKUP(E1366,'[1]Sheet1 (2)'!$B$4:$H$268,7,FALSE)</f>
        <v>West Coast</v>
      </c>
      <c r="H1366" s="13" t="s">
        <v>43</v>
      </c>
      <c r="I1366" s="13" t="s">
        <v>18</v>
      </c>
      <c r="J1366" s="13" t="s">
        <v>349</v>
      </c>
      <c r="K1366" s="13" t="s">
        <v>27</v>
      </c>
      <c r="L1366" s="5">
        <v>325000</v>
      </c>
      <c r="M1366" s="5">
        <v>325000</v>
      </c>
      <c r="N1366" s="6"/>
      <c r="O1366" s="6"/>
      <c r="P1366" s="6"/>
      <c r="Q1366" s="19">
        <f t="shared" si="43"/>
        <v>0</v>
      </c>
      <c r="R1366" s="19">
        <f t="shared" si="44"/>
        <v>0</v>
      </c>
    </row>
    <row r="1367" spans="1:18" s="12" customFormat="1" x14ac:dyDescent="0.2">
      <c r="A1367" s="12">
        <v>9</v>
      </c>
      <c r="B1367" s="12" t="s">
        <v>721</v>
      </c>
      <c r="C1367" s="13" t="s">
        <v>61</v>
      </c>
      <c r="D1367" s="13" t="str">
        <f>VLOOKUP(E1367,'[1]Sheet1 (2)'!$B$4:$F$268,5,FALSE)</f>
        <v>C1</v>
      </c>
      <c r="E1367" s="13" t="s">
        <v>632</v>
      </c>
      <c r="F1367" s="13" t="s">
        <v>633</v>
      </c>
      <c r="G1367" s="13" t="str">
        <f>VLOOKUP(E1367,'[1]Sheet1 (2)'!$B$4:$H$268,7,FALSE)</f>
        <v>West Coast</v>
      </c>
      <c r="H1367" s="13" t="s">
        <v>43</v>
      </c>
      <c r="I1367" s="13" t="s">
        <v>18</v>
      </c>
      <c r="J1367" s="13" t="s">
        <v>349</v>
      </c>
      <c r="K1367" s="13" t="s">
        <v>646</v>
      </c>
      <c r="L1367" s="5">
        <v>51</v>
      </c>
      <c r="M1367" s="5">
        <v>51</v>
      </c>
      <c r="N1367" s="6"/>
      <c r="O1367" s="6"/>
      <c r="P1367" s="6"/>
      <c r="Q1367" s="19">
        <f t="shared" si="43"/>
        <v>0</v>
      </c>
      <c r="R1367" s="19">
        <f t="shared" si="44"/>
        <v>0</v>
      </c>
    </row>
    <row r="1368" spans="1:18" s="12" customFormat="1" x14ac:dyDescent="0.2">
      <c r="A1368" s="12">
        <v>9</v>
      </c>
      <c r="B1368" s="12" t="s">
        <v>721</v>
      </c>
      <c r="C1368" s="13" t="s">
        <v>61</v>
      </c>
      <c r="D1368" s="13" t="str">
        <f>VLOOKUP(E1368,'[1]Sheet1 (2)'!$B$4:$F$268,5,FALSE)</f>
        <v>C1</v>
      </c>
      <c r="E1368" s="13" t="s">
        <v>632</v>
      </c>
      <c r="F1368" s="13" t="s">
        <v>633</v>
      </c>
      <c r="G1368" s="13" t="str">
        <f>VLOOKUP(E1368,'[1]Sheet1 (2)'!$B$4:$H$268,7,FALSE)</f>
        <v>West Coast</v>
      </c>
      <c r="H1368" s="13" t="s">
        <v>43</v>
      </c>
      <c r="I1368" s="13" t="s">
        <v>18</v>
      </c>
      <c r="J1368" s="13" t="s">
        <v>349</v>
      </c>
      <c r="K1368" s="13" t="s">
        <v>644</v>
      </c>
      <c r="L1368" s="5">
        <v>168940</v>
      </c>
      <c r="M1368" s="5">
        <v>168940</v>
      </c>
      <c r="N1368" s="6"/>
      <c r="O1368" s="6"/>
      <c r="P1368" s="6"/>
      <c r="Q1368" s="19">
        <f t="shared" si="43"/>
        <v>0</v>
      </c>
      <c r="R1368" s="19">
        <f t="shared" si="44"/>
        <v>0</v>
      </c>
    </row>
    <row r="1369" spans="1:18" s="12" customFormat="1" x14ac:dyDescent="0.2">
      <c r="A1369" s="12">
        <v>9</v>
      </c>
      <c r="B1369" s="12" t="s">
        <v>721</v>
      </c>
      <c r="C1369" s="13" t="s">
        <v>61</v>
      </c>
      <c r="D1369" s="13" t="str">
        <f>VLOOKUP(E1369,'[1]Sheet1 (2)'!$B$4:$F$268,5,FALSE)</f>
        <v>C1</v>
      </c>
      <c r="E1369" s="13" t="s">
        <v>632</v>
      </c>
      <c r="F1369" s="13" t="s">
        <v>633</v>
      </c>
      <c r="G1369" s="13" t="str">
        <f>VLOOKUP(E1369,'[1]Sheet1 (2)'!$B$4:$H$268,7,FALSE)</f>
        <v>West Coast</v>
      </c>
      <c r="H1369" s="13" t="s">
        <v>43</v>
      </c>
      <c r="I1369" s="13" t="s">
        <v>18</v>
      </c>
      <c r="J1369" s="13" t="s">
        <v>30</v>
      </c>
      <c r="K1369" s="13" t="s">
        <v>277</v>
      </c>
      <c r="L1369" s="5">
        <v>150000</v>
      </c>
      <c r="M1369" s="5">
        <v>150000</v>
      </c>
      <c r="N1369" s="6"/>
      <c r="O1369" s="5">
        <v>25950</v>
      </c>
      <c r="P1369" s="5">
        <v>6760</v>
      </c>
      <c r="Q1369" s="19">
        <f t="shared" si="43"/>
        <v>32710</v>
      </c>
      <c r="R1369" s="19">
        <f t="shared" si="44"/>
        <v>32710</v>
      </c>
    </row>
    <row r="1370" spans="1:18" s="12" customFormat="1" x14ac:dyDescent="0.2">
      <c r="A1370" s="12">
        <v>9</v>
      </c>
      <c r="B1370" s="12" t="s">
        <v>721</v>
      </c>
      <c r="C1370" s="13" t="s">
        <v>36</v>
      </c>
      <c r="D1370" s="13" t="str">
        <f>VLOOKUP(E1370,'[1]Sheet1 (2)'!$B$4:$F$268,5,FALSE)</f>
        <v>B3</v>
      </c>
      <c r="E1370" s="13" t="s">
        <v>647</v>
      </c>
      <c r="F1370" s="13" t="s">
        <v>648</v>
      </c>
      <c r="G1370" s="13" t="str">
        <f>VLOOKUP(E1370,'[1]Sheet1 (2)'!$B$4:$H$268,7,FALSE)</f>
        <v>Cape Winelands</v>
      </c>
      <c r="H1370" s="13" t="s">
        <v>39</v>
      </c>
      <c r="I1370" s="13" t="s">
        <v>18</v>
      </c>
      <c r="J1370" s="13" t="s">
        <v>35</v>
      </c>
      <c r="K1370" s="13" t="s">
        <v>20</v>
      </c>
      <c r="L1370" s="6"/>
      <c r="M1370" s="5">
        <v>100000</v>
      </c>
      <c r="N1370" s="5">
        <v>302</v>
      </c>
      <c r="O1370" s="5">
        <v>24910</v>
      </c>
      <c r="P1370" s="5">
        <v>58376</v>
      </c>
      <c r="Q1370" s="19">
        <f t="shared" si="43"/>
        <v>83588</v>
      </c>
      <c r="R1370" s="19">
        <f t="shared" si="44"/>
        <v>83588</v>
      </c>
    </row>
    <row r="1371" spans="1:18" s="12" customFormat="1" x14ac:dyDescent="0.2">
      <c r="A1371" s="12">
        <v>9</v>
      </c>
      <c r="B1371" s="12" t="s">
        <v>721</v>
      </c>
      <c r="C1371" s="13" t="s">
        <v>36</v>
      </c>
      <c r="D1371" s="13" t="str">
        <f>VLOOKUP(E1371,'[1]Sheet1 (2)'!$B$4:$F$268,5,FALSE)</f>
        <v>B3</v>
      </c>
      <c r="E1371" s="13" t="s">
        <v>647</v>
      </c>
      <c r="F1371" s="13" t="s">
        <v>648</v>
      </c>
      <c r="G1371" s="13" t="str">
        <f>VLOOKUP(E1371,'[1]Sheet1 (2)'!$B$4:$H$268,7,FALSE)</f>
        <v>Cape Winelands</v>
      </c>
      <c r="H1371" s="13" t="s">
        <v>39</v>
      </c>
      <c r="I1371" s="13" t="s">
        <v>18</v>
      </c>
      <c r="J1371" s="13" t="s">
        <v>649</v>
      </c>
      <c r="K1371" s="13" t="s">
        <v>23</v>
      </c>
      <c r="L1371" s="6"/>
      <c r="M1371" s="5">
        <v>250000</v>
      </c>
      <c r="N1371" s="6"/>
      <c r="O1371" s="6"/>
      <c r="P1371" s="6"/>
      <c r="Q1371" s="19">
        <f t="shared" si="43"/>
        <v>0</v>
      </c>
      <c r="R1371" s="19">
        <f t="shared" si="44"/>
        <v>0</v>
      </c>
    </row>
    <row r="1372" spans="1:18" s="12" customFormat="1" x14ac:dyDescent="0.2">
      <c r="A1372" s="12">
        <v>9</v>
      </c>
      <c r="B1372" s="12" t="s">
        <v>721</v>
      </c>
      <c r="C1372" s="13" t="s">
        <v>36</v>
      </c>
      <c r="D1372" s="13" t="str">
        <f>VLOOKUP(E1372,'[1]Sheet1 (2)'!$B$4:$F$268,5,FALSE)</f>
        <v>B3</v>
      </c>
      <c r="E1372" s="13" t="s">
        <v>647</v>
      </c>
      <c r="F1372" s="13" t="s">
        <v>648</v>
      </c>
      <c r="G1372" s="13" t="str">
        <f>VLOOKUP(E1372,'[1]Sheet1 (2)'!$B$4:$H$268,7,FALSE)</f>
        <v>Cape Winelands</v>
      </c>
      <c r="H1372" s="13" t="s">
        <v>39</v>
      </c>
      <c r="I1372" s="13" t="s">
        <v>18</v>
      </c>
      <c r="J1372" s="13" t="s">
        <v>649</v>
      </c>
      <c r="K1372" s="13" t="s">
        <v>115</v>
      </c>
      <c r="L1372" s="6"/>
      <c r="M1372" s="5">
        <v>669620</v>
      </c>
      <c r="N1372" s="6"/>
      <c r="O1372" s="6"/>
      <c r="P1372" s="6"/>
      <c r="Q1372" s="19">
        <f t="shared" si="43"/>
        <v>0</v>
      </c>
      <c r="R1372" s="19">
        <f t="shared" si="44"/>
        <v>0</v>
      </c>
    </row>
    <row r="1373" spans="1:18" s="12" customFormat="1" x14ac:dyDescent="0.2">
      <c r="A1373" s="12">
        <v>9</v>
      </c>
      <c r="B1373" s="12" t="s">
        <v>721</v>
      </c>
      <c r="C1373" s="13" t="s">
        <v>36</v>
      </c>
      <c r="D1373" s="13" t="str">
        <f>VLOOKUP(E1373,'[1]Sheet1 (2)'!$B$4:$F$268,5,FALSE)</f>
        <v>B3</v>
      </c>
      <c r="E1373" s="13" t="s">
        <v>647</v>
      </c>
      <c r="F1373" s="13" t="s">
        <v>648</v>
      </c>
      <c r="G1373" s="13" t="str">
        <f>VLOOKUP(E1373,'[1]Sheet1 (2)'!$B$4:$H$268,7,FALSE)</f>
        <v>Cape Winelands</v>
      </c>
      <c r="H1373" s="13" t="s">
        <v>39</v>
      </c>
      <c r="I1373" s="13" t="s">
        <v>18</v>
      </c>
      <c r="J1373" s="13" t="s">
        <v>649</v>
      </c>
      <c r="K1373" s="13" t="s">
        <v>80</v>
      </c>
      <c r="L1373" s="6"/>
      <c r="M1373" s="5">
        <v>1167128</v>
      </c>
      <c r="N1373" s="6"/>
      <c r="O1373" s="6"/>
      <c r="P1373" s="5">
        <v>1579</v>
      </c>
      <c r="Q1373" s="19">
        <f t="shared" si="43"/>
        <v>1579</v>
      </c>
      <c r="R1373" s="19">
        <f t="shared" si="44"/>
        <v>1579</v>
      </c>
    </row>
    <row r="1374" spans="1:18" s="12" customFormat="1" x14ac:dyDescent="0.2">
      <c r="A1374" s="12">
        <v>9</v>
      </c>
      <c r="B1374" s="12" t="s">
        <v>721</v>
      </c>
      <c r="C1374" s="13" t="s">
        <v>36</v>
      </c>
      <c r="D1374" s="13" t="str">
        <f>VLOOKUP(E1374,'[1]Sheet1 (2)'!$B$4:$F$268,5,FALSE)</f>
        <v>B3</v>
      </c>
      <c r="E1374" s="13" t="s">
        <v>647</v>
      </c>
      <c r="F1374" s="13" t="s">
        <v>648</v>
      </c>
      <c r="G1374" s="13" t="str">
        <f>VLOOKUP(E1374,'[1]Sheet1 (2)'!$B$4:$H$268,7,FALSE)</f>
        <v>Cape Winelands</v>
      </c>
      <c r="H1374" s="13" t="s">
        <v>39</v>
      </c>
      <c r="I1374" s="13" t="s">
        <v>18</v>
      </c>
      <c r="J1374" s="13" t="s">
        <v>621</v>
      </c>
      <c r="K1374" s="13" t="s">
        <v>102</v>
      </c>
      <c r="L1374" s="6"/>
      <c r="M1374" s="5">
        <v>800000</v>
      </c>
      <c r="N1374" s="6"/>
      <c r="O1374" s="6"/>
      <c r="P1374" s="6"/>
      <c r="Q1374" s="19">
        <f t="shared" si="43"/>
        <v>0</v>
      </c>
      <c r="R1374" s="19">
        <f t="shared" si="44"/>
        <v>0</v>
      </c>
    </row>
    <row r="1375" spans="1:18" s="12" customFormat="1" x14ac:dyDescent="0.2">
      <c r="A1375" s="12">
        <v>9</v>
      </c>
      <c r="B1375" s="12" t="s">
        <v>721</v>
      </c>
      <c r="C1375" s="13" t="s">
        <v>36</v>
      </c>
      <c r="D1375" s="13" t="str">
        <f>VLOOKUP(E1375,'[1]Sheet1 (2)'!$B$4:$F$268,5,FALSE)</f>
        <v>B3</v>
      </c>
      <c r="E1375" s="13" t="s">
        <v>647</v>
      </c>
      <c r="F1375" s="13" t="s">
        <v>648</v>
      </c>
      <c r="G1375" s="13" t="str">
        <f>VLOOKUP(E1375,'[1]Sheet1 (2)'!$B$4:$H$268,7,FALSE)</f>
        <v>Cape Winelands</v>
      </c>
      <c r="H1375" s="13" t="s">
        <v>39</v>
      </c>
      <c r="I1375" s="13" t="s">
        <v>18</v>
      </c>
      <c r="J1375" s="13" t="s">
        <v>621</v>
      </c>
      <c r="K1375" s="13" t="s">
        <v>80</v>
      </c>
      <c r="L1375" s="6"/>
      <c r="M1375" s="6"/>
      <c r="N1375" s="5">
        <v>-102870</v>
      </c>
      <c r="O1375" s="5">
        <v>23532</v>
      </c>
      <c r="P1375" s="6"/>
      <c r="Q1375" s="19">
        <f t="shared" si="43"/>
        <v>-79338</v>
      </c>
      <c r="R1375" s="19">
        <f t="shared" si="44"/>
        <v>-79338</v>
      </c>
    </row>
    <row r="1376" spans="1:18" s="12" customFormat="1" x14ac:dyDescent="0.2">
      <c r="A1376" s="12">
        <v>9</v>
      </c>
      <c r="B1376" s="12" t="s">
        <v>721</v>
      </c>
      <c r="C1376" s="13" t="s">
        <v>36</v>
      </c>
      <c r="D1376" s="13" t="str">
        <f>VLOOKUP(E1376,'[1]Sheet1 (2)'!$B$4:$F$268,5,FALSE)</f>
        <v>B3</v>
      </c>
      <c r="E1376" s="13" t="s">
        <v>647</v>
      </c>
      <c r="F1376" s="13" t="s">
        <v>648</v>
      </c>
      <c r="G1376" s="13" t="str">
        <f>VLOOKUP(E1376,'[1]Sheet1 (2)'!$B$4:$H$268,7,FALSE)</f>
        <v>Cape Winelands</v>
      </c>
      <c r="H1376" s="13" t="s">
        <v>39</v>
      </c>
      <c r="I1376" s="13" t="s">
        <v>54</v>
      </c>
      <c r="J1376" s="13" t="s">
        <v>21</v>
      </c>
      <c r="K1376" s="13" t="s">
        <v>20</v>
      </c>
      <c r="L1376" s="5">
        <v>42988</v>
      </c>
      <c r="M1376" s="5">
        <v>42988</v>
      </c>
      <c r="N1376" s="6"/>
      <c r="O1376" s="6"/>
      <c r="P1376" s="6"/>
      <c r="Q1376" s="19">
        <f t="shared" si="43"/>
        <v>0</v>
      </c>
      <c r="R1376" s="19">
        <f t="shared" si="44"/>
        <v>0</v>
      </c>
    </row>
    <row r="1377" spans="1:18" s="12" customFormat="1" x14ac:dyDescent="0.2">
      <c r="A1377" s="12">
        <v>9</v>
      </c>
      <c r="B1377" s="12" t="s">
        <v>721</v>
      </c>
      <c r="C1377" s="13" t="s">
        <v>36</v>
      </c>
      <c r="D1377" s="13" t="str">
        <f>VLOOKUP(E1377,'[1]Sheet1 (2)'!$B$4:$F$268,5,FALSE)</f>
        <v>B1</v>
      </c>
      <c r="E1377" s="13" t="s">
        <v>650</v>
      </c>
      <c r="F1377" s="13" t="s">
        <v>651</v>
      </c>
      <c r="G1377" s="13" t="str">
        <f>VLOOKUP(E1377,'[1]Sheet1 (2)'!$B$4:$H$268,7,FALSE)</f>
        <v>Cape Winelands</v>
      </c>
      <c r="H1377" s="13" t="s">
        <v>17</v>
      </c>
      <c r="I1377" s="13" t="s">
        <v>18</v>
      </c>
      <c r="J1377" s="13" t="s">
        <v>649</v>
      </c>
      <c r="K1377" s="13" t="s">
        <v>22</v>
      </c>
      <c r="L1377" s="6"/>
      <c r="M1377" s="5">
        <v>541860</v>
      </c>
      <c r="N1377" s="6"/>
      <c r="O1377" s="6"/>
      <c r="P1377" s="6"/>
      <c r="Q1377" s="19">
        <f t="shared" si="43"/>
        <v>0</v>
      </c>
      <c r="R1377" s="19">
        <f t="shared" si="44"/>
        <v>0</v>
      </c>
    </row>
    <row r="1378" spans="1:18" s="12" customFormat="1" x14ac:dyDescent="0.2">
      <c r="A1378" s="12">
        <v>9</v>
      </c>
      <c r="B1378" s="12" t="s">
        <v>721</v>
      </c>
      <c r="C1378" s="13" t="s">
        <v>36</v>
      </c>
      <c r="D1378" s="13" t="str">
        <f>VLOOKUP(E1378,'[1]Sheet1 (2)'!$B$4:$F$268,5,FALSE)</f>
        <v>B1</v>
      </c>
      <c r="E1378" s="13" t="s">
        <v>650</v>
      </c>
      <c r="F1378" s="13" t="s">
        <v>651</v>
      </c>
      <c r="G1378" s="13" t="str">
        <f>VLOOKUP(E1378,'[1]Sheet1 (2)'!$B$4:$H$268,7,FALSE)</f>
        <v>Cape Winelands</v>
      </c>
      <c r="H1378" s="13" t="s">
        <v>17</v>
      </c>
      <c r="I1378" s="13" t="s">
        <v>18</v>
      </c>
      <c r="J1378" s="13" t="s">
        <v>649</v>
      </c>
      <c r="K1378" s="13" t="s">
        <v>20</v>
      </c>
      <c r="L1378" s="6"/>
      <c r="M1378" s="5">
        <v>645140</v>
      </c>
      <c r="N1378" s="6"/>
      <c r="O1378" s="5">
        <v>270</v>
      </c>
      <c r="P1378" s="5">
        <v>13697</v>
      </c>
      <c r="Q1378" s="19">
        <f t="shared" si="43"/>
        <v>13967</v>
      </c>
      <c r="R1378" s="19">
        <f t="shared" si="44"/>
        <v>13967</v>
      </c>
    </row>
    <row r="1379" spans="1:18" s="12" customFormat="1" x14ac:dyDescent="0.2">
      <c r="A1379" s="12">
        <v>9</v>
      </c>
      <c r="B1379" s="12" t="s">
        <v>721</v>
      </c>
      <c r="C1379" s="13" t="s">
        <v>36</v>
      </c>
      <c r="D1379" s="13" t="str">
        <f>VLOOKUP(E1379,'[1]Sheet1 (2)'!$B$4:$F$268,5,FALSE)</f>
        <v>B1</v>
      </c>
      <c r="E1379" s="13" t="s">
        <v>652</v>
      </c>
      <c r="F1379" s="13" t="s">
        <v>653</v>
      </c>
      <c r="G1379" s="13" t="str">
        <f>VLOOKUP(E1379,'[1]Sheet1 (2)'!$B$4:$H$268,7,FALSE)</f>
        <v>Cape Winelands</v>
      </c>
      <c r="H1379" s="13" t="s">
        <v>17</v>
      </c>
      <c r="I1379" s="13" t="s">
        <v>18</v>
      </c>
      <c r="J1379" s="13" t="s">
        <v>26</v>
      </c>
      <c r="K1379" s="13" t="s">
        <v>27</v>
      </c>
      <c r="L1379" s="6"/>
      <c r="M1379" s="6"/>
      <c r="N1379" s="6"/>
      <c r="O1379" s="6"/>
      <c r="P1379" s="5">
        <v>600</v>
      </c>
      <c r="Q1379" s="19">
        <f t="shared" si="43"/>
        <v>600</v>
      </c>
      <c r="R1379" s="19">
        <f t="shared" si="44"/>
        <v>600</v>
      </c>
    </row>
    <row r="1380" spans="1:18" s="12" customFormat="1" x14ac:dyDescent="0.2">
      <c r="A1380" s="12">
        <v>9</v>
      </c>
      <c r="B1380" s="12" t="s">
        <v>721</v>
      </c>
      <c r="C1380" s="13" t="s">
        <v>36</v>
      </c>
      <c r="D1380" s="13" t="str">
        <f>VLOOKUP(E1380,'[1]Sheet1 (2)'!$B$4:$F$268,5,FALSE)</f>
        <v>B1</v>
      </c>
      <c r="E1380" s="13" t="s">
        <v>652</v>
      </c>
      <c r="F1380" s="13" t="s">
        <v>653</v>
      </c>
      <c r="G1380" s="13" t="str">
        <f>VLOOKUP(E1380,'[1]Sheet1 (2)'!$B$4:$H$268,7,FALSE)</f>
        <v>Cape Winelands</v>
      </c>
      <c r="H1380" s="13" t="s">
        <v>17</v>
      </c>
      <c r="I1380" s="13" t="s">
        <v>18</v>
      </c>
      <c r="J1380" s="13" t="s">
        <v>32</v>
      </c>
      <c r="K1380" s="13" t="s">
        <v>27</v>
      </c>
      <c r="L1380" s="6"/>
      <c r="M1380" s="6"/>
      <c r="N1380" s="6"/>
      <c r="O1380" s="6"/>
      <c r="P1380" s="5">
        <v>31931</v>
      </c>
      <c r="Q1380" s="19">
        <f t="shared" si="43"/>
        <v>31931</v>
      </c>
      <c r="R1380" s="19">
        <f t="shared" si="44"/>
        <v>31931</v>
      </c>
    </row>
    <row r="1381" spans="1:18" s="12" customFormat="1" x14ac:dyDescent="0.2">
      <c r="A1381" s="12">
        <v>9</v>
      </c>
      <c r="B1381" s="12" t="s">
        <v>721</v>
      </c>
      <c r="C1381" s="13" t="s">
        <v>36</v>
      </c>
      <c r="D1381" s="13" t="str">
        <f>VLOOKUP(E1381,'[1]Sheet1 (2)'!$B$4:$F$268,5,FALSE)</f>
        <v>B1</v>
      </c>
      <c r="E1381" s="13" t="s">
        <v>652</v>
      </c>
      <c r="F1381" s="13" t="s">
        <v>653</v>
      </c>
      <c r="G1381" s="13" t="str">
        <f>VLOOKUP(E1381,'[1]Sheet1 (2)'!$B$4:$H$268,7,FALSE)</f>
        <v>Cape Winelands</v>
      </c>
      <c r="H1381" s="13" t="s">
        <v>17</v>
      </c>
      <c r="I1381" s="13" t="s">
        <v>18</v>
      </c>
      <c r="J1381" s="13" t="s">
        <v>33</v>
      </c>
      <c r="K1381" s="13" t="s">
        <v>27</v>
      </c>
      <c r="L1381" s="6"/>
      <c r="M1381" s="6"/>
      <c r="N1381" s="6"/>
      <c r="O1381" s="6"/>
      <c r="P1381" s="5">
        <v>2834</v>
      </c>
      <c r="Q1381" s="19">
        <f t="shared" si="43"/>
        <v>2834</v>
      </c>
      <c r="R1381" s="19">
        <f t="shared" si="44"/>
        <v>2834</v>
      </c>
    </row>
    <row r="1382" spans="1:18" s="12" customFormat="1" x14ac:dyDescent="0.2">
      <c r="A1382" s="12">
        <v>9</v>
      </c>
      <c r="B1382" s="12" t="s">
        <v>721</v>
      </c>
      <c r="C1382" s="13" t="s">
        <v>36</v>
      </c>
      <c r="D1382" s="13" t="str">
        <f>VLOOKUP(E1382,'[1]Sheet1 (2)'!$B$4:$F$268,5,FALSE)</f>
        <v>B1</v>
      </c>
      <c r="E1382" s="13" t="s">
        <v>652</v>
      </c>
      <c r="F1382" s="13" t="s">
        <v>653</v>
      </c>
      <c r="G1382" s="13" t="str">
        <f>VLOOKUP(E1382,'[1]Sheet1 (2)'!$B$4:$H$268,7,FALSE)</f>
        <v>Cape Winelands</v>
      </c>
      <c r="H1382" s="13" t="s">
        <v>17</v>
      </c>
      <c r="I1382" s="13" t="s">
        <v>18</v>
      </c>
      <c r="J1382" s="13" t="s">
        <v>34</v>
      </c>
      <c r="K1382" s="13" t="s">
        <v>27</v>
      </c>
      <c r="L1382" s="6"/>
      <c r="M1382" s="6"/>
      <c r="N1382" s="6"/>
      <c r="O1382" s="6"/>
      <c r="P1382" s="5">
        <v>1427</v>
      </c>
      <c r="Q1382" s="19">
        <f t="shared" si="43"/>
        <v>1427</v>
      </c>
      <c r="R1382" s="19">
        <f t="shared" si="44"/>
        <v>1427</v>
      </c>
    </row>
    <row r="1383" spans="1:18" s="12" customFormat="1" x14ac:dyDescent="0.2">
      <c r="A1383" s="12">
        <v>9</v>
      </c>
      <c r="B1383" s="12" t="s">
        <v>721</v>
      </c>
      <c r="C1383" s="13" t="s">
        <v>36</v>
      </c>
      <c r="D1383" s="13" t="str">
        <f>VLOOKUP(E1383,'[1]Sheet1 (2)'!$B$4:$F$268,5,FALSE)</f>
        <v>B1</v>
      </c>
      <c r="E1383" s="13" t="s">
        <v>652</v>
      </c>
      <c r="F1383" s="13" t="s">
        <v>653</v>
      </c>
      <c r="G1383" s="13" t="str">
        <f>VLOOKUP(E1383,'[1]Sheet1 (2)'!$B$4:$H$268,7,FALSE)</f>
        <v>Cape Winelands</v>
      </c>
      <c r="H1383" s="13" t="s">
        <v>17</v>
      </c>
      <c r="I1383" s="13" t="s">
        <v>18</v>
      </c>
      <c r="J1383" s="13" t="s">
        <v>35</v>
      </c>
      <c r="K1383" s="13" t="s">
        <v>102</v>
      </c>
      <c r="L1383" s="6"/>
      <c r="M1383" s="6"/>
      <c r="N1383" s="6"/>
      <c r="O1383" s="6"/>
      <c r="P1383" s="5">
        <v>144455</v>
      </c>
      <c r="Q1383" s="19">
        <f t="shared" si="43"/>
        <v>144455</v>
      </c>
      <c r="R1383" s="19">
        <f t="shared" si="44"/>
        <v>144455</v>
      </c>
    </row>
    <row r="1384" spans="1:18" s="12" customFormat="1" x14ac:dyDescent="0.2">
      <c r="A1384" s="12">
        <v>9</v>
      </c>
      <c r="B1384" s="12" t="s">
        <v>721</v>
      </c>
      <c r="C1384" s="13" t="s">
        <v>36</v>
      </c>
      <c r="D1384" s="13" t="str">
        <f>VLOOKUP(E1384,'[1]Sheet1 (2)'!$B$4:$F$268,5,FALSE)</f>
        <v>B1</v>
      </c>
      <c r="E1384" s="13" t="s">
        <v>652</v>
      </c>
      <c r="F1384" s="13" t="s">
        <v>653</v>
      </c>
      <c r="G1384" s="13" t="str">
        <f>VLOOKUP(E1384,'[1]Sheet1 (2)'!$B$4:$H$268,7,FALSE)</f>
        <v>Cape Winelands</v>
      </c>
      <c r="H1384" s="13" t="s">
        <v>17</v>
      </c>
      <c r="I1384" s="13" t="s">
        <v>18</v>
      </c>
      <c r="J1384" s="13" t="s">
        <v>35</v>
      </c>
      <c r="K1384" s="13" t="s">
        <v>27</v>
      </c>
      <c r="L1384" s="6"/>
      <c r="M1384" s="6"/>
      <c r="N1384" s="6"/>
      <c r="O1384" s="6"/>
      <c r="P1384" s="5">
        <v>36607</v>
      </c>
      <c r="Q1384" s="19">
        <f t="shared" si="43"/>
        <v>36607</v>
      </c>
      <c r="R1384" s="19">
        <f t="shared" si="44"/>
        <v>36607</v>
      </c>
    </row>
    <row r="1385" spans="1:18" s="12" customFormat="1" x14ac:dyDescent="0.2">
      <c r="A1385" s="12">
        <v>9</v>
      </c>
      <c r="B1385" s="12" t="s">
        <v>721</v>
      </c>
      <c r="C1385" s="13" t="s">
        <v>36</v>
      </c>
      <c r="D1385" s="13" t="str">
        <f>VLOOKUP(E1385,'[1]Sheet1 (2)'!$B$4:$F$268,5,FALSE)</f>
        <v>B1</v>
      </c>
      <c r="E1385" s="13" t="s">
        <v>652</v>
      </c>
      <c r="F1385" s="13" t="s">
        <v>653</v>
      </c>
      <c r="G1385" s="13" t="str">
        <f>VLOOKUP(E1385,'[1]Sheet1 (2)'!$B$4:$H$268,7,FALSE)</f>
        <v>Cape Winelands</v>
      </c>
      <c r="H1385" s="13" t="s">
        <v>17</v>
      </c>
      <c r="I1385" s="13" t="s">
        <v>54</v>
      </c>
      <c r="J1385" s="13" t="s">
        <v>35</v>
      </c>
      <c r="K1385" s="13" t="s">
        <v>20</v>
      </c>
      <c r="L1385" s="5">
        <v>2600000</v>
      </c>
      <c r="M1385" s="5">
        <v>2600000</v>
      </c>
      <c r="N1385" s="5">
        <v>98525</v>
      </c>
      <c r="O1385" s="5">
        <v>122632</v>
      </c>
      <c r="P1385" s="5">
        <v>-13427</v>
      </c>
      <c r="Q1385" s="19">
        <f t="shared" si="43"/>
        <v>207730</v>
      </c>
      <c r="R1385" s="19">
        <f t="shared" si="44"/>
        <v>207730</v>
      </c>
    </row>
    <row r="1386" spans="1:18" s="12" customFormat="1" x14ac:dyDescent="0.2">
      <c r="A1386" s="12">
        <v>9</v>
      </c>
      <c r="B1386" s="12" t="s">
        <v>721</v>
      </c>
      <c r="C1386" s="13" t="s">
        <v>36</v>
      </c>
      <c r="D1386" s="13" t="str">
        <f>VLOOKUP(E1386,'[1]Sheet1 (2)'!$B$4:$F$268,5,FALSE)</f>
        <v>B1</v>
      </c>
      <c r="E1386" s="13" t="s">
        <v>652</v>
      </c>
      <c r="F1386" s="13" t="s">
        <v>653</v>
      </c>
      <c r="G1386" s="13" t="str">
        <f>VLOOKUP(E1386,'[1]Sheet1 (2)'!$B$4:$H$268,7,FALSE)</f>
        <v>Cape Winelands</v>
      </c>
      <c r="H1386" s="13" t="s">
        <v>17</v>
      </c>
      <c r="I1386" s="13" t="s">
        <v>54</v>
      </c>
      <c r="J1386" s="13" t="s">
        <v>35</v>
      </c>
      <c r="K1386" s="13" t="s">
        <v>594</v>
      </c>
      <c r="L1386" s="6"/>
      <c r="M1386" s="6"/>
      <c r="N1386" s="5">
        <v>1750</v>
      </c>
      <c r="O1386" s="5">
        <v>222</v>
      </c>
      <c r="P1386" s="5">
        <v>414</v>
      </c>
      <c r="Q1386" s="19">
        <f t="shared" si="43"/>
        <v>2386</v>
      </c>
      <c r="R1386" s="19">
        <f t="shared" si="44"/>
        <v>2386</v>
      </c>
    </row>
    <row r="1387" spans="1:18" s="12" customFormat="1" x14ac:dyDescent="0.2">
      <c r="A1387" s="12">
        <v>9</v>
      </c>
      <c r="B1387" s="12" t="s">
        <v>721</v>
      </c>
      <c r="C1387" s="13" t="s">
        <v>36</v>
      </c>
      <c r="D1387" s="13" t="str">
        <f>VLOOKUP(E1387,'[1]Sheet1 (2)'!$B$4:$F$268,5,FALSE)</f>
        <v>B1</v>
      </c>
      <c r="E1387" s="13" t="s">
        <v>652</v>
      </c>
      <c r="F1387" s="13" t="s">
        <v>653</v>
      </c>
      <c r="G1387" s="13" t="str">
        <f>VLOOKUP(E1387,'[1]Sheet1 (2)'!$B$4:$H$268,7,FALSE)</f>
        <v>Cape Winelands</v>
      </c>
      <c r="H1387" s="13" t="s">
        <v>17</v>
      </c>
      <c r="I1387" s="13" t="s">
        <v>54</v>
      </c>
      <c r="J1387" s="13" t="s">
        <v>35</v>
      </c>
      <c r="K1387" s="13" t="s">
        <v>114</v>
      </c>
      <c r="L1387" s="6"/>
      <c r="M1387" s="6"/>
      <c r="N1387" s="5">
        <v>11026</v>
      </c>
      <c r="O1387" s="5">
        <v>7704</v>
      </c>
      <c r="P1387" s="6"/>
      <c r="Q1387" s="19">
        <f t="shared" si="43"/>
        <v>18730</v>
      </c>
      <c r="R1387" s="19">
        <f t="shared" si="44"/>
        <v>18730</v>
      </c>
    </row>
    <row r="1388" spans="1:18" s="12" customFormat="1" x14ac:dyDescent="0.2">
      <c r="A1388" s="12">
        <v>9</v>
      </c>
      <c r="B1388" s="12" t="s">
        <v>721</v>
      </c>
      <c r="C1388" s="13" t="s">
        <v>36</v>
      </c>
      <c r="D1388" s="13" t="str">
        <f>VLOOKUP(E1388,'[1]Sheet1 (2)'!$B$4:$F$268,5,FALSE)</f>
        <v>B1</v>
      </c>
      <c r="E1388" s="13" t="s">
        <v>652</v>
      </c>
      <c r="F1388" s="13" t="s">
        <v>653</v>
      </c>
      <c r="G1388" s="13" t="str">
        <f>VLOOKUP(E1388,'[1]Sheet1 (2)'!$B$4:$H$268,7,FALSE)</f>
        <v>Cape Winelands</v>
      </c>
      <c r="H1388" s="13" t="s">
        <v>17</v>
      </c>
      <c r="I1388" s="13" t="s">
        <v>54</v>
      </c>
      <c r="J1388" s="13" t="s">
        <v>35</v>
      </c>
      <c r="K1388" s="13" t="s">
        <v>626</v>
      </c>
      <c r="L1388" s="5">
        <v>25000</v>
      </c>
      <c r="M1388" s="5">
        <v>25000</v>
      </c>
      <c r="N1388" s="6"/>
      <c r="O1388" s="6"/>
      <c r="P1388" s="6"/>
      <c r="Q1388" s="19">
        <f t="shared" si="43"/>
        <v>0</v>
      </c>
      <c r="R1388" s="19">
        <f t="shared" si="44"/>
        <v>0</v>
      </c>
    </row>
    <row r="1389" spans="1:18" s="12" customFormat="1" x14ac:dyDescent="0.2">
      <c r="A1389" s="12">
        <v>9</v>
      </c>
      <c r="B1389" s="12" t="s">
        <v>721</v>
      </c>
      <c r="C1389" s="13" t="s">
        <v>36</v>
      </c>
      <c r="D1389" s="13" t="str">
        <f>VLOOKUP(E1389,'[1]Sheet1 (2)'!$B$4:$F$268,5,FALSE)</f>
        <v>B1</v>
      </c>
      <c r="E1389" s="13" t="s">
        <v>652</v>
      </c>
      <c r="F1389" s="13" t="s">
        <v>653</v>
      </c>
      <c r="G1389" s="13" t="str">
        <f>VLOOKUP(E1389,'[1]Sheet1 (2)'!$B$4:$H$268,7,FALSE)</f>
        <v>Cape Winelands</v>
      </c>
      <c r="H1389" s="13" t="s">
        <v>17</v>
      </c>
      <c r="I1389" s="13" t="s">
        <v>54</v>
      </c>
      <c r="J1389" s="13" t="s">
        <v>35</v>
      </c>
      <c r="K1389" s="13" t="s">
        <v>80</v>
      </c>
      <c r="L1389" s="5">
        <v>25345</v>
      </c>
      <c r="M1389" s="5">
        <v>25345</v>
      </c>
      <c r="N1389" s="5">
        <v>900</v>
      </c>
      <c r="O1389" s="5">
        <v>144</v>
      </c>
      <c r="P1389" s="5">
        <v>2690</v>
      </c>
      <c r="Q1389" s="19">
        <f t="shared" si="43"/>
        <v>3734</v>
      </c>
      <c r="R1389" s="19">
        <f t="shared" si="44"/>
        <v>3734</v>
      </c>
    </row>
    <row r="1390" spans="1:18" s="12" customFormat="1" x14ac:dyDescent="0.2">
      <c r="A1390" s="12">
        <v>9</v>
      </c>
      <c r="B1390" s="12" t="s">
        <v>721</v>
      </c>
      <c r="C1390" s="13" t="s">
        <v>36</v>
      </c>
      <c r="D1390" s="13" t="str">
        <f>VLOOKUP(E1390,'[1]Sheet1 (2)'!$B$4:$F$268,5,FALSE)</f>
        <v>B1</v>
      </c>
      <c r="E1390" s="13" t="s">
        <v>652</v>
      </c>
      <c r="F1390" s="13" t="s">
        <v>653</v>
      </c>
      <c r="G1390" s="13" t="str">
        <f>VLOOKUP(E1390,'[1]Sheet1 (2)'!$B$4:$H$268,7,FALSE)</f>
        <v>Cape Winelands</v>
      </c>
      <c r="H1390" s="13" t="s">
        <v>17</v>
      </c>
      <c r="I1390" s="13" t="s">
        <v>54</v>
      </c>
      <c r="J1390" s="13" t="s">
        <v>35</v>
      </c>
      <c r="K1390" s="13" t="s">
        <v>136</v>
      </c>
      <c r="L1390" s="6"/>
      <c r="M1390" s="6"/>
      <c r="N1390" s="5">
        <v>4459</v>
      </c>
      <c r="O1390" s="5">
        <v>4313</v>
      </c>
      <c r="P1390" s="5">
        <v>2208</v>
      </c>
      <c r="Q1390" s="19">
        <f t="shared" si="43"/>
        <v>10980</v>
      </c>
      <c r="R1390" s="19">
        <f t="shared" si="44"/>
        <v>10980</v>
      </c>
    </row>
    <row r="1391" spans="1:18" s="12" customFormat="1" x14ac:dyDescent="0.2">
      <c r="A1391" s="12">
        <v>9</v>
      </c>
      <c r="B1391" s="12" t="s">
        <v>721</v>
      </c>
      <c r="C1391" s="13" t="s">
        <v>36</v>
      </c>
      <c r="D1391" s="13" t="str">
        <f>VLOOKUP(E1391,'[1]Sheet1 (2)'!$B$4:$F$268,5,FALSE)</f>
        <v>B1</v>
      </c>
      <c r="E1391" s="13" t="s">
        <v>652</v>
      </c>
      <c r="F1391" s="13" t="s">
        <v>653</v>
      </c>
      <c r="G1391" s="13" t="str">
        <f>VLOOKUP(E1391,'[1]Sheet1 (2)'!$B$4:$H$268,7,FALSE)</f>
        <v>Cape Winelands</v>
      </c>
      <c r="H1391" s="13" t="s">
        <v>17</v>
      </c>
      <c r="I1391" s="13" t="s">
        <v>54</v>
      </c>
      <c r="J1391" s="13" t="s">
        <v>35</v>
      </c>
      <c r="K1391" s="13" t="s">
        <v>27</v>
      </c>
      <c r="L1391" s="5">
        <v>15000</v>
      </c>
      <c r="M1391" s="5">
        <v>15000</v>
      </c>
      <c r="N1391" s="6"/>
      <c r="O1391" s="6"/>
      <c r="P1391" s="6"/>
      <c r="Q1391" s="19">
        <f t="shared" si="43"/>
        <v>0</v>
      </c>
      <c r="R1391" s="19">
        <f t="shared" si="44"/>
        <v>0</v>
      </c>
    </row>
    <row r="1392" spans="1:18" s="12" customFormat="1" x14ac:dyDescent="0.2">
      <c r="A1392" s="12">
        <v>9</v>
      </c>
      <c r="B1392" s="12" t="s">
        <v>721</v>
      </c>
      <c r="C1392" s="13" t="s">
        <v>36</v>
      </c>
      <c r="D1392" s="13" t="str">
        <f>VLOOKUP(E1392,'[1]Sheet1 (2)'!$B$4:$F$268,5,FALSE)</f>
        <v>B1</v>
      </c>
      <c r="E1392" s="13" t="s">
        <v>652</v>
      </c>
      <c r="F1392" s="13" t="s">
        <v>653</v>
      </c>
      <c r="G1392" s="13" t="str">
        <f>VLOOKUP(E1392,'[1]Sheet1 (2)'!$B$4:$H$268,7,FALSE)</f>
        <v>Cape Winelands</v>
      </c>
      <c r="H1392" s="13" t="s">
        <v>17</v>
      </c>
      <c r="I1392" s="13" t="s">
        <v>54</v>
      </c>
      <c r="J1392" s="13" t="s">
        <v>35</v>
      </c>
      <c r="K1392" s="13" t="s">
        <v>644</v>
      </c>
      <c r="L1392" s="5">
        <v>5000</v>
      </c>
      <c r="M1392" s="5">
        <v>5000</v>
      </c>
      <c r="N1392" s="6"/>
      <c r="O1392" s="6"/>
      <c r="P1392" s="6"/>
      <c r="Q1392" s="19">
        <f t="shared" si="43"/>
        <v>0</v>
      </c>
      <c r="R1392" s="19">
        <f t="shared" si="44"/>
        <v>0</v>
      </c>
    </row>
    <row r="1393" spans="1:18" s="12" customFormat="1" x14ac:dyDescent="0.2">
      <c r="A1393" s="12">
        <v>9</v>
      </c>
      <c r="B1393" s="12" t="s">
        <v>721</v>
      </c>
      <c r="C1393" s="13" t="s">
        <v>36</v>
      </c>
      <c r="D1393" s="13" t="str">
        <f>VLOOKUP(E1393,'[1]Sheet1 (2)'!$B$4:$F$268,5,FALSE)</f>
        <v>B1</v>
      </c>
      <c r="E1393" s="13" t="s">
        <v>652</v>
      </c>
      <c r="F1393" s="13" t="s">
        <v>653</v>
      </c>
      <c r="G1393" s="13" t="str">
        <f>VLOOKUP(E1393,'[1]Sheet1 (2)'!$B$4:$H$268,7,FALSE)</f>
        <v>Cape Winelands</v>
      </c>
      <c r="H1393" s="13" t="s">
        <v>17</v>
      </c>
      <c r="I1393" s="13" t="s">
        <v>54</v>
      </c>
      <c r="J1393" s="13" t="s">
        <v>35</v>
      </c>
      <c r="K1393" s="13" t="s">
        <v>25</v>
      </c>
      <c r="L1393" s="5">
        <v>30000</v>
      </c>
      <c r="M1393" s="5">
        <v>30000</v>
      </c>
      <c r="N1393" s="6"/>
      <c r="O1393" s="6"/>
      <c r="P1393" s="5">
        <v>1846</v>
      </c>
      <c r="Q1393" s="19">
        <f t="shared" si="43"/>
        <v>1846</v>
      </c>
      <c r="R1393" s="19">
        <f t="shared" si="44"/>
        <v>1846</v>
      </c>
    </row>
    <row r="1394" spans="1:18" s="12" customFormat="1" x14ac:dyDescent="0.2">
      <c r="A1394" s="12">
        <v>9</v>
      </c>
      <c r="B1394" s="12" t="s">
        <v>721</v>
      </c>
      <c r="C1394" s="13" t="s">
        <v>36</v>
      </c>
      <c r="D1394" s="13" t="str">
        <f>VLOOKUP(E1394,'[1]Sheet1 (2)'!$B$4:$F$268,5,FALSE)</f>
        <v>B2</v>
      </c>
      <c r="E1394" s="13" t="s">
        <v>654</v>
      </c>
      <c r="F1394" s="13" t="s">
        <v>655</v>
      </c>
      <c r="G1394" s="13" t="str">
        <f>VLOOKUP(E1394,'[1]Sheet1 (2)'!$B$4:$H$268,7,FALSE)</f>
        <v>Cape Winelands</v>
      </c>
      <c r="H1394" s="13" t="s">
        <v>17</v>
      </c>
      <c r="I1394" s="13" t="s">
        <v>54</v>
      </c>
      <c r="J1394" s="13" t="s">
        <v>621</v>
      </c>
      <c r="K1394" s="13" t="s">
        <v>20</v>
      </c>
      <c r="L1394" s="6"/>
      <c r="M1394" s="5">
        <v>77000</v>
      </c>
      <c r="N1394" s="6"/>
      <c r="O1394" s="6"/>
      <c r="P1394" s="6"/>
      <c r="Q1394" s="19">
        <f t="shared" si="43"/>
        <v>0</v>
      </c>
      <c r="R1394" s="19">
        <f t="shared" si="44"/>
        <v>0</v>
      </c>
    </row>
    <row r="1395" spans="1:18" s="12" customFormat="1" x14ac:dyDescent="0.2">
      <c r="A1395" s="12">
        <v>9</v>
      </c>
      <c r="B1395" s="12" t="s">
        <v>721</v>
      </c>
      <c r="C1395" s="13" t="s">
        <v>36</v>
      </c>
      <c r="D1395" s="13" t="str">
        <f>VLOOKUP(E1395,'[1]Sheet1 (2)'!$B$4:$F$268,5,FALSE)</f>
        <v>B3</v>
      </c>
      <c r="E1395" s="13" t="s">
        <v>656</v>
      </c>
      <c r="F1395" s="13" t="s">
        <v>657</v>
      </c>
      <c r="G1395" s="13" t="str">
        <f>VLOOKUP(E1395,'[1]Sheet1 (2)'!$B$4:$H$268,7,FALSE)</f>
        <v>Cape Winelands</v>
      </c>
      <c r="H1395" s="13" t="s">
        <v>43</v>
      </c>
      <c r="I1395" s="13" t="s">
        <v>18</v>
      </c>
      <c r="J1395" s="13" t="s">
        <v>35</v>
      </c>
      <c r="K1395" s="13" t="s">
        <v>64</v>
      </c>
      <c r="L1395" s="5">
        <v>200000</v>
      </c>
      <c r="M1395" s="5">
        <v>200000</v>
      </c>
      <c r="N1395" s="6"/>
      <c r="O1395" s="6"/>
      <c r="P1395" s="6"/>
      <c r="Q1395" s="19">
        <f t="shared" si="43"/>
        <v>0</v>
      </c>
      <c r="R1395" s="19">
        <f t="shared" si="44"/>
        <v>0</v>
      </c>
    </row>
    <row r="1396" spans="1:18" s="12" customFormat="1" x14ac:dyDescent="0.2">
      <c r="A1396" s="12">
        <v>9</v>
      </c>
      <c r="B1396" s="12" t="s">
        <v>721</v>
      </c>
      <c r="C1396" s="13" t="s">
        <v>36</v>
      </c>
      <c r="D1396" s="13" t="str">
        <f>VLOOKUP(E1396,'[1]Sheet1 (2)'!$B$4:$F$268,5,FALSE)</f>
        <v>B3</v>
      </c>
      <c r="E1396" s="13" t="s">
        <v>656</v>
      </c>
      <c r="F1396" s="13" t="s">
        <v>657</v>
      </c>
      <c r="G1396" s="13" t="str">
        <f>VLOOKUP(E1396,'[1]Sheet1 (2)'!$B$4:$H$268,7,FALSE)</f>
        <v>Cape Winelands</v>
      </c>
      <c r="H1396" s="13" t="s">
        <v>43</v>
      </c>
      <c r="I1396" s="13" t="s">
        <v>18</v>
      </c>
      <c r="J1396" s="13" t="s">
        <v>35</v>
      </c>
      <c r="K1396" s="13" t="s">
        <v>23</v>
      </c>
      <c r="L1396" s="5">
        <v>300000</v>
      </c>
      <c r="M1396" s="5">
        <v>300000</v>
      </c>
      <c r="N1396" s="6"/>
      <c r="O1396" s="6"/>
      <c r="P1396" s="6"/>
      <c r="Q1396" s="19">
        <f t="shared" si="43"/>
        <v>0</v>
      </c>
      <c r="R1396" s="19">
        <f t="shared" si="44"/>
        <v>0</v>
      </c>
    </row>
    <row r="1397" spans="1:18" s="12" customFormat="1" x14ac:dyDescent="0.2">
      <c r="A1397" s="12">
        <v>9</v>
      </c>
      <c r="B1397" s="12" t="s">
        <v>721</v>
      </c>
      <c r="C1397" s="13" t="s">
        <v>36</v>
      </c>
      <c r="D1397" s="13" t="str">
        <f>VLOOKUP(E1397,'[1]Sheet1 (2)'!$B$4:$F$268,5,FALSE)</f>
        <v>B3</v>
      </c>
      <c r="E1397" s="13" t="s">
        <v>656</v>
      </c>
      <c r="F1397" s="13" t="s">
        <v>657</v>
      </c>
      <c r="G1397" s="13" t="str">
        <f>VLOOKUP(E1397,'[1]Sheet1 (2)'!$B$4:$H$268,7,FALSE)</f>
        <v>Cape Winelands</v>
      </c>
      <c r="H1397" s="13" t="s">
        <v>43</v>
      </c>
      <c r="I1397" s="13" t="s">
        <v>18</v>
      </c>
      <c r="J1397" s="13" t="s">
        <v>35</v>
      </c>
      <c r="K1397" s="13" t="s">
        <v>20</v>
      </c>
      <c r="L1397" s="5">
        <v>200000</v>
      </c>
      <c r="M1397" s="5">
        <v>200000</v>
      </c>
      <c r="N1397" s="6"/>
      <c r="O1397" s="6"/>
      <c r="P1397" s="5">
        <v>8475</v>
      </c>
      <c r="Q1397" s="19">
        <f t="shared" si="43"/>
        <v>8475</v>
      </c>
      <c r="R1397" s="19">
        <f t="shared" si="44"/>
        <v>8475</v>
      </c>
    </row>
    <row r="1398" spans="1:18" s="12" customFormat="1" x14ac:dyDescent="0.2">
      <c r="A1398" s="12">
        <v>9</v>
      </c>
      <c r="B1398" s="12" t="s">
        <v>721</v>
      </c>
      <c r="C1398" s="13" t="s">
        <v>36</v>
      </c>
      <c r="D1398" s="13" t="str">
        <f>VLOOKUP(E1398,'[1]Sheet1 (2)'!$B$4:$F$268,5,FALSE)</f>
        <v>B3</v>
      </c>
      <c r="E1398" s="13" t="s">
        <v>656</v>
      </c>
      <c r="F1398" s="13" t="s">
        <v>657</v>
      </c>
      <c r="G1398" s="13" t="str">
        <f>VLOOKUP(E1398,'[1]Sheet1 (2)'!$B$4:$H$268,7,FALSE)</f>
        <v>Cape Winelands</v>
      </c>
      <c r="H1398" s="13" t="s">
        <v>43</v>
      </c>
      <c r="I1398" s="13" t="s">
        <v>18</v>
      </c>
      <c r="J1398" s="13" t="s">
        <v>35</v>
      </c>
      <c r="K1398" s="13" t="s">
        <v>80</v>
      </c>
      <c r="L1398" s="5">
        <v>200000</v>
      </c>
      <c r="M1398" s="5">
        <v>200000</v>
      </c>
      <c r="N1398" s="5">
        <v>3981</v>
      </c>
      <c r="O1398" s="5">
        <v>28022</v>
      </c>
      <c r="P1398" s="5">
        <v>3482</v>
      </c>
      <c r="Q1398" s="19">
        <f t="shared" si="43"/>
        <v>35485</v>
      </c>
      <c r="R1398" s="19">
        <f t="shared" si="44"/>
        <v>35485</v>
      </c>
    </row>
    <row r="1399" spans="1:18" s="12" customFormat="1" x14ac:dyDescent="0.2">
      <c r="A1399" s="12">
        <v>9</v>
      </c>
      <c r="B1399" s="12" t="s">
        <v>721</v>
      </c>
      <c r="C1399" s="13" t="s">
        <v>36</v>
      </c>
      <c r="D1399" s="13" t="str">
        <f>VLOOKUP(E1399,'[1]Sheet1 (2)'!$B$4:$F$268,5,FALSE)</f>
        <v>B3</v>
      </c>
      <c r="E1399" s="13" t="s">
        <v>656</v>
      </c>
      <c r="F1399" s="13" t="s">
        <v>657</v>
      </c>
      <c r="G1399" s="13" t="str">
        <f>VLOOKUP(E1399,'[1]Sheet1 (2)'!$B$4:$H$268,7,FALSE)</f>
        <v>Cape Winelands</v>
      </c>
      <c r="H1399" s="13" t="s">
        <v>43</v>
      </c>
      <c r="I1399" s="13" t="s">
        <v>18</v>
      </c>
      <c r="J1399" s="13" t="s">
        <v>621</v>
      </c>
      <c r="K1399" s="13" t="s">
        <v>236</v>
      </c>
      <c r="L1399" s="5">
        <v>200000</v>
      </c>
      <c r="M1399" s="5">
        <v>200000</v>
      </c>
      <c r="N1399" s="6"/>
      <c r="O1399" s="6"/>
      <c r="P1399" s="6"/>
      <c r="Q1399" s="19">
        <f t="shared" si="43"/>
        <v>0</v>
      </c>
      <c r="R1399" s="19">
        <f t="shared" si="44"/>
        <v>0</v>
      </c>
    </row>
    <row r="1400" spans="1:18" s="12" customFormat="1" x14ac:dyDescent="0.2">
      <c r="A1400" s="12">
        <v>9</v>
      </c>
      <c r="B1400" s="12" t="s">
        <v>721</v>
      </c>
      <c r="C1400" s="13" t="s">
        <v>36</v>
      </c>
      <c r="D1400" s="13" t="str">
        <f>VLOOKUP(E1400,'[1]Sheet1 (2)'!$B$4:$F$268,5,FALSE)</f>
        <v>B3</v>
      </c>
      <c r="E1400" s="13" t="s">
        <v>656</v>
      </c>
      <c r="F1400" s="13" t="s">
        <v>657</v>
      </c>
      <c r="G1400" s="13" t="str">
        <f>VLOOKUP(E1400,'[1]Sheet1 (2)'!$B$4:$H$268,7,FALSE)</f>
        <v>Cape Winelands</v>
      </c>
      <c r="H1400" s="13" t="s">
        <v>43</v>
      </c>
      <c r="I1400" s="13" t="s">
        <v>54</v>
      </c>
      <c r="J1400" s="13" t="s">
        <v>35</v>
      </c>
      <c r="K1400" s="13" t="s">
        <v>141</v>
      </c>
      <c r="L1400" s="5">
        <v>90100</v>
      </c>
      <c r="M1400" s="5">
        <v>90100</v>
      </c>
      <c r="N1400" s="5">
        <v>11752</v>
      </c>
      <c r="O1400" s="6"/>
      <c r="P1400" s="6"/>
      <c r="Q1400" s="19">
        <f t="shared" si="43"/>
        <v>11752</v>
      </c>
      <c r="R1400" s="19">
        <f t="shared" si="44"/>
        <v>11752</v>
      </c>
    </row>
    <row r="1401" spans="1:18" s="12" customFormat="1" x14ac:dyDescent="0.2">
      <c r="A1401" s="12">
        <v>9</v>
      </c>
      <c r="B1401" s="12" t="s">
        <v>721</v>
      </c>
      <c r="C1401" s="13" t="s">
        <v>36</v>
      </c>
      <c r="D1401" s="13" t="str">
        <f>VLOOKUP(E1401,'[1]Sheet1 (2)'!$B$4:$F$268,5,FALSE)</f>
        <v>B3</v>
      </c>
      <c r="E1401" s="13" t="s">
        <v>656</v>
      </c>
      <c r="F1401" s="13" t="s">
        <v>657</v>
      </c>
      <c r="G1401" s="13" t="str">
        <f>VLOOKUP(E1401,'[1]Sheet1 (2)'!$B$4:$H$268,7,FALSE)</f>
        <v>Cape Winelands</v>
      </c>
      <c r="H1401" s="13" t="s">
        <v>43</v>
      </c>
      <c r="I1401" s="13" t="s">
        <v>54</v>
      </c>
      <c r="J1401" s="13" t="s">
        <v>48</v>
      </c>
      <c r="K1401" s="13" t="s">
        <v>80</v>
      </c>
      <c r="L1401" s="6"/>
      <c r="M1401" s="5">
        <v>119110</v>
      </c>
      <c r="N1401" s="6"/>
      <c r="O1401" s="6"/>
      <c r="P1401" s="6"/>
      <c r="Q1401" s="19">
        <f t="shared" si="43"/>
        <v>0</v>
      </c>
      <c r="R1401" s="19">
        <f t="shared" si="44"/>
        <v>0</v>
      </c>
    </row>
    <row r="1402" spans="1:18" s="12" customFormat="1" x14ac:dyDescent="0.2">
      <c r="A1402" s="12">
        <v>9</v>
      </c>
      <c r="B1402" s="12" t="s">
        <v>721</v>
      </c>
      <c r="C1402" s="13" t="s">
        <v>36</v>
      </c>
      <c r="D1402" s="13" t="str">
        <f>VLOOKUP(E1402,'[1]Sheet1 (2)'!$B$4:$F$268,5,FALSE)</f>
        <v>B3</v>
      </c>
      <c r="E1402" s="13" t="s">
        <v>656</v>
      </c>
      <c r="F1402" s="13" t="s">
        <v>657</v>
      </c>
      <c r="G1402" s="13" t="str">
        <f>VLOOKUP(E1402,'[1]Sheet1 (2)'!$B$4:$H$268,7,FALSE)</f>
        <v>Cape Winelands</v>
      </c>
      <c r="H1402" s="13" t="s">
        <v>43</v>
      </c>
      <c r="I1402" s="13" t="s">
        <v>54</v>
      </c>
      <c r="J1402" s="13" t="s">
        <v>48</v>
      </c>
      <c r="K1402" s="13" t="s">
        <v>27</v>
      </c>
      <c r="L1402" s="6"/>
      <c r="M1402" s="5">
        <v>13564</v>
      </c>
      <c r="N1402" s="6"/>
      <c r="O1402" s="6"/>
      <c r="P1402" s="6"/>
      <c r="Q1402" s="19">
        <f t="shared" si="43"/>
        <v>0</v>
      </c>
      <c r="R1402" s="19">
        <f t="shared" si="44"/>
        <v>0</v>
      </c>
    </row>
    <row r="1403" spans="1:18" s="12" customFormat="1" x14ac:dyDescent="0.2">
      <c r="A1403" s="12">
        <v>9</v>
      </c>
      <c r="B1403" s="12" t="s">
        <v>721</v>
      </c>
      <c r="C1403" s="13" t="s">
        <v>61</v>
      </c>
      <c r="D1403" s="13" t="str">
        <f>VLOOKUP(E1403,'[1]Sheet1 (2)'!$B$4:$F$268,5,FALSE)</f>
        <v>C1</v>
      </c>
      <c r="E1403" s="13" t="s">
        <v>658</v>
      </c>
      <c r="F1403" s="13" t="s">
        <v>659</v>
      </c>
      <c r="G1403" s="13" t="str">
        <f>VLOOKUP(E1403,'[1]Sheet1 (2)'!$B$4:$H$268,7,FALSE)</f>
        <v>Cape Winelands</v>
      </c>
      <c r="H1403" s="13" t="s">
        <v>43</v>
      </c>
      <c r="I1403" s="13" t="s">
        <v>18</v>
      </c>
      <c r="J1403" s="13" t="s">
        <v>442</v>
      </c>
      <c r="K1403" s="13" t="s">
        <v>607</v>
      </c>
      <c r="L1403" s="5">
        <v>82550</v>
      </c>
      <c r="M1403" s="5">
        <v>82550</v>
      </c>
      <c r="N1403" s="6"/>
      <c r="O1403" s="6"/>
      <c r="P1403" s="6"/>
      <c r="Q1403" s="19">
        <f t="shared" si="43"/>
        <v>0</v>
      </c>
      <c r="R1403" s="19">
        <f t="shared" si="44"/>
        <v>0</v>
      </c>
    </row>
    <row r="1404" spans="1:18" s="12" customFormat="1" x14ac:dyDescent="0.2">
      <c r="A1404" s="12">
        <v>9</v>
      </c>
      <c r="B1404" s="12" t="s">
        <v>721</v>
      </c>
      <c r="C1404" s="13" t="s">
        <v>61</v>
      </c>
      <c r="D1404" s="13" t="str">
        <f>VLOOKUP(E1404,'[1]Sheet1 (2)'!$B$4:$F$268,5,FALSE)</f>
        <v>C1</v>
      </c>
      <c r="E1404" s="13" t="s">
        <v>658</v>
      </c>
      <c r="F1404" s="13" t="s">
        <v>659</v>
      </c>
      <c r="G1404" s="13" t="str">
        <f>VLOOKUP(E1404,'[1]Sheet1 (2)'!$B$4:$H$268,7,FALSE)</f>
        <v>Cape Winelands</v>
      </c>
      <c r="H1404" s="13" t="s">
        <v>43</v>
      </c>
      <c r="I1404" s="13" t="s">
        <v>18</v>
      </c>
      <c r="J1404" s="13" t="s">
        <v>442</v>
      </c>
      <c r="K1404" s="13" t="s">
        <v>608</v>
      </c>
      <c r="L1404" s="5">
        <v>1451250</v>
      </c>
      <c r="M1404" s="5">
        <v>1451250</v>
      </c>
      <c r="N1404" s="5">
        <v>4988</v>
      </c>
      <c r="O1404" s="5">
        <v>770</v>
      </c>
      <c r="P1404" s="5">
        <v>7553</v>
      </c>
      <c r="Q1404" s="19">
        <f t="shared" si="43"/>
        <v>13311</v>
      </c>
      <c r="R1404" s="19">
        <f t="shared" si="44"/>
        <v>13311</v>
      </c>
    </row>
    <row r="1405" spans="1:18" s="12" customFormat="1" x14ac:dyDescent="0.2">
      <c r="A1405" s="12">
        <v>9</v>
      </c>
      <c r="B1405" s="12" t="s">
        <v>721</v>
      </c>
      <c r="C1405" s="13" t="s">
        <v>61</v>
      </c>
      <c r="D1405" s="13" t="str">
        <f>VLOOKUP(E1405,'[1]Sheet1 (2)'!$B$4:$F$268,5,FALSE)</f>
        <v>C1</v>
      </c>
      <c r="E1405" s="13" t="s">
        <v>658</v>
      </c>
      <c r="F1405" s="13" t="s">
        <v>659</v>
      </c>
      <c r="G1405" s="13" t="str">
        <f>VLOOKUP(E1405,'[1]Sheet1 (2)'!$B$4:$H$268,7,FALSE)</f>
        <v>Cape Winelands</v>
      </c>
      <c r="H1405" s="13" t="s">
        <v>43</v>
      </c>
      <c r="I1405" s="13" t="s">
        <v>18</v>
      </c>
      <c r="J1405" s="13" t="s">
        <v>442</v>
      </c>
      <c r="K1405" s="13" t="s">
        <v>610</v>
      </c>
      <c r="L1405" s="5">
        <v>98200</v>
      </c>
      <c r="M1405" s="5">
        <v>98200</v>
      </c>
      <c r="N1405" s="6"/>
      <c r="O1405" s="6"/>
      <c r="P1405" s="6"/>
      <c r="Q1405" s="19">
        <f t="shared" si="43"/>
        <v>0</v>
      </c>
      <c r="R1405" s="19">
        <f t="shared" si="44"/>
        <v>0</v>
      </c>
    </row>
    <row r="1406" spans="1:18" s="12" customFormat="1" x14ac:dyDescent="0.2">
      <c r="A1406" s="12">
        <v>9</v>
      </c>
      <c r="B1406" s="12" t="s">
        <v>721</v>
      </c>
      <c r="C1406" s="13" t="s">
        <v>61</v>
      </c>
      <c r="D1406" s="13" t="str">
        <f>VLOOKUP(E1406,'[1]Sheet1 (2)'!$B$4:$F$268,5,FALSE)</f>
        <v>C1</v>
      </c>
      <c r="E1406" s="13" t="s">
        <v>658</v>
      </c>
      <c r="F1406" s="13" t="s">
        <v>659</v>
      </c>
      <c r="G1406" s="13" t="str">
        <f>VLOOKUP(E1406,'[1]Sheet1 (2)'!$B$4:$H$268,7,FALSE)</f>
        <v>Cape Winelands</v>
      </c>
      <c r="H1406" s="13" t="s">
        <v>43</v>
      </c>
      <c r="I1406" s="13" t="s">
        <v>18</v>
      </c>
      <c r="J1406" s="13" t="s">
        <v>442</v>
      </c>
      <c r="K1406" s="13" t="s">
        <v>279</v>
      </c>
      <c r="L1406" s="5">
        <v>173600</v>
      </c>
      <c r="M1406" s="5">
        <v>173600</v>
      </c>
      <c r="N1406" s="6"/>
      <c r="O1406" s="6"/>
      <c r="P1406" s="6"/>
      <c r="Q1406" s="19">
        <f t="shared" si="43"/>
        <v>0</v>
      </c>
      <c r="R1406" s="19">
        <f t="shared" si="44"/>
        <v>0</v>
      </c>
    </row>
    <row r="1407" spans="1:18" s="12" customFormat="1" x14ac:dyDescent="0.2">
      <c r="A1407" s="12">
        <v>9</v>
      </c>
      <c r="B1407" s="12" t="s">
        <v>721</v>
      </c>
      <c r="C1407" s="13" t="s">
        <v>61</v>
      </c>
      <c r="D1407" s="13" t="str">
        <f>VLOOKUP(E1407,'[1]Sheet1 (2)'!$B$4:$F$268,5,FALSE)</f>
        <v>C1</v>
      </c>
      <c r="E1407" s="13" t="s">
        <v>658</v>
      </c>
      <c r="F1407" s="13" t="s">
        <v>659</v>
      </c>
      <c r="G1407" s="13" t="str">
        <f>VLOOKUP(E1407,'[1]Sheet1 (2)'!$B$4:$H$268,7,FALSE)</f>
        <v>Cape Winelands</v>
      </c>
      <c r="H1407" s="13" t="s">
        <v>43</v>
      </c>
      <c r="I1407" s="13" t="s">
        <v>18</v>
      </c>
      <c r="J1407" s="13" t="s">
        <v>442</v>
      </c>
      <c r="K1407" s="13" t="s">
        <v>616</v>
      </c>
      <c r="L1407" s="5">
        <v>66500</v>
      </c>
      <c r="M1407" s="5">
        <v>66500</v>
      </c>
      <c r="N1407" s="6"/>
      <c r="O1407" s="6"/>
      <c r="P1407" s="6"/>
      <c r="Q1407" s="19">
        <f t="shared" si="43"/>
        <v>0</v>
      </c>
      <c r="R1407" s="19">
        <f t="shared" si="44"/>
        <v>0</v>
      </c>
    </row>
    <row r="1408" spans="1:18" s="12" customFormat="1" x14ac:dyDescent="0.2">
      <c r="A1408" s="12">
        <v>9</v>
      </c>
      <c r="B1408" s="12" t="s">
        <v>721</v>
      </c>
      <c r="C1408" s="13" t="s">
        <v>61</v>
      </c>
      <c r="D1408" s="13" t="str">
        <f>VLOOKUP(E1408,'[1]Sheet1 (2)'!$B$4:$F$268,5,FALSE)</f>
        <v>C1</v>
      </c>
      <c r="E1408" s="13" t="s">
        <v>658</v>
      </c>
      <c r="F1408" s="13" t="s">
        <v>659</v>
      </c>
      <c r="G1408" s="13" t="str">
        <f>VLOOKUP(E1408,'[1]Sheet1 (2)'!$B$4:$H$268,7,FALSE)</f>
        <v>Cape Winelands</v>
      </c>
      <c r="H1408" s="13" t="s">
        <v>43</v>
      </c>
      <c r="I1408" s="13" t="s">
        <v>18</v>
      </c>
      <c r="J1408" s="13" t="s">
        <v>19</v>
      </c>
      <c r="K1408" s="13" t="s">
        <v>80</v>
      </c>
      <c r="L1408" s="6"/>
      <c r="M1408" s="5">
        <v>200000</v>
      </c>
      <c r="N1408" s="5">
        <v>64113</v>
      </c>
      <c r="O1408" s="5">
        <v>18989</v>
      </c>
      <c r="P1408" s="5">
        <v>6928</v>
      </c>
      <c r="Q1408" s="19">
        <f t="shared" si="43"/>
        <v>90030</v>
      </c>
      <c r="R1408" s="19">
        <f t="shared" si="44"/>
        <v>90030</v>
      </c>
    </row>
    <row r="1409" spans="1:18" s="12" customFormat="1" x14ac:dyDescent="0.2">
      <c r="A1409" s="12">
        <v>9</v>
      </c>
      <c r="B1409" s="12" t="s">
        <v>721</v>
      </c>
      <c r="C1409" s="13" t="s">
        <v>61</v>
      </c>
      <c r="D1409" s="13" t="str">
        <f>VLOOKUP(E1409,'[1]Sheet1 (2)'!$B$4:$F$268,5,FALSE)</f>
        <v>C1</v>
      </c>
      <c r="E1409" s="13" t="s">
        <v>658</v>
      </c>
      <c r="F1409" s="13" t="s">
        <v>659</v>
      </c>
      <c r="G1409" s="13" t="str">
        <f>VLOOKUP(E1409,'[1]Sheet1 (2)'!$B$4:$H$268,7,FALSE)</f>
        <v>Cape Winelands</v>
      </c>
      <c r="H1409" s="13" t="s">
        <v>43</v>
      </c>
      <c r="I1409" s="13" t="s">
        <v>18</v>
      </c>
      <c r="J1409" s="13" t="s">
        <v>21</v>
      </c>
      <c r="K1409" s="13" t="s">
        <v>310</v>
      </c>
      <c r="L1409" s="5">
        <v>16500</v>
      </c>
      <c r="M1409" s="5">
        <v>16500</v>
      </c>
      <c r="N1409" s="6"/>
      <c r="O1409" s="6"/>
      <c r="P1409" s="6"/>
      <c r="Q1409" s="19">
        <f t="shared" si="43"/>
        <v>0</v>
      </c>
      <c r="R1409" s="19">
        <f t="shared" si="44"/>
        <v>0</v>
      </c>
    </row>
    <row r="1410" spans="1:18" s="12" customFormat="1" x14ac:dyDescent="0.2">
      <c r="A1410" s="12">
        <v>9</v>
      </c>
      <c r="B1410" s="12" t="s">
        <v>721</v>
      </c>
      <c r="C1410" s="13" t="s">
        <v>61</v>
      </c>
      <c r="D1410" s="13" t="str">
        <f>VLOOKUP(E1410,'[1]Sheet1 (2)'!$B$4:$F$268,5,FALSE)</f>
        <v>C1</v>
      </c>
      <c r="E1410" s="13" t="s">
        <v>658</v>
      </c>
      <c r="F1410" s="13" t="s">
        <v>659</v>
      </c>
      <c r="G1410" s="13" t="str">
        <f>VLOOKUP(E1410,'[1]Sheet1 (2)'!$B$4:$H$268,7,FALSE)</f>
        <v>Cape Winelands</v>
      </c>
      <c r="H1410" s="13" t="s">
        <v>43</v>
      </c>
      <c r="I1410" s="13" t="s">
        <v>18</v>
      </c>
      <c r="J1410" s="13" t="s">
        <v>21</v>
      </c>
      <c r="K1410" s="13" t="s">
        <v>260</v>
      </c>
      <c r="L1410" s="5">
        <v>4000</v>
      </c>
      <c r="M1410" s="5">
        <v>4000</v>
      </c>
      <c r="N1410" s="6"/>
      <c r="O1410" s="6"/>
      <c r="P1410" s="6"/>
      <c r="Q1410" s="19">
        <f t="shared" si="43"/>
        <v>0</v>
      </c>
      <c r="R1410" s="19">
        <f t="shared" si="44"/>
        <v>0</v>
      </c>
    </row>
    <row r="1411" spans="1:18" s="12" customFormat="1" x14ac:dyDescent="0.2">
      <c r="A1411" s="12">
        <v>9</v>
      </c>
      <c r="B1411" s="12" t="s">
        <v>721</v>
      </c>
      <c r="C1411" s="13" t="s">
        <v>61</v>
      </c>
      <c r="D1411" s="13" t="str">
        <f>VLOOKUP(E1411,'[1]Sheet1 (2)'!$B$4:$F$268,5,FALSE)</f>
        <v>C1</v>
      </c>
      <c r="E1411" s="13" t="s">
        <v>658</v>
      </c>
      <c r="F1411" s="13" t="s">
        <v>659</v>
      </c>
      <c r="G1411" s="13" t="str">
        <f>VLOOKUP(E1411,'[1]Sheet1 (2)'!$B$4:$H$268,7,FALSE)</f>
        <v>Cape Winelands</v>
      </c>
      <c r="H1411" s="13" t="s">
        <v>43</v>
      </c>
      <c r="I1411" s="13" t="s">
        <v>18</v>
      </c>
      <c r="J1411" s="13" t="s">
        <v>21</v>
      </c>
      <c r="K1411" s="13" t="s">
        <v>52</v>
      </c>
      <c r="L1411" s="5">
        <v>30000</v>
      </c>
      <c r="M1411" s="5">
        <v>30000</v>
      </c>
      <c r="N1411" s="6"/>
      <c r="O1411" s="6"/>
      <c r="P1411" s="6"/>
      <c r="Q1411" s="19">
        <f t="shared" si="43"/>
        <v>0</v>
      </c>
      <c r="R1411" s="19">
        <f t="shared" si="44"/>
        <v>0</v>
      </c>
    </row>
    <row r="1412" spans="1:18" s="12" customFormat="1" x14ac:dyDescent="0.2">
      <c r="A1412" s="12">
        <v>9</v>
      </c>
      <c r="B1412" s="12" t="s">
        <v>721</v>
      </c>
      <c r="C1412" s="13" t="s">
        <v>61</v>
      </c>
      <c r="D1412" s="13" t="str">
        <f>VLOOKUP(E1412,'[1]Sheet1 (2)'!$B$4:$F$268,5,FALSE)</f>
        <v>C1</v>
      </c>
      <c r="E1412" s="13" t="s">
        <v>658</v>
      </c>
      <c r="F1412" s="13" t="s">
        <v>659</v>
      </c>
      <c r="G1412" s="13" t="str">
        <f>VLOOKUP(E1412,'[1]Sheet1 (2)'!$B$4:$H$268,7,FALSE)</f>
        <v>Cape Winelands</v>
      </c>
      <c r="H1412" s="13" t="s">
        <v>43</v>
      </c>
      <c r="I1412" s="13" t="s">
        <v>18</v>
      </c>
      <c r="J1412" s="13" t="s">
        <v>21</v>
      </c>
      <c r="K1412" s="13" t="s">
        <v>120</v>
      </c>
      <c r="L1412" s="5">
        <v>14440</v>
      </c>
      <c r="M1412" s="5">
        <v>14440</v>
      </c>
      <c r="N1412" s="6"/>
      <c r="O1412" s="6"/>
      <c r="P1412" s="6"/>
      <c r="Q1412" s="19">
        <f t="shared" si="43"/>
        <v>0</v>
      </c>
      <c r="R1412" s="19">
        <f t="shared" si="44"/>
        <v>0</v>
      </c>
    </row>
    <row r="1413" spans="1:18" s="12" customFormat="1" x14ac:dyDescent="0.2">
      <c r="A1413" s="12">
        <v>9</v>
      </c>
      <c r="B1413" s="12" t="s">
        <v>721</v>
      </c>
      <c r="C1413" s="13" t="s">
        <v>61</v>
      </c>
      <c r="D1413" s="13" t="str">
        <f>VLOOKUP(E1413,'[1]Sheet1 (2)'!$B$4:$F$268,5,FALSE)</f>
        <v>C1</v>
      </c>
      <c r="E1413" s="13" t="s">
        <v>658</v>
      </c>
      <c r="F1413" s="13" t="s">
        <v>659</v>
      </c>
      <c r="G1413" s="13" t="str">
        <f>VLOOKUP(E1413,'[1]Sheet1 (2)'!$B$4:$H$268,7,FALSE)</f>
        <v>Cape Winelands</v>
      </c>
      <c r="H1413" s="13" t="s">
        <v>43</v>
      </c>
      <c r="I1413" s="13" t="s">
        <v>18</v>
      </c>
      <c r="J1413" s="13" t="s">
        <v>21</v>
      </c>
      <c r="K1413" s="13" t="s">
        <v>121</v>
      </c>
      <c r="L1413" s="5">
        <v>50000</v>
      </c>
      <c r="M1413" s="5">
        <v>50000</v>
      </c>
      <c r="N1413" s="6"/>
      <c r="O1413" s="6"/>
      <c r="P1413" s="5">
        <v>1576</v>
      </c>
      <c r="Q1413" s="19">
        <f t="shared" si="43"/>
        <v>1576</v>
      </c>
      <c r="R1413" s="19">
        <f t="shared" si="44"/>
        <v>1576</v>
      </c>
    </row>
    <row r="1414" spans="1:18" s="12" customFormat="1" x14ac:dyDescent="0.2">
      <c r="A1414" s="12">
        <v>9</v>
      </c>
      <c r="B1414" s="12" t="s">
        <v>721</v>
      </c>
      <c r="C1414" s="13" t="s">
        <v>61</v>
      </c>
      <c r="D1414" s="13" t="str">
        <f>VLOOKUP(E1414,'[1]Sheet1 (2)'!$B$4:$F$268,5,FALSE)</f>
        <v>C1</v>
      </c>
      <c r="E1414" s="13" t="s">
        <v>658</v>
      </c>
      <c r="F1414" s="13" t="s">
        <v>659</v>
      </c>
      <c r="G1414" s="13" t="str">
        <f>VLOOKUP(E1414,'[1]Sheet1 (2)'!$B$4:$H$268,7,FALSE)</f>
        <v>Cape Winelands</v>
      </c>
      <c r="H1414" s="13" t="s">
        <v>43</v>
      </c>
      <c r="I1414" s="13" t="s">
        <v>18</v>
      </c>
      <c r="J1414" s="13" t="s">
        <v>21</v>
      </c>
      <c r="K1414" s="13" t="s">
        <v>80</v>
      </c>
      <c r="L1414" s="6"/>
      <c r="M1414" s="5">
        <v>444000</v>
      </c>
      <c r="N1414" s="6"/>
      <c r="O1414" s="6"/>
      <c r="P1414" s="6"/>
      <c r="Q1414" s="19">
        <f t="shared" si="43"/>
        <v>0</v>
      </c>
      <c r="R1414" s="19">
        <f t="shared" si="44"/>
        <v>0</v>
      </c>
    </row>
    <row r="1415" spans="1:18" s="12" customFormat="1" x14ac:dyDescent="0.2">
      <c r="A1415" s="12">
        <v>9</v>
      </c>
      <c r="B1415" s="12" t="s">
        <v>721</v>
      </c>
      <c r="C1415" s="13" t="s">
        <v>61</v>
      </c>
      <c r="D1415" s="13" t="str">
        <f>VLOOKUP(E1415,'[1]Sheet1 (2)'!$B$4:$F$268,5,FALSE)</f>
        <v>C1</v>
      </c>
      <c r="E1415" s="13" t="s">
        <v>658</v>
      </c>
      <c r="F1415" s="13" t="s">
        <v>659</v>
      </c>
      <c r="G1415" s="13" t="str">
        <f>VLOOKUP(E1415,'[1]Sheet1 (2)'!$B$4:$H$268,7,FALSE)</f>
        <v>Cape Winelands</v>
      </c>
      <c r="H1415" s="13" t="s">
        <v>43</v>
      </c>
      <c r="I1415" s="13" t="s">
        <v>18</v>
      </c>
      <c r="J1415" s="13" t="s">
        <v>21</v>
      </c>
      <c r="K1415" s="13" t="s">
        <v>660</v>
      </c>
      <c r="L1415" s="5">
        <v>20000</v>
      </c>
      <c r="M1415" s="5">
        <v>20000</v>
      </c>
      <c r="N1415" s="6"/>
      <c r="O1415" s="6"/>
      <c r="P1415" s="6"/>
      <c r="Q1415" s="19">
        <f t="shared" si="43"/>
        <v>0</v>
      </c>
      <c r="R1415" s="19">
        <f t="shared" si="44"/>
        <v>0</v>
      </c>
    </row>
    <row r="1416" spans="1:18" s="12" customFormat="1" x14ac:dyDescent="0.2">
      <c r="A1416" s="12">
        <v>9</v>
      </c>
      <c r="B1416" s="12" t="s">
        <v>721</v>
      </c>
      <c r="C1416" s="13" t="s">
        <v>61</v>
      </c>
      <c r="D1416" s="13" t="str">
        <f>VLOOKUP(E1416,'[1]Sheet1 (2)'!$B$4:$F$268,5,FALSE)</f>
        <v>C1</v>
      </c>
      <c r="E1416" s="13" t="s">
        <v>658</v>
      </c>
      <c r="F1416" s="13" t="s">
        <v>659</v>
      </c>
      <c r="G1416" s="13" t="str">
        <f>VLOOKUP(E1416,'[1]Sheet1 (2)'!$B$4:$H$268,7,FALSE)</f>
        <v>Cape Winelands</v>
      </c>
      <c r="H1416" s="13" t="s">
        <v>43</v>
      </c>
      <c r="I1416" s="13" t="s">
        <v>18</v>
      </c>
      <c r="J1416" s="13" t="s">
        <v>21</v>
      </c>
      <c r="K1416" s="13" t="s">
        <v>492</v>
      </c>
      <c r="L1416" s="5">
        <v>13000</v>
      </c>
      <c r="M1416" s="5">
        <v>13000</v>
      </c>
      <c r="N1416" s="6"/>
      <c r="O1416" s="6"/>
      <c r="P1416" s="6"/>
      <c r="Q1416" s="19">
        <f t="shared" ref="Q1416:Q1479" si="45">SUM(N1416:P1416)</f>
        <v>0</v>
      </c>
      <c r="R1416" s="19">
        <f t="shared" ref="R1416:R1479" si="46">SUM(N1416:P1416)</f>
        <v>0</v>
      </c>
    </row>
    <row r="1417" spans="1:18" s="12" customFormat="1" x14ac:dyDescent="0.2">
      <c r="A1417" s="12">
        <v>9</v>
      </c>
      <c r="B1417" s="12" t="s">
        <v>721</v>
      </c>
      <c r="C1417" s="13" t="s">
        <v>61</v>
      </c>
      <c r="D1417" s="13" t="str">
        <f>VLOOKUP(E1417,'[1]Sheet1 (2)'!$B$4:$F$268,5,FALSE)</f>
        <v>C1</v>
      </c>
      <c r="E1417" s="13" t="s">
        <v>658</v>
      </c>
      <c r="F1417" s="13" t="s">
        <v>659</v>
      </c>
      <c r="G1417" s="13" t="str">
        <f>VLOOKUP(E1417,'[1]Sheet1 (2)'!$B$4:$H$268,7,FALSE)</f>
        <v>Cape Winelands</v>
      </c>
      <c r="H1417" s="13" t="s">
        <v>43</v>
      </c>
      <c r="I1417" s="13" t="s">
        <v>18</v>
      </c>
      <c r="J1417" s="13" t="s">
        <v>28</v>
      </c>
      <c r="K1417" s="13" t="s">
        <v>66</v>
      </c>
      <c r="L1417" s="5">
        <v>33000</v>
      </c>
      <c r="M1417" s="5">
        <v>33000</v>
      </c>
      <c r="N1417" s="6"/>
      <c r="O1417" s="6"/>
      <c r="P1417" s="6"/>
      <c r="Q1417" s="19">
        <f t="shared" si="45"/>
        <v>0</v>
      </c>
      <c r="R1417" s="19">
        <f t="shared" si="46"/>
        <v>0</v>
      </c>
    </row>
    <row r="1418" spans="1:18" s="12" customFormat="1" x14ac:dyDescent="0.2">
      <c r="A1418" s="12">
        <v>9</v>
      </c>
      <c r="B1418" s="12" t="s">
        <v>721</v>
      </c>
      <c r="C1418" s="13" t="s">
        <v>61</v>
      </c>
      <c r="D1418" s="13" t="str">
        <f>VLOOKUP(E1418,'[1]Sheet1 (2)'!$B$4:$F$268,5,FALSE)</f>
        <v>C1</v>
      </c>
      <c r="E1418" s="13" t="s">
        <v>658</v>
      </c>
      <c r="F1418" s="13" t="s">
        <v>659</v>
      </c>
      <c r="G1418" s="13" t="str">
        <f>VLOOKUP(E1418,'[1]Sheet1 (2)'!$B$4:$H$268,7,FALSE)</f>
        <v>Cape Winelands</v>
      </c>
      <c r="H1418" s="13" t="s">
        <v>43</v>
      </c>
      <c r="I1418" s="13" t="s">
        <v>18</v>
      </c>
      <c r="J1418" s="13" t="s">
        <v>28</v>
      </c>
      <c r="K1418" s="13" t="s">
        <v>44</v>
      </c>
      <c r="L1418" s="5">
        <v>4601</v>
      </c>
      <c r="M1418" s="5">
        <v>4601</v>
      </c>
      <c r="N1418" s="6"/>
      <c r="O1418" s="6"/>
      <c r="P1418" s="6"/>
      <c r="Q1418" s="19">
        <f t="shared" si="45"/>
        <v>0</v>
      </c>
      <c r="R1418" s="19">
        <f t="shared" si="46"/>
        <v>0</v>
      </c>
    </row>
    <row r="1419" spans="1:18" s="12" customFormat="1" x14ac:dyDescent="0.2">
      <c r="A1419" s="12">
        <v>9</v>
      </c>
      <c r="B1419" s="12" t="s">
        <v>721</v>
      </c>
      <c r="C1419" s="13" t="s">
        <v>61</v>
      </c>
      <c r="D1419" s="13" t="str">
        <f>VLOOKUP(E1419,'[1]Sheet1 (2)'!$B$4:$F$268,5,FALSE)</f>
        <v>C1</v>
      </c>
      <c r="E1419" s="13" t="s">
        <v>658</v>
      </c>
      <c r="F1419" s="13" t="s">
        <v>659</v>
      </c>
      <c r="G1419" s="13" t="str">
        <f>VLOOKUP(E1419,'[1]Sheet1 (2)'!$B$4:$H$268,7,FALSE)</f>
        <v>Cape Winelands</v>
      </c>
      <c r="H1419" s="13" t="s">
        <v>43</v>
      </c>
      <c r="I1419" s="13" t="s">
        <v>18</v>
      </c>
      <c r="J1419" s="13" t="s">
        <v>28</v>
      </c>
      <c r="K1419" s="13" t="s">
        <v>125</v>
      </c>
      <c r="L1419" s="5">
        <v>454</v>
      </c>
      <c r="M1419" s="5">
        <v>454</v>
      </c>
      <c r="N1419" s="5">
        <v>40</v>
      </c>
      <c r="O1419" s="5">
        <v>40</v>
      </c>
      <c r="P1419" s="5">
        <v>188</v>
      </c>
      <c r="Q1419" s="19">
        <f t="shared" si="45"/>
        <v>268</v>
      </c>
      <c r="R1419" s="19">
        <f t="shared" si="46"/>
        <v>268</v>
      </c>
    </row>
    <row r="1420" spans="1:18" s="12" customFormat="1" x14ac:dyDescent="0.2">
      <c r="A1420" s="12">
        <v>9</v>
      </c>
      <c r="B1420" s="12" t="s">
        <v>721</v>
      </c>
      <c r="C1420" s="13" t="s">
        <v>61</v>
      </c>
      <c r="D1420" s="13" t="str">
        <f>VLOOKUP(E1420,'[1]Sheet1 (2)'!$B$4:$F$268,5,FALSE)</f>
        <v>C1</v>
      </c>
      <c r="E1420" s="13" t="s">
        <v>658</v>
      </c>
      <c r="F1420" s="13" t="s">
        <v>659</v>
      </c>
      <c r="G1420" s="13" t="str">
        <f>VLOOKUP(E1420,'[1]Sheet1 (2)'!$B$4:$H$268,7,FALSE)</f>
        <v>Cape Winelands</v>
      </c>
      <c r="H1420" s="13" t="s">
        <v>43</v>
      </c>
      <c r="I1420" s="13" t="s">
        <v>18</v>
      </c>
      <c r="J1420" s="13" t="s">
        <v>28</v>
      </c>
      <c r="K1420" s="13" t="s">
        <v>22</v>
      </c>
      <c r="L1420" s="5">
        <v>1777159</v>
      </c>
      <c r="M1420" s="5">
        <v>1777159</v>
      </c>
      <c r="N1420" s="5">
        <v>150036</v>
      </c>
      <c r="O1420" s="5">
        <v>150036</v>
      </c>
      <c r="P1420" s="5">
        <v>225307</v>
      </c>
      <c r="Q1420" s="19">
        <f t="shared" si="45"/>
        <v>525379</v>
      </c>
      <c r="R1420" s="19">
        <f t="shared" si="46"/>
        <v>525379</v>
      </c>
    </row>
    <row r="1421" spans="1:18" s="12" customFormat="1" x14ac:dyDescent="0.2">
      <c r="A1421" s="12">
        <v>9</v>
      </c>
      <c r="B1421" s="12" t="s">
        <v>721</v>
      </c>
      <c r="C1421" s="13" t="s">
        <v>61</v>
      </c>
      <c r="D1421" s="13" t="str">
        <f>VLOOKUP(E1421,'[1]Sheet1 (2)'!$B$4:$F$268,5,FALSE)</f>
        <v>C1</v>
      </c>
      <c r="E1421" s="13" t="s">
        <v>658</v>
      </c>
      <c r="F1421" s="13" t="s">
        <v>659</v>
      </c>
      <c r="G1421" s="13" t="str">
        <f>VLOOKUP(E1421,'[1]Sheet1 (2)'!$B$4:$H$268,7,FALSE)</f>
        <v>Cape Winelands</v>
      </c>
      <c r="H1421" s="13" t="s">
        <v>43</v>
      </c>
      <c r="I1421" s="13" t="s">
        <v>18</v>
      </c>
      <c r="J1421" s="13" t="s">
        <v>28</v>
      </c>
      <c r="K1421" s="13" t="s">
        <v>126</v>
      </c>
      <c r="L1421" s="5">
        <v>150427</v>
      </c>
      <c r="M1421" s="5">
        <v>150427</v>
      </c>
      <c r="N1421" s="6"/>
      <c r="O1421" s="5">
        <v>32289</v>
      </c>
      <c r="P1421" s="6"/>
      <c r="Q1421" s="19">
        <f t="shared" si="45"/>
        <v>32289</v>
      </c>
      <c r="R1421" s="19">
        <f t="shared" si="46"/>
        <v>32289</v>
      </c>
    </row>
    <row r="1422" spans="1:18" s="12" customFormat="1" x14ac:dyDescent="0.2">
      <c r="A1422" s="12">
        <v>9</v>
      </c>
      <c r="B1422" s="12" t="s">
        <v>721</v>
      </c>
      <c r="C1422" s="13" t="s">
        <v>61</v>
      </c>
      <c r="D1422" s="13" t="str">
        <f>VLOOKUP(E1422,'[1]Sheet1 (2)'!$B$4:$F$268,5,FALSE)</f>
        <v>C1</v>
      </c>
      <c r="E1422" s="13" t="s">
        <v>658</v>
      </c>
      <c r="F1422" s="13" t="s">
        <v>659</v>
      </c>
      <c r="G1422" s="13" t="str">
        <f>VLOOKUP(E1422,'[1]Sheet1 (2)'!$B$4:$H$268,7,FALSE)</f>
        <v>Cape Winelands</v>
      </c>
      <c r="H1422" s="13" t="s">
        <v>43</v>
      </c>
      <c r="I1422" s="13" t="s">
        <v>18</v>
      </c>
      <c r="J1422" s="13" t="s">
        <v>28</v>
      </c>
      <c r="K1422" s="13" t="s">
        <v>336</v>
      </c>
      <c r="L1422" s="5">
        <v>5500</v>
      </c>
      <c r="M1422" s="5">
        <v>5500</v>
      </c>
      <c r="N1422" s="6"/>
      <c r="O1422" s="6"/>
      <c r="P1422" s="6"/>
      <c r="Q1422" s="19">
        <f t="shared" si="45"/>
        <v>0</v>
      </c>
      <c r="R1422" s="19">
        <f t="shared" si="46"/>
        <v>0</v>
      </c>
    </row>
    <row r="1423" spans="1:18" s="12" customFormat="1" x14ac:dyDescent="0.2">
      <c r="A1423" s="12">
        <v>9</v>
      </c>
      <c r="B1423" s="12" t="s">
        <v>721</v>
      </c>
      <c r="C1423" s="13" t="s">
        <v>61</v>
      </c>
      <c r="D1423" s="13" t="str">
        <f>VLOOKUP(E1423,'[1]Sheet1 (2)'!$B$4:$F$268,5,FALSE)</f>
        <v>C1</v>
      </c>
      <c r="E1423" s="13" t="s">
        <v>658</v>
      </c>
      <c r="F1423" s="13" t="s">
        <v>659</v>
      </c>
      <c r="G1423" s="13" t="str">
        <f>VLOOKUP(E1423,'[1]Sheet1 (2)'!$B$4:$H$268,7,FALSE)</f>
        <v>Cape Winelands</v>
      </c>
      <c r="H1423" s="13" t="s">
        <v>43</v>
      </c>
      <c r="I1423" s="13" t="s">
        <v>18</v>
      </c>
      <c r="J1423" s="13" t="s">
        <v>28</v>
      </c>
      <c r="K1423" s="13" t="s">
        <v>102</v>
      </c>
      <c r="L1423" s="5">
        <v>138000</v>
      </c>
      <c r="M1423" s="5">
        <v>138000</v>
      </c>
      <c r="N1423" s="6"/>
      <c r="O1423" s="6"/>
      <c r="P1423" s="6"/>
      <c r="Q1423" s="19">
        <f t="shared" si="45"/>
        <v>0</v>
      </c>
      <c r="R1423" s="19">
        <f t="shared" si="46"/>
        <v>0</v>
      </c>
    </row>
    <row r="1424" spans="1:18" s="12" customFormat="1" x14ac:dyDescent="0.2">
      <c r="A1424" s="12">
        <v>9</v>
      </c>
      <c r="B1424" s="12" t="s">
        <v>721</v>
      </c>
      <c r="C1424" s="13" t="s">
        <v>61</v>
      </c>
      <c r="D1424" s="13" t="str">
        <f>VLOOKUP(E1424,'[1]Sheet1 (2)'!$B$4:$F$268,5,FALSE)</f>
        <v>C1</v>
      </c>
      <c r="E1424" s="13" t="s">
        <v>658</v>
      </c>
      <c r="F1424" s="13" t="s">
        <v>659</v>
      </c>
      <c r="G1424" s="13" t="str">
        <f>VLOOKUP(E1424,'[1]Sheet1 (2)'!$B$4:$H$268,7,FALSE)</f>
        <v>Cape Winelands</v>
      </c>
      <c r="H1424" s="13" t="s">
        <v>43</v>
      </c>
      <c r="I1424" s="13" t="s">
        <v>18</v>
      </c>
      <c r="J1424" s="13" t="s">
        <v>28</v>
      </c>
      <c r="K1424" s="13" t="s">
        <v>128</v>
      </c>
      <c r="L1424" s="5">
        <v>25680</v>
      </c>
      <c r="M1424" s="5">
        <v>25680</v>
      </c>
      <c r="N1424" s="5">
        <v>2150</v>
      </c>
      <c r="O1424" s="5">
        <v>2150</v>
      </c>
      <c r="P1424" s="5">
        <v>2150</v>
      </c>
      <c r="Q1424" s="19">
        <f t="shared" si="45"/>
        <v>6450</v>
      </c>
      <c r="R1424" s="19">
        <f t="shared" si="46"/>
        <v>6450</v>
      </c>
    </row>
    <row r="1425" spans="1:18" s="12" customFormat="1" x14ac:dyDescent="0.2">
      <c r="A1425" s="12">
        <v>9</v>
      </c>
      <c r="B1425" s="12" t="s">
        <v>721</v>
      </c>
      <c r="C1425" s="13" t="s">
        <v>61</v>
      </c>
      <c r="D1425" s="13" t="str">
        <f>VLOOKUP(E1425,'[1]Sheet1 (2)'!$B$4:$F$268,5,FALSE)</f>
        <v>C1</v>
      </c>
      <c r="E1425" s="13" t="s">
        <v>658</v>
      </c>
      <c r="F1425" s="13" t="s">
        <v>659</v>
      </c>
      <c r="G1425" s="13" t="str">
        <f>VLOOKUP(E1425,'[1]Sheet1 (2)'!$B$4:$H$268,7,FALSE)</f>
        <v>Cape Winelands</v>
      </c>
      <c r="H1425" s="13" t="s">
        <v>43</v>
      </c>
      <c r="I1425" s="13" t="s">
        <v>18</v>
      </c>
      <c r="J1425" s="13" t="s">
        <v>28</v>
      </c>
      <c r="K1425" s="13" t="s">
        <v>213</v>
      </c>
      <c r="L1425" s="5">
        <v>3700</v>
      </c>
      <c r="M1425" s="5">
        <v>3700</v>
      </c>
      <c r="N1425" s="6"/>
      <c r="O1425" s="6"/>
      <c r="P1425" s="6"/>
      <c r="Q1425" s="19">
        <f t="shared" si="45"/>
        <v>0</v>
      </c>
      <c r="R1425" s="19">
        <f t="shared" si="46"/>
        <v>0</v>
      </c>
    </row>
    <row r="1426" spans="1:18" s="12" customFormat="1" x14ac:dyDescent="0.2">
      <c r="A1426" s="12">
        <v>9</v>
      </c>
      <c r="B1426" s="12" t="s">
        <v>721</v>
      </c>
      <c r="C1426" s="13" t="s">
        <v>61</v>
      </c>
      <c r="D1426" s="13" t="str">
        <f>VLOOKUP(E1426,'[1]Sheet1 (2)'!$B$4:$F$268,5,FALSE)</f>
        <v>C1</v>
      </c>
      <c r="E1426" s="13" t="s">
        <v>658</v>
      </c>
      <c r="F1426" s="13" t="s">
        <v>659</v>
      </c>
      <c r="G1426" s="13" t="str">
        <f>VLOOKUP(E1426,'[1]Sheet1 (2)'!$B$4:$H$268,7,FALSE)</f>
        <v>Cape Winelands</v>
      </c>
      <c r="H1426" s="13" t="s">
        <v>43</v>
      </c>
      <c r="I1426" s="13" t="s">
        <v>18</v>
      </c>
      <c r="J1426" s="13" t="s">
        <v>28</v>
      </c>
      <c r="K1426" s="13" t="s">
        <v>118</v>
      </c>
      <c r="L1426" s="5">
        <v>19800</v>
      </c>
      <c r="M1426" s="5">
        <v>19800</v>
      </c>
      <c r="N1426" s="6"/>
      <c r="O1426" s="6"/>
      <c r="P1426" s="6"/>
      <c r="Q1426" s="19">
        <f t="shared" si="45"/>
        <v>0</v>
      </c>
      <c r="R1426" s="19">
        <f t="shared" si="46"/>
        <v>0</v>
      </c>
    </row>
    <row r="1427" spans="1:18" s="12" customFormat="1" x14ac:dyDescent="0.2">
      <c r="A1427" s="12">
        <v>9</v>
      </c>
      <c r="B1427" s="12" t="s">
        <v>721</v>
      </c>
      <c r="C1427" s="13" t="s">
        <v>61</v>
      </c>
      <c r="D1427" s="13" t="str">
        <f>VLOOKUP(E1427,'[1]Sheet1 (2)'!$B$4:$F$268,5,FALSE)</f>
        <v>C1</v>
      </c>
      <c r="E1427" s="13" t="s">
        <v>658</v>
      </c>
      <c r="F1427" s="13" t="s">
        <v>659</v>
      </c>
      <c r="G1427" s="13" t="str">
        <f>VLOOKUP(E1427,'[1]Sheet1 (2)'!$B$4:$H$268,7,FALSE)</f>
        <v>Cape Winelands</v>
      </c>
      <c r="H1427" s="13" t="s">
        <v>43</v>
      </c>
      <c r="I1427" s="13" t="s">
        <v>18</v>
      </c>
      <c r="J1427" s="13" t="s">
        <v>28</v>
      </c>
      <c r="K1427" s="13" t="s">
        <v>91</v>
      </c>
      <c r="L1427" s="5">
        <v>78000</v>
      </c>
      <c r="M1427" s="5">
        <v>78000</v>
      </c>
      <c r="N1427" s="6"/>
      <c r="O1427" s="6"/>
      <c r="P1427" s="6"/>
      <c r="Q1427" s="19">
        <f t="shared" si="45"/>
        <v>0</v>
      </c>
      <c r="R1427" s="19">
        <f t="shared" si="46"/>
        <v>0</v>
      </c>
    </row>
    <row r="1428" spans="1:18" s="12" customFormat="1" x14ac:dyDescent="0.2">
      <c r="A1428" s="12">
        <v>9</v>
      </c>
      <c r="B1428" s="12" t="s">
        <v>721</v>
      </c>
      <c r="C1428" s="13" t="s">
        <v>61</v>
      </c>
      <c r="D1428" s="13" t="str">
        <f>VLOOKUP(E1428,'[1]Sheet1 (2)'!$B$4:$F$268,5,FALSE)</f>
        <v>C1</v>
      </c>
      <c r="E1428" s="13" t="s">
        <v>658</v>
      </c>
      <c r="F1428" s="13" t="s">
        <v>659</v>
      </c>
      <c r="G1428" s="13" t="str">
        <f>VLOOKUP(E1428,'[1]Sheet1 (2)'!$B$4:$H$268,7,FALSE)</f>
        <v>Cape Winelands</v>
      </c>
      <c r="H1428" s="13" t="s">
        <v>43</v>
      </c>
      <c r="I1428" s="13" t="s">
        <v>18</v>
      </c>
      <c r="J1428" s="13" t="s">
        <v>28</v>
      </c>
      <c r="K1428" s="13" t="s">
        <v>119</v>
      </c>
      <c r="L1428" s="5">
        <v>2500</v>
      </c>
      <c r="M1428" s="5">
        <v>2500</v>
      </c>
      <c r="N1428" s="6"/>
      <c r="O1428" s="6"/>
      <c r="P1428" s="6"/>
      <c r="Q1428" s="19">
        <f t="shared" si="45"/>
        <v>0</v>
      </c>
      <c r="R1428" s="19">
        <f t="shared" si="46"/>
        <v>0</v>
      </c>
    </row>
    <row r="1429" spans="1:18" s="12" customFormat="1" x14ac:dyDescent="0.2">
      <c r="A1429" s="12">
        <v>9</v>
      </c>
      <c r="B1429" s="12" t="s">
        <v>721</v>
      </c>
      <c r="C1429" s="13" t="s">
        <v>61</v>
      </c>
      <c r="D1429" s="13" t="str">
        <f>VLOOKUP(E1429,'[1]Sheet1 (2)'!$B$4:$F$268,5,FALSE)</f>
        <v>C1</v>
      </c>
      <c r="E1429" s="13" t="s">
        <v>658</v>
      </c>
      <c r="F1429" s="13" t="s">
        <v>659</v>
      </c>
      <c r="G1429" s="13" t="str">
        <f>VLOOKUP(E1429,'[1]Sheet1 (2)'!$B$4:$H$268,7,FALSE)</f>
        <v>Cape Winelands</v>
      </c>
      <c r="H1429" s="13" t="s">
        <v>43</v>
      </c>
      <c r="I1429" s="13" t="s">
        <v>18</v>
      </c>
      <c r="J1429" s="13" t="s">
        <v>28</v>
      </c>
      <c r="K1429" s="13" t="s">
        <v>67</v>
      </c>
      <c r="L1429" s="5">
        <v>101092</v>
      </c>
      <c r="M1429" s="5">
        <v>101092</v>
      </c>
      <c r="N1429" s="6"/>
      <c r="O1429" s="6"/>
      <c r="P1429" s="6"/>
      <c r="Q1429" s="19">
        <f t="shared" si="45"/>
        <v>0</v>
      </c>
      <c r="R1429" s="19">
        <f t="shared" si="46"/>
        <v>0</v>
      </c>
    </row>
    <row r="1430" spans="1:18" s="12" customFormat="1" x14ac:dyDescent="0.2">
      <c r="A1430" s="12">
        <v>9</v>
      </c>
      <c r="B1430" s="12" t="s">
        <v>721</v>
      </c>
      <c r="C1430" s="13" t="s">
        <v>61</v>
      </c>
      <c r="D1430" s="13" t="str">
        <f>VLOOKUP(E1430,'[1]Sheet1 (2)'!$B$4:$F$268,5,FALSE)</f>
        <v>C1</v>
      </c>
      <c r="E1430" s="13" t="s">
        <v>658</v>
      </c>
      <c r="F1430" s="13" t="s">
        <v>659</v>
      </c>
      <c r="G1430" s="13" t="str">
        <f>VLOOKUP(E1430,'[1]Sheet1 (2)'!$B$4:$H$268,7,FALSE)</f>
        <v>Cape Winelands</v>
      </c>
      <c r="H1430" s="13" t="s">
        <v>43</v>
      </c>
      <c r="I1430" s="13" t="s">
        <v>18</v>
      </c>
      <c r="J1430" s="13" t="s">
        <v>28</v>
      </c>
      <c r="K1430" s="13" t="s">
        <v>661</v>
      </c>
      <c r="L1430" s="5">
        <v>4920</v>
      </c>
      <c r="M1430" s="5">
        <v>4920</v>
      </c>
      <c r="N1430" s="6"/>
      <c r="O1430" s="6"/>
      <c r="P1430" s="6"/>
      <c r="Q1430" s="19">
        <f t="shared" si="45"/>
        <v>0</v>
      </c>
      <c r="R1430" s="19">
        <f t="shared" si="46"/>
        <v>0</v>
      </c>
    </row>
    <row r="1431" spans="1:18" s="12" customFormat="1" x14ac:dyDescent="0.2">
      <c r="A1431" s="12">
        <v>9</v>
      </c>
      <c r="B1431" s="12" t="s">
        <v>721</v>
      </c>
      <c r="C1431" s="13" t="s">
        <v>61</v>
      </c>
      <c r="D1431" s="13" t="str">
        <f>VLOOKUP(E1431,'[1]Sheet1 (2)'!$B$4:$F$268,5,FALSE)</f>
        <v>C1</v>
      </c>
      <c r="E1431" s="13" t="s">
        <v>658</v>
      </c>
      <c r="F1431" s="13" t="s">
        <v>659</v>
      </c>
      <c r="G1431" s="13" t="str">
        <f>VLOOKUP(E1431,'[1]Sheet1 (2)'!$B$4:$H$268,7,FALSE)</f>
        <v>Cape Winelands</v>
      </c>
      <c r="H1431" s="13" t="s">
        <v>43</v>
      </c>
      <c r="I1431" s="13" t="s">
        <v>18</v>
      </c>
      <c r="J1431" s="13" t="s">
        <v>28</v>
      </c>
      <c r="K1431" s="13" t="s">
        <v>130</v>
      </c>
      <c r="L1431" s="5">
        <v>22846</v>
      </c>
      <c r="M1431" s="5">
        <v>22846</v>
      </c>
      <c r="N1431" s="5">
        <v>1688</v>
      </c>
      <c r="O1431" s="5">
        <v>1688</v>
      </c>
      <c r="P1431" s="5">
        <v>2279</v>
      </c>
      <c r="Q1431" s="19">
        <f t="shared" si="45"/>
        <v>5655</v>
      </c>
      <c r="R1431" s="19">
        <f t="shared" si="46"/>
        <v>5655</v>
      </c>
    </row>
    <row r="1432" spans="1:18" s="12" customFormat="1" x14ac:dyDescent="0.2">
      <c r="A1432" s="12">
        <v>9</v>
      </c>
      <c r="B1432" s="12" t="s">
        <v>721</v>
      </c>
      <c r="C1432" s="13" t="s">
        <v>61</v>
      </c>
      <c r="D1432" s="13" t="str">
        <f>VLOOKUP(E1432,'[1]Sheet1 (2)'!$B$4:$F$268,5,FALSE)</f>
        <v>C1</v>
      </c>
      <c r="E1432" s="13" t="s">
        <v>658</v>
      </c>
      <c r="F1432" s="13" t="s">
        <v>659</v>
      </c>
      <c r="G1432" s="13" t="str">
        <f>VLOOKUP(E1432,'[1]Sheet1 (2)'!$B$4:$H$268,7,FALSE)</f>
        <v>Cape Winelands</v>
      </c>
      <c r="H1432" s="13" t="s">
        <v>43</v>
      </c>
      <c r="I1432" s="13" t="s">
        <v>18</v>
      </c>
      <c r="J1432" s="13" t="s">
        <v>28</v>
      </c>
      <c r="K1432" s="13" t="s">
        <v>23</v>
      </c>
      <c r="L1432" s="5">
        <v>128380</v>
      </c>
      <c r="M1432" s="5">
        <v>128380</v>
      </c>
      <c r="N1432" s="6"/>
      <c r="O1432" s="6"/>
      <c r="P1432" s="6"/>
      <c r="Q1432" s="19">
        <f t="shared" si="45"/>
        <v>0</v>
      </c>
      <c r="R1432" s="19">
        <f t="shared" si="46"/>
        <v>0</v>
      </c>
    </row>
    <row r="1433" spans="1:18" s="12" customFormat="1" x14ac:dyDescent="0.2">
      <c r="A1433" s="12">
        <v>9</v>
      </c>
      <c r="B1433" s="12" t="s">
        <v>721</v>
      </c>
      <c r="C1433" s="13" t="s">
        <v>61</v>
      </c>
      <c r="D1433" s="13" t="str">
        <f>VLOOKUP(E1433,'[1]Sheet1 (2)'!$B$4:$F$268,5,FALSE)</f>
        <v>C1</v>
      </c>
      <c r="E1433" s="13" t="s">
        <v>658</v>
      </c>
      <c r="F1433" s="13" t="s">
        <v>659</v>
      </c>
      <c r="G1433" s="13" t="str">
        <f>VLOOKUP(E1433,'[1]Sheet1 (2)'!$B$4:$H$268,7,FALSE)</f>
        <v>Cape Winelands</v>
      </c>
      <c r="H1433" s="13" t="s">
        <v>43</v>
      </c>
      <c r="I1433" s="13" t="s">
        <v>18</v>
      </c>
      <c r="J1433" s="13" t="s">
        <v>28</v>
      </c>
      <c r="K1433" s="13" t="s">
        <v>131</v>
      </c>
      <c r="L1433" s="5">
        <v>46626</v>
      </c>
      <c r="M1433" s="5">
        <v>46626</v>
      </c>
      <c r="N1433" s="5">
        <v>3858</v>
      </c>
      <c r="O1433" s="5">
        <v>3858</v>
      </c>
      <c r="P1433" s="5">
        <v>3858</v>
      </c>
      <c r="Q1433" s="19">
        <f t="shared" si="45"/>
        <v>11574</v>
      </c>
      <c r="R1433" s="19">
        <f t="shared" si="46"/>
        <v>11574</v>
      </c>
    </row>
    <row r="1434" spans="1:18" s="12" customFormat="1" x14ac:dyDescent="0.2">
      <c r="A1434" s="12">
        <v>9</v>
      </c>
      <c r="B1434" s="12" t="s">
        <v>721</v>
      </c>
      <c r="C1434" s="13" t="s">
        <v>61</v>
      </c>
      <c r="D1434" s="13" t="str">
        <f>VLOOKUP(E1434,'[1]Sheet1 (2)'!$B$4:$F$268,5,FALSE)</f>
        <v>C1</v>
      </c>
      <c r="E1434" s="13" t="s">
        <v>658</v>
      </c>
      <c r="F1434" s="13" t="s">
        <v>659</v>
      </c>
      <c r="G1434" s="13" t="str">
        <f>VLOOKUP(E1434,'[1]Sheet1 (2)'!$B$4:$H$268,7,FALSE)</f>
        <v>Cape Winelands</v>
      </c>
      <c r="H1434" s="13" t="s">
        <v>43</v>
      </c>
      <c r="I1434" s="13" t="s">
        <v>18</v>
      </c>
      <c r="J1434" s="13" t="s">
        <v>28</v>
      </c>
      <c r="K1434" s="13" t="s">
        <v>261</v>
      </c>
      <c r="L1434" s="5">
        <v>96030</v>
      </c>
      <c r="M1434" s="5">
        <v>96030</v>
      </c>
      <c r="N1434" s="6"/>
      <c r="O1434" s="6"/>
      <c r="P1434" s="6"/>
      <c r="Q1434" s="19">
        <f t="shared" si="45"/>
        <v>0</v>
      </c>
      <c r="R1434" s="19">
        <f t="shared" si="46"/>
        <v>0</v>
      </c>
    </row>
    <row r="1435" spans="1:18" s="12" customFormat="1" x14ac:dyDescent="0.2">
      <c r="A1435" s="12">
        <v>9</v>
      </c>
      <c r="B1435" s="12" t="s">
        <v>721</v>
      </c>
      <c r="C1435" s="13" t="s">
        <v>61</v>
      </c>
      <c r="D1435" s="13" t="str">
        <f>VLOOKUP(E1435,'[1]Sheet1 (2)'!$B$4:$F$268,5,FALSE)</f>
        <v>C1</v>
      </c>
      <c r="E1435" s="13" t="s">
        <v>658</v>
      </c>
      <c r="F1435" s="13" t="s">
        <v>659</v>
      </c>
      <c r="G1435" s="13" t="str">
        <f>VLOOKUP(E1435,'[1]Sheet1 (2)'!$B$4:$H$268,7,FALSE)</f>
        <v>Cape Winelands</v>
      </c>
      <c r="H1435" s="13" t="s">
        <v>43</v>
      </c>
      <c r="I1435" s="13" t="s">
        <v>18</v>
      </c>
      <c r="J1435" s="13" t="s">
        <v>28</v>
      </c>
      <c r="K1435" s="13" t="s">
        <v>163</v>
      </c>
      <c r="L1435" s="5">
        <v>4000</v>
      </c>
      <c r="M1435" s="5">
        <v>4000</v>
      </c>
      <c r="N1435" s="6"/>
      <c r="O1435" s="6"/>
      <c r="P1435" s="6"/>
      <c r="Q1435" s="19">
        <f t="shared" si="45"/>
        <v>0</v>
      </c>
      <c r="R1435" s="19">
        <f t="shared" si="46"/>
        <v>0</v>
      </c>
    </row>
    <row r="1436" spans="1:18" s="12" customFormat="1" x14ac:dyDescent="0.2">
      <c r="A1436" s="12">
        <v>9</v>
      </c>
      <c r="B1436" s="12" t="s">
        <v>721</v>
      </c>
      <c r="C1436" s="13" t="s">
        <v>61</v>
      </c>
      <c r="D1436" s="13" t="str">
        <f>VLOOKUP(E1436,'[1]Sheet1 (2)'!$B$4:$F$268,5,FALSE)</f>
        <v>C1</v>
      </c>
      <c r="E1436" s="13" t="s">
        <v>658</v>
      </c>
      <c r="F1436" s="13" t="s">
        <v>659</v>
      </c>
      <c r="G1436" s="13" t="str">
        <f>VLOOKUP(E1436,'[1]Sheet1 (2)'!$B$4:$H$268,7,FALSE)</f>
        <v>Cape Winelands</v>
      </c>
      <c r="H1436" s="13" t="s">
        <v>43</v>
      </c>
      <c r="I1436" s="13" t="s">
        <v>18</v>
      </c>
      <c r="J1436" s="13" t="s">
        <v>28</v>
      </c>
      <c r="K1436" s="13" t="s">
        <v>611</v>
      </c>
      <c r="L1436" s="5">
        <v>31351</v>
      </c>
      <c r="M1436" s="5">
        <v>31351</v>
      </c>
      <c r="N1436" s="6"/>
      <c r="O1436" s="6"/>
      <c r="P1436" s="6"/>
      <c r="Q1436" s="19">
        <f t="shared" si="45"/>
        <v>0</v>
      </c>
      <c r="R1436" s="19">
        <f t="shared" si="46"/>
        <v>0</v>
      </c>
    </row>
    <row r="1437" spans="1:18" s="12" customFormat="1" x14ac:dyDescent="0.2">
      <c r="A1437" s="12">
        <v>9</v>
      </c>
      <c r="B1437" s="12" t="s">
        <v>721</v>
      </c>
      <c r="C1437" s="13" t="s">
        <v>61</v>
      </c>
      <c r="D1437" s="13" t="str">
        <f>VLOOKUP(E1437,'[1]Sheet1 (2)'!$B$4:$F$268,5,FALSE)</f>
        <v>C1</v>
      </c>
      <c r="E1437" s="13" t="s">
        <v>658</v>
      </c>
      <c r="F1437" s="13" t="s">
        <v>659</v>
      </c>
      <c r="G1437" s="13" t="str">
        <f>VLOOKUP(E1437,'[1]Sheet1 (2)'!$B$4:$H$268,7,FALSE)</f>
        <v>Cape Winelands</v>
      </c>
      <c r="H1437" s="13" t="s">
        <v>43</v>
      </c>
      <c r="I1437" s="13" t="s">
        <v>18</v>
      </c>
      <c r="J1437" s="13" t="s">
        <v>28</v>
      </c>
      <c r="K1437" s="13" t="s">
        <v>103</v>
      </c>
      <c r="L1437" s="5">
        <v>33000</v>
      </c>
      <c r="M1437" s="5">
        <v>33000</v>
      </c>
      <c r="N1437" s="6"/>
      <c r="O1437" s="6"/>
      <c r="P1437" s="6"/>
      <c r="Q1437" s="19">
        <f t="shared" si="45"/>
        <v>0</v>
      </c>
      <c r="R1437" s="19">
        <f t="shared" si="46"/>
        <v>0</v>
      </c>
    </row>
    <row r="1438" spans="1:18" s="12" customFormat="1" x14ac:dyDescent="0.2">
      <c r="A1438" s="12">
        <v>9</v>
      </c>
      <c r="B1438" s="12" t="s">
        <v>721</v>
      </c>
      <c r="C1438" s="13" t="s">
        <v>61</v>
      </c>
      <c r="D1438" s="13" t="str">
        <f>VLOOKUP(E1438,'[1]Sheet1 (2)'!$B$4:$F$268,5,FALSE)</f>
        <v>C1</v>
      </c>
      <c r="E1438" s="13" t="s">
        <v>658</v>
      </c>
      <c r="F1438" s="13" t="s">
        <v>659</v>
      </c>
      <c r="G1438" s="13" t="str">
        <f>VLOOKUP(E1438,'[1]Sheet1 (2)'!$B$4:$H$268,7,FALSE)</f>
        <v>Cape Winelands</v>
      </c>
      <c r="H1438" s="13" t="s">
        <v>43</v>
      </c>
      <c r="I1438" s="13" t="s">
        <v>18</v>
      </c>
      <c r="J1438" s="13" t="s">
        <v>28</v>
      </c>
      <c r="K1438" s="13" t="s">
        <v>20</v>
      </c>
      <c r="L1438" s="5">
        <v>23530</v>
      </c>
      <c r="M1438" s="5">
        <v>23530</v>
      </c>
      <c r="N1438" s="6"/>
      <c r="O1438" s="6"/>
      <c r="P1438" s="6"/>
      <c r="Q1438" s="19">
        <f t="shared" si="45"/>
        <v>0</v>
      </c>
      <c r="R1438" s="19">
        <f t="shared" si="46"/>
        <v>0</v>
      </c>
    </row>
    <row r="1439" spans="1:18" s="12" customFormat="1" x14ac:dyDescent="0.2">
      <c r="A1439" s="12">
        <v>9</v>
      </c>
      <c r="B1439" s="12" t="s">
        <v>721</v>
      </c>
      <c r="C1439" s="13" t="s">
        <v>61</v>
      </c>
      <c r="D1439" s="13" t="str">
        <f>VLOOKUP(E1439,'[1]Sheet1 (2)'!$B$4:$F$268,5,FALSE)</f>
        <v>C1</v>
      </c>
      <c r="E1439" s="13" t="s">
        <v>658</v>
      </c>
      <c r="F1439" s="13" t="s">
        <v>659</v>
      </c>
      <c r="G1439" s="13" t="str">
        <f>VLOOKUP(E1439,'[1]Sheet1 (2)'!$B$4:$H$268,7,FALSE)</f>
        <v>Cape Winelands</v>
      </c>
      <c r="H1439" s="13" t="s">
        <v>43</v>
      </c>
      <c r="I1439" s="13" t="s">
        <v>18</v>
      </c>
      <c r="J1439" s="13" t="s">
        <v>28</v>
      </c>
      <c r="K1439" s="13" t="s">
        <v>88</v>
      </c>
      <c r="L1439" s="5">
        <v>161981</v>
      </c>
      <c r="M1439" s="5">
        <v>161981</v>
      </c>
      <c r="N1439" s="5">
        <v>8917</v>
      </c>
      <c r="O1439" s="5">
        <v>8917</v>
      </c>
      <c r="P1439" s="5">
        <v>8917</v>
      </c>
      <c r="Q1439" s="19">
        <f t="shared" si="45"/>
        <v>26751</v>
      </c>
      <c r="R1439" s="19">
        <f t="shared" si="46"/>
        <v>26751</v>
      </c>
    </row>
    <row r="1440" spans="1:18" s="12" customFormat="1" x14ac:dyDescent="0.2">
      <c r="A1440" s="12">
        <v>9</v>
      </c>
      <c r="B1440" s="12" t="s">
        <v>721</v>
      </c>
      <c r="C1440" s="13" t="s">
        <v>61</v>
      </c>
      <c r="D1440" s="13" t="str">
        <f>VLOOKUP(E1440,'[1]Sheet1 (2)'!$B$4:$F$268,5,FALSE)</f>
        <v>C1</v>
      </c>
      <c r="E1440" s="13" t="s">
        <v>658</v>
      </c>
      <c r="F1440" s="13" t="s">
        <v>659</v>
      </c>
      <c r="G1440" s="13" t="str">
        <f>VLOOKUP(E1440,'[1]Sheet1 (2)'!$B$4:$H$268,7,FALSE)</f>
        <v>Cape Winelands</v>
      </c>
      <c r="H1440" s="13" t="s">
        <v>43</v>
      </c>
      <c r="I1440" s="13" t="s">
        <v>18</v>
      </c>
      <c r="J1440" s="13" t="s">
        <v>28</v>
      </c>
      <c r="K1440" s="13" t="s">
        <v>78</v>
      </c>
      <c r="L1440" s="5">
        <v>15700</v>
      </c>
      <c r="M1440" s="5">
        <v>15700</v>
      </c>
      <c r="N1440" s="6"/>
      <c r="O1440" s="6"/>
      <c r="P1440" s="6"/>
      <c r="Q1440" s="19">
        <f t="shared" si="45"/>
        <v>0</v>
      </c>
      <c r="R1440" s="19">
        <f t="shared" si="46"/>
        <v>0</v>
      </c>
    </row>
    <row r="1441" spans="1:18" s="12" customFormat="1" x14ac:dyDescent="0.2">
      <c r="A1441" s="12">
        <v>9</v>
      </c>
      <c r="B1441" s="12" t="s">
        <v>721</v>
      </c>
      <c r="C1441" s="13" t="s">
        <v>61</v>
      </c>
      <c r="D1441" s="13" t="str">
        <f>VLOOKUP(E1441,'[1]Sheet1 (2)'!$B$4:$F$268,5,FALSE)</f>
        <v>C1</v>
      </c>
      <c r="E1441" s="13" t="s">
        <v>658</v>
      </c>
      <c r="F1441" s="13" t="s">
        <v>659</v>
      </c>
      <c r="G1441" s="13" t="str">
        <f>VLOOKUP(E1441,'[1]Sheet1 (2)'!$B$4:$H$268,7,FALSE)</f>
        <v>Cape Winelands</v>
      </c>
      <c r="H1441" s="13" t="s">
        <v>43</v>
      </c>
      <c r="I1441" s="13" t="s">
        <v>18</v>
      </c>
      <c r="J1441" s="13" t="s">
        <v>28</v>
      </c>
      <c r="K1441" s="13" t="s">
        <v>662</v>
      </c>
      <c r="L1441" s="5">
        <v>560</v>
      </c>
      <c r="M1441" s="5">
        <v>560</v>
      </c>
      <c r="N1441" s="6"/>
      <c r="O1441" s="6"/>
      <c r="P1441" s="6"/>
      <c r="Q1441" s="19">
        <f t="shared" si="45"/>
        <v>0</v>
      </c>
      <c r="R1441" s="19">
        <f t="shared" si="46"/>
        <v>0</v>
      </c>
    </row>
    <row r="1442" spans="1:18" s="12" customFormat="1" x14ac:dyDescent="0.2">
      <c r="A1442" s="12">
        <v>9</v>
      </c>
      <c r="B1442" s="12" t="s">
        <v>721</v>
      </c>
      <c r="C1442" s="13" t="s">
        <v>61</v>
      </c>
      <c r="D1442" s="13" t="str">
        <f>VLOOKUP(E1442,'[1]Sheet1 (2)'!$B$4:$F$268,5,FALSE)</f>
        <v>C1</v>
      </c>
      <c r="E1442" s="13" t="s">
        <v>658</v>
      </c>
      <c r="F1442" s="13" t="s">
        <v>659</v>
      </c>
      <c r="G1442" s="13" t="str">
        <f>VLOOKUP(E1442,'[1]Sheet1 (2)'!$B$4:$H$268,7,FALSE)</f>
        <v>Cape Winelands</v>
      </c>
      <c r="H1442" s="13" t="s">
        <v>43</v>
      </c>
      <c r="I1442" s="13" t="s">
        <v>18</v>
      </c>
      <c r="J1442" s="13" t="s">
        <v>28</v>
      </c>
      <c r="K1442" s="13" t="s">
        <v>133</v>
      </c>
      <c r="L1442" s="5">
        <v>326360</v>
      </c>
      <c r="M1442" s="5">
        <v>326360</v>
      </c>
      <c r="N1442" s="5">
        <v>27006</v>
      </c>
      <c r="O1442" s="5">
        <v>27006</v>
      </c>
      <c r="P1442" s="5">
        <v>27006</v>
      </c>
      <c r="Q1442" s="19">
        <f t="shared" si="45"/>
        <v>81018</v>
      </c>
      <c r="R1442" s="19">
        <f t="shared" si="46"/>
        <v>81018</v>
      </c>
    </row>
    <row r="1443" spans="1:18" s="12" customFormat="1" x14ac:dyDescent="0.2">
      <c r="A1443" s="12">
        <v>9</v>
      </c>
      <c r="B1443" s="12" t="s">
        <v>721</v>
      </c>
      <c r="C1443" s="13" t="s">
        <v>61</v>
      </c>
      <c r="D1443" s="13" t="str">
        <f>VLOOKUP(E1443,'[1]Sheet1 (2)'!$B$4:$F$268,5,FALSE)</f>
        <v>C1</v>
      </c>
      <c r="E1443" s="13" t="s">
        <v>658</v>
      </c>
      <c r="F1443" s="13" t="s">
        <v>659</v>
      </c>
      <c r="G1443" s="13" t="str">
        <f>VLOOKUP(E1443,'[1]Sheet1 (2)'!$B$4:$H$268,7,FALSE)</f>
        <v>Cape Winelands</v>
      </c>
      <c r="H1443" s="13" t="s">
        <v>43</v>
      </c>
      <c r="I1443" s="13" t="s">
        <v>18</v>
      </c>
      <c r="J1443" s="13" t="s">
        <v>28</v>
      </c>
      <c r="K1443" s="13" t="s">
        <v>122</v>
      </c>
      <c r="L1443" s="5">
        <v>38150</v>
      </c>
      <c r="M1443" s="5">
        <v>38150</v>
      </c>
      <c r="N1443" s="6"/>
      <c r="O1443" s="6"/>
      <c r="P1443" s="6"/>
      <c r="Q1443" s="19">
        <f t="shared" si="45"/>
        <v>0</v>
      </c>
      <c r="R1443" s="19">
        <f t="shared" si="46"/>
        <v>0</v>
      </c>
    </row>
    <row r="1444" spans="1:18" s="12" customFormat="1" x14ac:dyDescent="0.2">
      <c r="A1444" s="12">
        <v>9</v>
      </c>
      <c r="B1444" s="12" t="s">
        <v>721</v>
      </c>
      <c r="C1444" s="13" t="s">
        <v>61</v>
      </c>
      <c r="D1444" s="13" t="str">
        <f>VLOOKUP(E1444,'[1]Sheet1 (2)'!$B$4:$F$268,5,FALSE)</f>
        <v>C1</v>
      </c>
      <c r="E1444" s="13" t="s">
        <v>658</v>
      </c>
      <c r="F1444" s="13" t="s">
        <v>659</v>
      </c>
      <c r="G1444" s="13" t="str">
        <f>VLOOKUP(E1444,'[1]Sheet1 (2)'!$B$4:$H$268,7,FALSE)</f>
        <v>Cape Winelands</v>
      </c>
      <c r="H1444" s="13" t="s">
        <v>43</v>
      </c>
      <c r="I1444" s="13" t="s">
        <v>18</v>
      </c>
      <c r="J1444" s="13" t="s">
        <v>28</v>
      </c>
      <c r="K1444" s="13" t="s">
        <v>301</v>
      </c>
      <c r="L1444" s="5">
        <v>263000</v>
      </c>
      <c r="M1444" s="5">
        <v>263000</v>
      </c>
      <c r="N1444" s="6"/>
      <c r="O1444" s="6"/>
      <c r="P1444" s="6"/>
      <c r="Q1444" s="19">
        <f t="shared" si="45"/>
        <v>0</v>
      </c>
      <c r="R1444" s="19">
        <f t="shared" si="46"/>
        <v>0</v>
      </c>
    </row>
    <row r="1445" spans="1:18" s="12" customFormat="1" x14ac:dyDescent="0.2">
      <c r="A1445" s="12">
        <v>9</v>
      </c>
      <c r="B1445" s="12" t="s">
        <v>721</v>
      </c>
      <c r="C1445" s="13" t="s">
        <v>61</v>
      </c>
      <c r="D1445" s="13" t="str">
        <f>VLOOKUP(E1445,'[1]Sheet1 (2)'!$B$4:$F$268,5,FALSE)</f>
        <v>C1</v>
      </c>
      <c r="E1445" s="13" t="s">
        <v>658</v>
      </c>
      <c r="F1445" s="13" t="s">
        <v>659</v>
      </c>
      <c r="G1445" s="13" t="str">
        <f>VLOOKUP(E1445,'[1]Sheet1 (2)'!$B$4:$H$268,7,FALSE)</f>
        <v>Cape Winelands</v>
      </c>
      <c r="H1445" s="13" t="s">
        <v>43</v>
      </c>
      <c r="I1445" s="13" t="s">
        <v>18</v>
      </c>
      <c r="J1445" s="13" t="s">
        <v>28</v>
      </c>
      <c r="K1445" s="13" t="s">
        <v>190</v>
      </c>
      <c r="L1445" s="5">
        <v>49500</v>
      </c>
      <c r="M1445" s="5">
        <v>49500</v>
      </c>
      <c r="N1445" s="6"/>
      <c r="O1445" s="6"/>
      <c r="P1445" s="6"/>
      <c r="Q1445" s="19">
        <f t="shared" si="45"/>
        <v>0</v>
      </c>
      <c r="R1445" s="19">
        <f t="shared" si="46"/>
        <v>0</v>
      </c>
    </row>
    <row r="1446" spans="1:18" s="12" customFormat="1" x14ac:dyDescent="0.2">
      <c r="A1446" s="12">
        <v>9</v>
      </c>
      <c r="B1446" s="12" t="s">
        <v>721</v>
      </c>
      <c r="C1446" s="13" t="s">
        <v>61</v>
      </c>
      <c r="D1446" s="13" t="str">
        <f>VLOOKUP(E1446,'[1]Sheet1 (2)'!$B$4:$F$268,5,FALSE)</f>
        <v>C1</v>
      </c>
      <c r="E1446" s="13" t="s">
        <v>658</v>
      </c>
      <c r="F1446" s="13" t="s">
        <v>659</v>
      </c>
      <c r="G1446" s="13" t="str">
        <f>VLOOKUP(E1446,'[1]Sheet1 (2)'!$B$4:$H$268,7,FALSE)</f>
        <v>Cape Winelands</v>
      </c>
      <c r="H1446" s="13" t="s">
        <v>43</v>
      </c>
      <c r="I1446" s="13" t="s">
        <v>18</v>
      </c>
      <c r="J1446" s="13" t="s">
        <v>28</v>
      </c>
      <c r="K1446" s="13" t="s">
        <v>663</v>
      </c>
      <c r="L1446" s="5">
        <v>5500</v>
      </c>
      <c r="M1446" s="5">
        <v>5500</v>
      </c>
      <c r="N1446" s="6"/>
      <c r="O1446" s="6"/>
      <c r="P1446" s="6"/>
      <c r="Q1446" s="19">
        <f t="shared" si="45"/>
        <v>0</v>
      </c>
      <c r="R1446" s="19">
        <f t="shared" si="46"/>
        <v>0</v>
      </c>
    </row>
    <row r="1447" spans="1:18" s="12" customFormat="1" x14ac:dyDescent="0.2">
      <c r="A1447" s="12">
        <v>9</v>
      </c>
      <c r="B1447" s="12" t="s">
        <v>721</v>
      </c>
      <c r="C1447" s="13" t="s">
        <v>61</v>
      </c>
      <c r="D1447" s="13" t="str">
        <f>VLOOKUP(E1447,'[1]Sheet1 (2)'!$B$4:$F$268,5,FALSE)</f>
        <v>C1</v>
      </c>
      <c r="E1447" s="13" t="s">
        <v>658</v>
      </c>
      <c r="F1447" s="13" t="s">
        <v>659</v>
      </c>
      <c r="G1447" s="13" t="str">
        <f>VLOOKUP(E1447,'[1]Sheet1 (2)'!$B$4:$H$268,7,FALSE)</f>
        <v>Cape Winelands</v>
      </c>
      <c r="H1447" s="13" t="s">
        <v>43</v>
      </c>
      <c r="I1447" s="13" t="s">
        <v>18</v>
      </c>
      <c r="J1447" s="13" t="s">
        <v>28</v>
      </c>
      <c r="K1447" s="13" t="s">
        <v>31</v>
      </c>
      <c r="L1447" s="5">
        <v>20000</v>
      </c>
      <c r="M1447" s="5">
        <v>20000</v>
      </c>
      <c r="N1447" s="6"/>
      <c r="O1447" s="6"/>
      <c r="P1447" s="6"/>
      <c r="Q1447" s="19">
        <f t="shared" si="45"/>
        <v>0</v>
      </c>
      <c r="R1447" s="19">
        <f t="shared" si="46"/>
        <v>0</v>
      </c>
    </row>
    <row r="1448" spans="1:18" s="12" customFormat="1" x14ac:dyDescent="0.2">
      <c r="A1448" s="12">
        <v>9</v>
      </c>
      <c r="B1448" s="12" t="s">
        <v>721</v>
      </c>
      <c r="C1448" s="13" t="s">
        <v>61</v>
      </c>
      <c r="D1448" s="13" t="str">
        <f>VLOOKUP(E1448,'[1]Sheet1 (2)'!$B$4:$F$268,5,FALSE)</f>
        <v>C1</v>
      </c>
      <c r="E1448" s="13" t="s">
        <v>658</v>
      </c>
      <c r="F1448" s="13" t="s">
        <v>659</v>
      </c>
      <c r="G1448" s="13" t="str">
        <f>VLOOKUP(E1448,'[1]Sheet1 (2)'!$B$4:$H$268,7,FALSE)</f>
        <v>Cape Winelands</v>
      </c>
      <c r="H1448" s="13" t="s">
        <v>43</v>
      </c>
      <c r="I1448" s="13" t="s">
        <v>18</v>
      </c>
      <c r="J1448" s="13" t="s">
        <v>28</v>
      </c>
      <c r="K1448" s="13" t="s">
        <v>135</v>
      </c>
      <c r="L1448" s="5">
        <v>36054</v>
      </c>
      <c r="M1448" s="5">
        <v>36054</v>
      </c>
      <c r="N1448" s="6"/>
      <c r="O1448" s="6"/>
      <c r="P1448" s="5">
        <v>2786</v>
      </c>
      <c r="Q1448" s="19">
        <f t="shared" si="45"/>
        <v>2786</v>
      </c>
      <c r="R1448" s="19">
        <f t="shared" si="46"/>
        <v>2786</v>
      </c>
    </row>
    <row r="1449" spans="1:18" s="12" customFormat="1" x14ac:dyDescent="0.2">
      <c r="A1449" s="12">
        <v>9</v>
      </c>
      <c r="B1449" s="12" t="s">
        <v>721</v>
      </c>
      <c r="C1449" s="13" t="s">
        <v>61</v>
      </c>
      <c r="D1449" s="13" t="str">
        <f>VLOOKUP(E1449,'[1]Sheet1 (2)'!$B$4:$F$268,5,FALSE)</f>
        <v>C1</v>
      </c>
      <c r="E1449" s="13" t="s">
        <v>658</v>
      </c>
      <c r="F1449" s="13" t="s">
        <v>659</v>
      </c>
      <c r="G1449" s="13" t="str">
        <f>VLOOKUP(E1449,'[1]Sheet1 (2)'!$B$4:$H$268,7,FALSE)</f>
        <v>Cape Winelands</v>
      </c>
      <c r="H1449" s="13" t="s">
        <v>43</v>
      </c>
      <c r="I1449" s="13" t="s">
        <v>18</v>
      </c>
      <c r="J1449" s="13" t="s">
        <v>28</v>
      </c>
      <c r="K1449" s="13" t="s">
        <v>97</v>
      </c>
      <c r="L1449" s="5">
        <v>20000</v>
      </c>
      <c r="M1449" s="5">
        <v>20000</v>
      </c>
      <c r="N1449" s="6"/>
      <c r="O1449" s="6"/>
      <c r="P1449" s="6"/>
      <c r="Q1449" s="19">
        <f t="shared" si="45"/>
        <v>0</v>
      </c>
      <c r="R1449" s="19">
        <f t="shared" si="46"/>
        <v>0</v>
      </c>
    </row>
    <row r="1450" spans="1:18" s="12" customFormat="1" x14ac:dyDescent="0.2">
      <c r="A1450" s="12">
        <v>9</v>
      </c>
      <c r="B1450" s="12" t="s">
        <v>721</v>
      </c>
      <c r="C1450" s="13" t="s">
        <v>61</v>
      </c>
      <c r="D1450" s="13" t="str">
        <f>VLOOKUP(E1450,'[1]Sheet1 (2)'!$B$4:$F$268,5,FALSE)</f>
        <v>C1</v>
      </c>
      <c r="E1450" s="13" t="s">
        <v>658</v>
      </c>
      <c r="F1450" s="13" t="s">
        <v>659</v>
      </c>
      <c r="G1450" s="13" t="str">
        <f>VLOOKUP(E1450,'[1]Sheet1 (2)'!$B$4:$H$268,7,FALSE)</f>
        <v>Cape Winelands</v>
      </c>
      <c r="H1450" s="13" t="s">
        <v>43</v>
      </c>
      <c r="I1450" s="13" t="s">
        <v>18</v>
      </c>
      <c r="J1450" s="13" t="s">
        <v>28</v>
      </c>
      <c r="K1450" s="13" t="s">
        <v>80</v>
      </c>
      <c r="L1450" s="5">
        <v>115658</v>
      </c>
      <c r="M1450" s="5">
        <v>415658</v>
      </c>
      <c r="N1450" s="5">
        <v>133517</v>
      </c>
      <c r="O1450" s="5">
        <v>36029</v>
      </c>
      <c r="P1450" s="5">
        <v>38715</v>
      </c>
      <c r="Q1450" s="19">
        <f t="shared" si="45"/>
        <v>208261</v>
      </c>
      <c r="R1450" s="19">
        <f t="shared" si="46"/>
        <v>208261</v>
      </c>
    </row>
    <row r="1451" spans="1:18" s="12" customFormat="1" x14ac:dyDescent="0.2">
      <c r="A1451" s="12">
        <v>9</v>
      </c>
      <c r="B1451" s="12" t="s">
        <v>721</v>
      </c>
      <c r="C1451" s="13" t="s">
        <v>61</v>
      </c>
      <c r="D1451" s="13" t="str">
        <f>VLOOKUP(E1451,'[1]Sheet1 (2)'!$B$4:$F$268,5,FALSE)</f>
        <v>C1</v>
      </c>
      <c r="E1451" s="13" t="s">
        <v>658</v>
      </c>
      <c r="F1451" s="13" t="s">
        <v>659</v>
      </c>
      <c r="G1451" s="13" t="str">
        <f>VLOOKUP(E1451,'[1]Sheet1 (2)'!$B$4:$H$268,7,FALSE)</f>
        <v>Cape Winelands</v>
      </c>
      <c r="H1451" s="13" t="s">
        <v>43</v>
      </c>
      <c r="I1451" s="13" t="s">
        <v>18</v>
      </c>
      <c r="J1451" s="13" t="s">
        <v>28</v>
      </c>
      <c r="K1451" s="13" t="s">
        <v>136</v>
      </c>
      <c r="L1451" s="5">
        <v>173941</v>
      </c>
      <c r="M1451" s="5">
        <v>173941</v>
      </c>
      <c r="N1451" s="5">
        <v>19856</v>
      </c>
      <c r="O1451" s="5">
        <v>6503</v>
      </c>
      <c r="P1451" s="5">
        <v>26838</v>
      </c>
      <c r="Q1451" s="19">
        <f t="shared" si="45"/>
        <v>53197</v>
      </c>
      <c r="R1451" s="19">
        <f t="shared" si="46"/>
        <v>53197</v>
      </c>
    </row>
    <row r="1452" spans="1:18" s="12" customFormat="1" x14ac:dyDescent="0.2">
      <c r="A1452" s="12">
        <v>9</v>
      </c>
      <c r="B1452" s="12" t="s">
        <v>721</v>
      </c>
      <c r="C1452" s="13" t="s">
        <v>61</v>
      </c>
      <c r="D1452" s="13" t="str">
        <f>VLOOKUP(E1452,'[1]Sheet1 (2)'!$B$4:$F$268,5,FALSE)</f>
        <v>C1</v>
      </c>
      <c r="E1452" s="13" t="s">
        <v>658</v>
      </c>
      <c r="F1452" s="13" t="s">
        <v>659</v>
      </c>
      <c r="G1452" s="13" t="str">
        <f>VLOOKUP(E1452,'[1]Sheet1 (2)'!$B$4:$H$268,7,FALSE)</f>
        <v>Cape Winelands</v>
      </c>
      <c r="H1452" s="13" t="s">
        <v>43</v>
      </c>
      <c r="I1452" s="13" t="s">
        <v>18</v>
      </c>
      <c r="J1452" s="13" t="s">
        <v>28</v>
      </c>
      <c r="K1452" s="13" t="s">
        <v>447</v>
      </c>
      <c r="L1452" s="5">
        <v>29473</v>
      </c>
      <c r="M1452" s="5">
        <v>29473</v>
      </c>
      <c r="N1452" s="6"/>
      <c r="O1452" s="5">
        <v>954</v>
      </c>
      <c r="P1452" s="6"/>
      <c r="Q1452" s="19">
        <f t="shared" si="45"/>
        <v>954</v>
      </c>
      <c r="R1452" s="19">
        <f t="shared" si="46"/>
        <v>954</v>
      </c>
    </row>
    <row r="1453" spans="1:18" s="12" customFormat="1" x14ac:dyDescent="0.2">
      <c r="A1453" s="12">
        <v>9</v>
      </c>
      <c r="B1453" s="12" t="s">
        <v>721</v>
      </c>
      <c r="C1453" s="13" t="s">
        <v>61</v>
      </c>
      <c r="D1453" s="13" t="str">
        <f>VLOOKUP(E1453,'[1]Sheet1 (2)'!$B$4:$F$268,5,FALSE)</f>
        <v>C1</v>
      </c>
      <c r="E1453" s="13" t="s">
        <v>658</v>
      </c>
      <c r="F1453" s="13" t="s">
        <v>659</v>
      </c>
      <c r="G1453" s="13" t="str">
        <f>VLOOKUP(E1453,'[1]Sheet1 (2)'!$B$4:$H$268,7,FALSE)</f>
        <v>Cape Winelands</v>
      </c>
      <c r="H1453" s="13" t="s">
        <v>43</v>
      </c>
      <c r="I1453" s="13" t="s">
        <v>18</v>
      </c>
      <c r="J1453" s="13" t="s">
        <v>28</v>
      </c>
      <c r="K1453" s="13" t="s">
        <v>664</v>
      </c>
      <c r="L1453" s="5">
        <v>11000</v>
      </c>
      <c r="M1453" s="5">
        <v>11000</v>
      </c>
      <c r="N1453" s="5">
        <v>3043</v>
      </c>
      <c r="O1453" s="5">
        <v>36</v>
      </c>
      <c r="P1453" s="5">
        <v>72</v>
      </c>
      <c r="Q1453" s="19">
        <f t="shared" si="45"/>
        <v>3151</v>
      </c>
      <c r="R1453" s="19">
        <f t="shared" si="46"/>
        <v>3151</v>
      </c>
    </row>
    <row r="1454" spans="1:18" s="12" customFormat="1" x14ac:dyDescent="0.2">
      <c r="A1454" s="12">
        <v>9</v>
      </c>
      <c r="B1454" s="12" t="s">
        <v>721</v>
      </c>
      <c r="C1454" s="13" t="s">
        <v>61</v>
      </c>
      <c r="D1454" s="13" t="str">
        <f>VLOOKUP(E1454,'[1]Sheet1 (2)'!$B$4:$F$268,5,FALSE)</f>
        <v>C1</v>
      </c>
      <c r="E1454" s="13" t="s">
        <v>658</v>
      </c>
      <c r="F1454" s="13" t="s">
        <v>659</v>
      </c>
      <c r="G1454" s="13" t="str">
        <f>VLOOKUP(E1454,'[1]Sheet1 (2)'!$B$4:$H$268,7,FALSE)</f>
        <v>Cape Winelands</v>
      </c>
      <c r="H1454" s="13" t="s">
        <v>43</v>
      </c>
      <c r="I1454" s="13" t="s">
        <v>18</v>
      </c>
      <c r="J1454" s="13" t="s">
        <v>28</v>
      </c>
      <c r="K1454" s="13" t="s">
        <v>665</v>
      </c>
      <c r="L1454" s="5">
        <v>15000</v>
      </c>
      <c r="M1454" s="5">
        <v>15000</v>
      </c>
      <c r="N1454" s="6"/>
      <c r="O1454" s="6"/>
      <c r="P1454" s="6"/>
      <c r="Q1454" s="19">
        <f t="shared" si="45"/>
        <v>0</v>
      </c>
      <c r="R1454" s="19">
        <f t="shared" si="46"/>
        <v>0</v>
      </c>
    </row>
    <row r="1455" spans="1:18" s="12" customFormat="1" x14ac:dyDescent="0.2">
      <c r="A1455" s="12">
        <v>9</v>
      </c>
      <c r="B1455" s="12" t="s">
        <v>721</v>
      </c>
      <c r="C1455" s="13" t="s">
        <v>61</v>
      </c>
      <c r="D1455" s="13" t="str">
        <f>VLOOKUP(E1455,'[1]Sheet1 (2)'!$B$4:$F$268,5,FALSE)</f>
        <v>C1</v>
      </c>
      <c r="E1455" s="13" t="s">
        <v>658</v>
      </c>
      <c r="F1455" s="13" t="s">
        <v>659</v>
      </c>
      <c r="G1455" s="13" t="str">
        <f>VLOOKUP(E1455,'[1]Sheet1 (2)'!$B$4:$H$268,7,FALSE)</f>
        <v>Cape Winelands</v>
      </c>
      <c r="H1455" s="13" t="s">
        <v>43</v>
      </c>
      <c r="I1455" s="13" t="s">
        <v>18</v>
      </c>
      <c r="J1455" s="13" t="s">
        <v>28</v>
      </c>
      <c r="K1455" s="13" t="s">
        <v>137</v>
      </c>
      <c r="L1455" s="5">
        <v>343457</v>
      </c>
      <c r="M1455" s="5">
        <v>343457</v>
      </c>
      <c r="N1455" s="5">
        <v>28420</v>
      </c>
      <c r="O1455" s="5">
        <v>28420</v>
      </c>
      <c r="P1455" s="5">
        <v>28420</v>
      </c>
      <c r="Q1455" s="19">
        <f t="shared" si="45"/>
        <v>85260</v>
      </c>
      <c r="R1455" s="19">
        <f t="shared" si="46"/>
        <v>85260</v>
      </c>
    </row>
    <row r="1456" spans="1:18" s="12" customFormat="1" x14ac:dyDescent="0.2">
      <c r="A1456" s="12">
        <v>9</v>
      </c>
      <c r="B1456" s="12" t="s">
        <v>721</v>
      </c>
      <c r="C1456" s="13" t="s">
        <v>61</v>
      </c>
      <c r="D1456" s="13" t="str">
        <f>VLOOKUP(E1456,'[1]Sheet1 (2)'!$B$4:$F$268,5,FALSE)</f>
        <v>C1</v>
      </c>
      <c r="E1456" s="13" t="s">
        <v>658</v>
      </c>
      <c r="F1456" s="13" t="s">
        <v>659</v>
      </c>
      <c r="G1456" s="13" t="str">
        <f>VLOOKUP(E1456,'[1]Sheet1 (2)'!$B$4:$H$268,7,FALSE)</f>
        <v>Cape Winelands</v>
      </c>
      <c r="H1456" s="13" t="s">
        <v>43</v>
      </c>
      <c r="I1456" s="13" t="s">
        <v>18</v>
      </c>
      <c r="J1456" s="13" t="s">
        <v>28</v>
      </c>
      <c r="K1456" s="13" t="s">
        <v>138</v>
      </c>
      <c r="L1456" s="5">
        <v>7639</v>
      </c>
      <c r="M1456" s="5">
        <v>7639</v>
      </c>
      <c r="N1456" s="5">
        <v>595</v>
      </c>
      <c r="O1456" s="5">
        <v>595</v>
      </c>
      <c r="P1456" s="5">
        <v>1354</v>
      </c>
      <c r="Q1456" s="19">
        <f t="shared" si="45"/>
        <v>2544</v>
      </c>
      <c r="R1456" s="19">
        <f t="shared" si="46"/>
        <v>2544</v>
      </c>
    </row>
    <row r="1457" spans="1:18" s="12" customFormat="1" x14ac:dyDescent="0.2">
      <c r="A1457" s="12">
        <v>9</v>
      </c>
      <c r="B1457" s="12" t="s">
        <v>721</v>
      </c>
      <c r="C1457" s="13" t="s">
        <v>61</v>
      </c>
      <c r="D1457" s="13" t="str">
        <f>VLOOKUP(E1457,'[1]Sheet1 (2)'!$B$4:$F$268,5,FALSE)</f>
        <v>C1</v>
      </c>
      <c r="E1457" s="13" t="s">
        <v>658</v>
      </c>
      <c r="F1457" s="13" t="s">
        <v>659</v>
      </c>
      <c r="G1457" s="13" t="str">
        <f>VLOOKUP(E1457,'[1]Sheet1 (2)'!$B$4:$H$268,7,FALSE)</f>
        <v>Cape Winelands</v>
      </c>
      <c r="H1457" s="13" t="s">
        <v>43</v>
      </c>
      <c r="I1457" s="13" t="s">
        <v>18</v>
      </c>
      <c r="J1457" s="13" t="s">
        <v>28</v>
      </c>
      <c r="K1457" s="13" t="s">
        <v>27</v>
      </c>
      <c r="L1457" s="5">
        <v>15000</v>
      </c>
      <c r="M1457" s="5">
        <v>15000</v>
      </c>
      <c r="N1457" s="6"/>
      <c r="O1457" s="6"/>
      <c r="P1457" s="6"/>
      <c r="Q1457" s="19">
        <f t="shared" si="45"/>
        <v>0</v>
      </c>
      <c r="R1457" s="19">
        <f t="shared" si="46"/>
        <v>0</v>
      </c>
    </row>
    <row r="1458" spans="1:18" s="12" customFormat="1" x14ac:dyDescent="0.2">
      <c r="A1458" s="12">
        <v>9</v>
      </c>
      <c r="B1458" s="12" t="s">
        <v>721</v>
      </c>
      <c r="C1458" s="13" t="s">
        <v>61</v>
      </c>
      <c r="D1458" s="13" t="str">
        <f>VLOOKUP(E1458,'[1]Sheet1 (2)'!$B$4:$F$268,5,FALSE)</f>
        <v>C1</v>
      </c>
      <c r="E1458" s="13" t="s">
        <v>658</v>
      </c>
      <c r="F1458" s="13" t="s">
        <v>659</v>
      </c>
      <c r="G1458" s="13" t="str">
        <f>VLOOKUP(E1458,'[1]Sheet1 (2)'!$B$4:$H$268,7,FALSE)</f>
        <v>Cape Winelands</v>
      </c>
      <c r="H1458" s="13" t="s">
        <v>43</v>
      </c>
      <c r="I1458" s="13" t="s">
        <v>18</v>
      </c>
      <c r="J1458" s="13" t="s">
        <v>28</v>
      </c>
      <c r="K1458" s="13" t="s">
        <v>644</v>
      </c>
      <c r="L1458" s="5">
        <v>15594</v>
      </c>
      <c r="M1458" s="5">
        <v>15594</v>
      </c>
      <c r="N1458" s="5">
        <v>1336</v>
      </c>
      <c r="O1458" s="5">
        <v>1447</v>
      </c>
      <c r="P1458" s="5">
        <v>2090</v>
      </c>
      <c r="Q1458" s="19">
        <f t="shared" si="45"/>
        <v>4873</v>
      </c>
      <c r="R1458" s="19">
        <f t="shared" si="46"/>
        <v>4873</v>
      </c>
    </row>
    <row r="1459" spans="1:18" s="12" customFormat="1" x14ac:dyDescent="0.2">
      <c r="A1459" s="12">
        <v>9</v>
      </c>
      <c r="B1459" s="12" t="s">
        <v>721</v>
      </c>
      <c r="C1459" s="13" t="s">
        <v>61</v>
      </c>
      <c r="D1459" s="13" t="str">
        <f>VLOOKUP(E1459,'[1]Sheet1 (2)'!$B$4:$F$268,5,FALSE)</f>
        <v>C1</v>
      </c>
      <c r="E1459" s="13" t="s">
        <v>658</v>
      </c>
      <c r="F1459" s="13" t="s">
        <v>659</v>
      </c>
      <c r="G1459" s="13" t="str">
        <f>VLOOKUP(E1459,'[1]Sheet1 (2)'!$B$4:$H$268,7,FALSE)</f>
        <v>Cape Winelands</v>
      </c>
      <c r="H1459" s="13" t="s">
        <v>43</v>
      </c>
      <c r="I1459" s="13" t="s">
        <v>18</v>
      </c>
      <c r="J1459" s="13" t="s">
        <v>349</v>
      </c>
      <c r="K1459" s="13" t="s">
        <v>301</v>
      </c>
      <c r="L1459" s="5">
        <v>100000</v>
      </c>
      <c r="M1459" s="5">
        <v>100000</v>
      </c>
      <c r="N1459" s="6"/>
      <c r="O1459" s="6"/>
      <c r="P1459" s="6"/>
      <c r="Q1459" s="19">
        <f t="shared" si="45"/>
        <v>0</v>
      </c>
      <c r="R1459" s="19">
        <f t="shared" si="46"/>
        <v>0</v>
      </c>
    </row>
    <row r="1460" spans="1:18" s="12" customFormat="1" x14ac:dyDescent="0.2">
      <c r="A1460" s="12">
        <v>9</v>
      </c>
      <c r="B1460" s="12" t="s">
        <v>721</v>
      </c>
      <c r="C1460" s="13" t="s">
        <v>61</v>
      </c>
      <c r="D1460" s="13" t="str">
        <f>VLOOKUP(E1460,'[1]Sheet1 (2)'!$B$4:$F$268,5,FALSE)</f>
        <v>C1</v>
      </c>
      <c r="E1460" s="13" t="s">
        <v>658</v>
      </c>
      <c r="F1460" s="13" t="s">
        <v>659</v>
      </c>
      <c r="G1460" s="13" t="str">
        <f>VLOOKUP(E1460,'[1]Sheet1 (2)'!$B$4:$H$268,7,FALSE)</f>
        <v>Cape Winelands</v>
      </c>
      <c r="H1460" s="13" t="s">
        <v>43</v>
      </c>
      <c r="I1460" s="13" t="s">
        <v>18</v>
      </c>
      <c r="J1460" s="13" t="s">
        <v>349</v>
      </c>
      <c r="K1460" s="13" t="s">
        <v>168</v>
      </c>
      <c r="L1460" s="5">
        <v>4000</v>
      </c>
      <c r="M1460" s="5">
        <v>4000</v>
      </c>
      <c r="N1460" s="6"/>
      <c r="O1460" s="6"/>
      <c r="P1460" s="6"/>
      <c r="Q1460" s="19">
        <f t="shared" si="45"/>
        <v>0</v>
      </c>
      <c r="R1460" s="19">
        <f t="shared" si="46"/>
        <v>0</v>
      </c>
    </row>
    <row r="1461" spans="1:18" s="12" customFormat="1" x14ac:dyDescent="0.2">
      <c r="A1461" s="12">
        <v>9</v>
      </c>
      <c r="B1461" s="12" t="s">
        <v>721</v>
      </c>
      <c r="C1461" s="13" t="s">
        <v>36</v>
      </c>
      <c r="D1461" s="13" t="str">
        <f>VLOOKUP(E1461,'[1]Sheet1 (2)'!$B$4:$F$268,5,FALSE)</f>
        <v>B3</v>
      </c>
      <c r="E1461" s="13" t="s">
        <v>666</v>
      </c>
      <c r="F1461" s="13" t="s">
        <v>667</v>
      </c>
      <c r="G1461" s="13" t="str">
        <f>VLOOKUP(E1461,'[1]Sheet1 (2)'!$B$4:$H$268,7,FALSE)</f>
        <v>Overberg</v>
      </c>
      <c r="H1461" s="13" t="s">
        <v>43</v>
      </c>
      <c r="I1461" s="13" t="s">
        <v>18</v>
      </c>
      <c r="J1461" s="13" t="s">
        <v>35</v>
      </c>
      <c r="K1461" s="13" t="s">
        <v>668</v>
      </c>
      <c r="L1461" s="5">
        <v>327300</v>
      </c>
      <c r="M1461" s="5">
        <v>159300</v>
      </c>
      <c r="N1461" s="6"/>
      <c r="O1461" s="6"/>
      <c r="P1461" s="6"/>
      <c r="Q1461" s="19">
        <f t="shared" si="45"/>
        <v>0</v>
      </c>
      <c r="R1461" s="19">
        <f t="shared" si="46"/>
        <v>0</v>
      </c>
    </row>
    <row r="1462" spans="1:18" s="12" customFormat="1" x14ac:dyDescent="0.2">
      <c r="A1462" s="12">
        <v>9</v>
      </c>
      <c r="B1462" s="12" t="s">
        <v>721</v>
      </c>
      <c r="C1462" s="13" t="s">
        <v>36</v>
      </c>
      <c r="D1462" s="13" t="str">
        <f>VLOOKUP(E1462,'[1]Sheet1 (2)'!$B$4:$F$268,5,FALSE)</f>
        <v>B3</v>
      </c>
      <c r="E1462" s="13" t="s">
        <v>666</v>
      </c>
      <c r="F1462" s="13" t="s">
        <v>667</v>
      </c>
      <c r="G1462" s="13" t="str">
        <f>VLOOKUP(E1462,'[1]Sheet1 (2)'!$B$4:$H$268,7,FALSE)</f>
        <v>Overberg</v>
      </c>
      <c r="H1462" s="13" t="s">
        <v>43</v>
      </c>
      <c r="I1462" s="13" t="s">
        <v>18</v>
      </c>
      <c r="J1462" s="13" t="s">
        <v>35</v>
      </c>
      <c r="K1462" s="13" t="s">
        <v>295</v>
      </c>
      <c r="L1462" s="5">
        <v>2041250</v>
      </c>
      <c r="M1462" s="5">
        <v>2041250</v>
      </c>
      <c r="N1462" s="6"/>
      <c r="O1462" s="6"/>
      <c r="P1462" s="5">
        <v>7599</v>
      </c>
      <c r="Q1462" s="19">
        <f t="shared" si="45"/>
        <v>7599</v>
      </c>
      <c r="R1462" s="19">
        <f t="shared" si="46"/>
        <v>7599</v>
      </c>
    </row>
    <row r="1463" spans="1:18" s="12" customFormat="1" x14ac:dyDescent="0.2">
      <c r="A1463" s="12">
        <v>9</v>
      </c>
      <c r="B1463" s="12" t="s">
        <v>721</v>
      </c>
      <c r="C1463" s="13" t="s">
        <v>36</v>
      </c>
      <c r="D1463" s="13" t="str">
        <f>VLOOKUP(E1463,'[1]Sheet1 (2)'!$B$4:$F$268,5,FALSE)</f>
        <v>B3</v>
      </c>
      <c r="E1463" s="13" t="s">
        <v>666</v>
      </c>
      <c r="F1463" s="13" t="s">
        <v>667</v>
      </c>
      <c r="G1463" s="13" t="str">
        <f>VLOOKUP(E1463,'[1]Sheet1 (2)'!$B$4:$H$268,7,FALSE)</f>
        <v>Overberg</v>
      </c>
      <c r="H1463" s="13" t="s">
        <v>43</v>
      </c>
      <c r="I1463" s="13" t="s">
        <v>18</v>
      </c>
      <c r="J1463" s="13" t="s">
        <v>35</v>
      </c>
      <c r="K1463" s="13" t="s">
        <v>103</v>
      </c>
      <c r="L1463" s="5">
        <v>87000</v>
      </c>
      <c r="M1463" s="5">
        <v>87000</v>
      </c>
      <c r="N1463" s="6"/>
      <c r="O1463" s="6"/>
      <c r="P1463" s="6"/>
      <c r="Q1463" s="19">
        <f t="shared" si="45"/>
        <v>0</v>
      </c>
      <c r="R1463" s="19">
        <f t="shared" si="46"/>
        <v>0</v>
      </c>
    </row>
    <row r="1464" spans="1:18" s="12" customFormat="1" x14ac:dyDescent="0.2">
      <c r="A1464" s="12">
        <v>9</v>
      </c>
      <c r="B1464" s="12" t="s">
        <v>721</v>
      </c>
      <c r="C1464" s="13" t="s">
        <v>36</v>
      </c>
      <c r="D1464" s="13" t="str">
        <f>VLOOKUP(E1464,'[1]Sheet1 (2)'!$B$4:$F$268,5,FALSE)</f>
        <v>B3</v>
      </c>
      <c r="E1464" s="13" t="s">
        <v>666</v>
      </c>
      <c r="F1464" s="13" t="s">
        <v>667</v>
      </c>
      <c r="G1464" s="13" t="str">
        <f>VLOOKUP(E1464,'[1]Sheet1 (2)'!$B$4:$H$268,7,FALSE)</f>
        <v>Overberg</v>
      </c>
      <c r="H1464" s="13" t="s">
        <v>43</v>
      </c>
      <c r="I1464" s="13" t="s">
        <v>18</v>
      </c>
      <c r="J1464" s="13" t="s">
        <v>35</v>
      </c>
      <c r="K1464" s="13" t="s">
        <v>108</v>
      </c>
      <c r="L1464" s="5">
        <v>193224</v>
      </c>
      <c r="M1464" s="5">
        <v>193224</v>
      </c>
      <c r="N1464" s="5">
        <v>10221</v>
      </c>
      <c r="O1464" s="5">
        <v>9090</v>
      </c>
      <c r="P1464" s="5">
        <v>36461</v>
      </c>
      <c r="Q1464" s="19">
        <f t="shared" si="45"/>
        <v>55772</v>
      </c>
      <c r="R1464" s="19">
        <f t="shared" si="46"/>
        <v>55772</v>
      </c>
    </row>
    <row r="1465" spans="1:18" s="12" customFormat="1" x14ac:dyDescent="0.2">
      <c r="A1465" s="12">
        <v>9</v>
      </c>
      <c r="B1465" s="12" t="s">
        <v>721</v>
      </c>
      <c r="C1465" s="13" t="s">
        <v>36</v>
      </c>
      <c r="D1465" s="13" t="str">
        <f>VLOOKUP(E1465,'[1]Sheet1 (2)'!$B$4:$F$268,5,FALSE)</f>
        <v>B3</v>
      </c>
      <c r="E1465" s="13" t="s">
        <v>666</v>
      </c>
      <c r="F1465" s="13" t="s">
        <v>667</v>
      </c>
      <c r="G1465" s="13" t="str">
        <f>VLOOKUP(E1465,'[1]Sheet1 (2)'!$B$4:$H$268,7,FALSE)</f>
        <v>Overberg</v>
      </c>
      <c r="H1465" s="13" t="s">
        <v>43</v>
      </c>
      <c r="I1465" s="13" t="s">
        <v>18</v>
      </c>
      <c r="J1465" s="13" t="s">
        <v>35</v>
      </c>
      <c r="K1465" s="13" t="s">
        <v>80</v>
      </c>
      <c r="L1465" s="5">
        <v>37906</v>
      </c>
      <c r="M1465" s="5">
        <v>57906</v>
      </c>
      <c r="N1465" s="6"/>
      <c r="O1465" s="6"/>
      <c r="P1465" s="5">
        <v>9259</v>
      </c>
      <c r="Q1465" s="19">
        <f t="shared" si="45"/>
        <v>9259</v>
      </c>
      <c r="R1465" s="19">
        <f t="shared" si="46"/>
        <v>9259</v>
      </c>
    </row>
    <row r="1466" spans="1:18" s="12" customFormat="1" x14ac:dyDescent="0.2">
      <c r="A1466" s="12">
        <v>9</v>
      </c>
      <c r="B1466" s="12" t="s">
        <v>721</v>
      </c>
      <c r="C1466" s="13" t="s">
        <v>36</v>
      </c>
      <c r="D1466" s="13" t="str">
        <f>VLOOKUP(E1466,'[1]Sheet1 (2)'!$B$4:$F$268,5,FALSE)</f>
        <v>B3</v>
      </c>
      <c r="E1466" s="13" t="s">
        <v>666</v>
      </c>
      <c r="F1466" s="13" t="s">
        <v>667</v>
      </c>
      <c r="G1466" s="13" t="str">
        <f>VLOOKUP(E1466,'[1]Sheet1 (2)'!$B$4:$H$268,7,FALSE)</f>
        <v>Overberg</v>
      </c>
      <c r="H1466" s="13" t="s">
        <v>43</v>
      </c>
      <c r="I1466" s="13" t="s">
        <v>18</v>
      </c>
      <c r="J1466" s="13" t="s">
        <v>35</v>
      </c>
      <c r="K1466" s="13" t="s">
        <v>27</v>
      </c>
      <c r="L1466" s="5">
        <v>73720</v>
      </c>
      <c r="M1466" s="5">
        <v>73720</v>
      </c>
      <c r="N1466" s="6"/>
      <c r="O1466" s="6"/>
      <c r="P1466" s="6"/>
      <c r="Q1466" s="19">
        <f t="shared" si="45"/>
        <v>0</v>
      </c>
      <c r="R1466" s="19">
        <f t="shared" si="46"/>
        <v>0</v>
      </c>
    </row>
    <row r="1467" spans="1:18" s="12" customFormat="1" x14ac:dyDescent="0.2">
      <c r="A1467" s="12">
        <v>9</v>
      </c>
      <c r="B1467" s="12" t="s">
        <v>721</v>
      </c>
      <c r="C1467" s="13" t="s">
        <v>36</v>
      </c>
      <c r="D1467" s="13" t="str">
        <f>VLOOKUP(E1467,'[1]Sheet1 (2)'!$B$4:$F$268,5,FALSE)</f>
        <v>B2</v>
      </c>
      <c r="E1467" s="13" t="s">
        <v>669</v>
      </c>
      <c r="F1467" s="13" t="s">
        <v>670</v>
      </c>
      <c r="G1467" s="13" t="str">
        <f>VLOOKUP(E1467,'[1]Sheet1 (2)'!$B$4:$H$268,7,FALSE)</f>
        <v>Overberg</v>
      </c>
      <c r="H1467" s="13" t="s">
        <v>17</v>
      </c>
      <c r="I1467" s="13" t="s">
        <v>18</v>
      </c>
      <c r="J1467" s="13" t="s">
        <v>21</v>
      </c>
      <c r="K1467" s="13" t="s">
        <v>22</v>
      </c>
      <c r="L1467" s="6"/>
      <c r="M1467" s="5">
        <v>3190410</v>
      </c>
      <c r="N1467" s="6"/>
      <c r="O1467" s="6"/>
      <c r="P1467" s="6"/>
      <c r="Q1467" s="19">
        <f t="shared" si="45"/>
        <v>0</v>
      </c>
      <c r="R1467" s="19">
        <f t="shared" si="46"/>
        <v>0</v>
      </c>
    </row>
    <row r="1468" spans="1:18" s="12" customFormat="1" x14ac:dyDescent="0.2">
      <c r="A1468" s="12">
        <v>9</v>
      </c>
      <c r="B1468" s="12" t="s">
        <v>721</v>
      </c>
      <c r="C1468" s="13" t="s">
        <v>36</v>
      </c>
      <c r="D1468" s="13" t="str">
        <f>VLOOKUP(E1468,'[1]Sheet1 (2)'!$B$4:$F$268,5,FALSE)</f>
        <v>B2</v>
      </c>
      <c r="E1468" s="13" t="s">
        <v>669</v>
      </c>
      <c r="F1468" s="13" t="s">
        <v>670</v>
      </c>
      <c r="G1468" s="13" t="str">
        <f>VLOOKUP(E1468,'[1]Sheet1 (2)'!$B$4:$H$268,7,FALSE)</f>
        <v>Overberg</v>
      </c>
      <c r="H1468" s="13" t="s">
        <v>17</v>
      </c>
      <c r="I1468" s="13" t="s">
        <v>18</v>
      </c>
      <c r="J1468" s="13" t="s">
        <v>21</v>
      </c>
      <c r="K1468" s="13" t="s">
        <v>126</v>
      </c>
      <c r="L1468" s="6"/>
      <c r="M1468" s="5">
        <v>146364</v>
      </c>
      <c r="N1468" s="6"/>
      <c r="O1468" s="6"/>
      <c r="P1468" s="6"/>
      <c r="Q1468" s="19">
        <f t="shared" si="45"/>
        <v>0</v>
      </c>
      <c r="R1468" s="19">
        <f t="shared" si="46"/>
        <v>0</v>
      </c>
    </row>
    <row r="1469" spans="1:18" s="12" customFormat="1" x14ac:dyDescent="0.2">
      <c r="A1469" s="12">
        <v>9</v>
      </c>
      <c r="B1469" s="12" t="s">
        <v>721</v>
      </c>
      <c r="C1469" s="13" t="s">
        <v>36</v>
      </c>
      <c r="D1469" s="13" t="str">
        <f>VLOOKUP(E1469,'[1]Sheet1 (2)'!$B$4:$F$268,5,FALSE)</f>
        <v>B2</v>
      </c>
      <c r="E1469" s="13" t="s">
        <v>669</v>
      </c>
      <c r="F1469" s="13" t="s">
        <v>670</v>
      </c>
      <c r="G1469" s="13" t="str">
        <f>VLOOKUP(E1469,'[1]Sheet1 (2)'!$B$4:$H$268,7,FALSE)</f>
        <v>Overberg</v>
      </c>
      <c r="H1469" s="13" t="s">
        <v>17</v>
      </c>
      <c r="I1469" s="13" t="s">
        <v>18</v>
      </c>
      <c r="J1469" s="13" t="s">
        <v>21</v>
      </c>
      <c r="K1469" s="13" t="s">
        <v>180</v>
      </c>
      <c r="L1469" s="6"/>
      <c r="M1469" s="5">
        <v>8500</v>
      </c>
      <c r="N1469" s="6"/>
      <c r="O1469" s="6"/>
      <c r="P1469" s="5">
        <v>7391</v>
      </c>
      <c r="Q1469" s="19">
        <f t="shared" si="45"/>
        <v>7391</v>
      </c>
      <c r="R1469" s="19">
        <f t="shared" si="46"/>
        <v>7391</v>
      </c>
    </row>
    <row r="1470" spans="1:18" s="12" customFormat="1" x14ac:dyDescent="0.2">
      <c r="A1470" s="12">
        <v>9</v>
      </c>
      <c r="B1470" s="12" t="s">
        <v>721</v>
      </c>
      <c r="C1470" s="13" t="s">
        <v>36</v>
      </c>
      <c r="D1470" s="13" t="str">
        <f>VLOOKUP(E1470,'[1]Sheet1 (2)'!$B$4:$F$268,5,FALSE)</f>
        <v>B2</v>
      </c>
      <c r="E1470" s="13" t="s">
        <v>669</v>
      </c>
      <c r="F1470" s="13" t="s">
        <v>670</v>
      </c>
      <c r="G1470" s="13" t="str">
        <f>VLOOKUP(E1470,'[1]Sheet1 (2)'!$B$4:$H$268,7,FALSE)</f>
        <v>Overberg</v>
      </c>
      <c r="H1470" s="13" t="s">
        <v>17</v>
      </c>
      <c r="I1470" s="13" t="s">
        <v>18</v>
      </c>
      <c r="J1470" s="13" t="s">
        <v>21</v>
      </c>
      <c r="K1470" s="13" t="s">
        <v>130</v>
      </c>
      <c r="L1470" s="6"/>
      <c r="M1470" s="5">
        <v>15348</v>
      </c>
      <c r="N1470" s="6"/>
      <c r="O1470" s="6"/>
      <c r="P1470" s="6"/>
      <c r="Q1470" s="19">
        <f t="shared" si="45"/>
        <v>0</v>
      </c>
      <c r="R1470" s="19">
        <f t="shared" si="46"/>
        <v>0</v>
      </c>
    </row>
    <row r="1471" spans="1:18" s="12" customFormat="1" x14ac:dyDescent="0.2">
      <c r="A1471" s="12">
        <v>9</v>
      </c>
      <c r="B1471" s="12" t="s">
        <v>721</v>
      </c>
      <c r="C1471" s="13" t="s">
        <v>36</v>
      </c>
      <c r="D1471" s="13" t="str">
        <f>VLOOKUP(E1471,'[1]Sheet1 (2)'!$B$4:$F$268,5,FALSE)</f>
        <v>B2</v>
      </c>
      <c r="E1471" s="13" t="s">
        <v>669</v>
      </c>
      <c r="F1471" s="13" t="s">
        <v>670</v>
      </c>
      <c r="G1471" s="13" t="str">
        <f>VLOOKUP(E1471,'[1]Sheet1 (2)'!$B$4:$H$268,7,FALSE)</f>
        <v>Overberg</v>
      </c>
      <c r="H1471" s="13" t="s">
        <v>17</v>
      </c>
      <c r="I1471" s="13" t="s">
        <v>18</v>
      </c>
      <c r="J1471" s="13" t="s">
        <v>21</v>
      </c>
      <c r="K1471" s="13" t="s">
        <v>20</v>
      </c>
      <c r="L1471" s="6"/>
      <c r="M1471" s="5">
        <v>5546500</v>
      </c>
      <c r="N1471" s="6"/>
      <c r="O1471" s="6"/>
      <c r="P1471" s="5">
        <v>1612857</v>
      </c>
      <c r="Q1471" s="19">
        <f t="shared" si="45"/>
        <v>1612857</v>
      </c>
      <c r="R1471" s="19">
        <f t="shared" si="46"/>
        <v>1612857</v>
      </c>
    </row>
    <row r="1472" spans="1:18" s="12" customFormat="1" x14ac:dyDescent="0.2">
      <c r="A1472" s="12">
        <v>9</v>
      </c>
      <c r="B1472" s="12" t="s">
        <v>721</v>
      </c>
      <c r="C1472" s="13" t="s">
        <v>36</v>
      </c>
      <c r="D1472" s="13" t="str">
        <f>VLOOKUP(E1472,'[1]Sheet1 (2)'!$B$4:$F$268,5,FALSE)</f>
        <v>B2</v>
      </c>
      <c r="E1472" s="13" t="s">
        <v>669</v>
      </c>
      <c r="F1472" s="13" t="s">
        <v>670</v>
      </c>
      <c r="G1472" s="13" t="str">
        <f>VLOOKUP(E1472,'[1]Sheet1 (2)'!$B$4:$H$268,7,FALSE)</f>
        <v>Overberg</v>
      </c>
      <c r="H1472" s="13" t="s">
        <v>17</v>
      </c>
      <c r="I1472" s="13" t="s">
        <v>18</v>
      </c>
      <c r="J1472" s="13" t="s">
        <v>21</v>
      </c>
      <c r="K1472" s="13" t="s">
        <v>88</v>
      </c>
      <c r="L1472" s="6"/>
      <c r="M1472" s="5">
        <v>76212</v>
      </c>
      <c r="N1472" s="6"/>
      <c r="O1472" s="6"/>
      <c r="P1472" s="6"/>
      <c r="Q1472" s="19">
        <f t="shared" si="45"/>
        <v>0</v>
      </c>
      <c r="R1472" s="19">
        <f t="shared" si="46"/>
        <v>0</v>
      </c>
    </row>
    <row r="1473" spans="1:18" s="12" customFormat="1" x14ac:dyDescent="0.2">
      <c r="A1473" s="12">
        <v>9</v>
      </c>
      <c r="B1473" s="12" t="s">
        <v>721</v>
      </c>
      <c r="C1473" s="13" t="s">
        <v>36</v>
      </c>
      <c r="D1473" s="13" t="str">
        <f>VLOOKUP(E1473,'[1]Sheet1 (2)'!$B$4:$F$268,5,FALSE)</f>
        <v>B2</v>
      </c>
      <c r="E1473" s="13" t="s">
        <v>669</v>
      </c>
      <c r="F1473" s="13" t="s">
        <v>670</v>
      </c>
      <c r="G1473" s="13" t="str">
        <f>VLOOKUP(E1473,'[1]Sheet1 (2)'!$B$4:$H$268,7,FALSE)</f>
        <v>Overberg</v>
      </c>
      <c r="H1473" s="13" t="s">
        <v>17</v>
      </c>
      <c r="I1473" s="13" t="s">
        <v>18</v>
      </c>
      <c r="J1473" s="13" t="s">
        <v>21</v>
      </c>
      <c r="K1473" s="13" t="s">
        <v>114</v>
      </c>
      <c r="L1473" s="6"/>
      <c r="M1473" s="5">
        <v>990000</v>
      </c>
      <c r="N1473" s="6"/>
      <c r="O1473" s="6"/>
      <c r="P1473" s="6"/>
      <c r="Q1473" s="19">
        <f t="shared" si="45"/>
        <v>0</v>
      </c>
      <c r="R1473" s="19">
        <f t="shared" si="46"/>
        <v>0</v>
      </c>
    </row>
    <row r="1474" spans="1:18" s="12" customFormat="1" x14ac:dyDescent="0.2">
      <c r="A1474" s="12">
        <v>9</v>
      </c>
      <c r="B1474" s="12" t="s">
        <v>721</v>
      </c>
      <c r="C1474" s="13" t="s">
        <v>36</v>
      </c>
      <c r="D1474" s="13" t="str">
        <f>VLOOKUP(E1474,'[1]Sheet1 (2)'!$B$4:$F$268,5,FALSE)</f>
        <v>B2</v>
      </c>
      <c r="E1474" s="13" t="s">
        <v>669</v>
      </c>
      <c r="F1474" s="13" t="s">
        <v>670</v>
      </c>
      <c r="G1474" s="13" t="str">
        <f>VLOOKUP(E1474,'[1]Sheet1 (2)'!$B$4:$H$268,7,FALSE)</f>
        <v>Overberg</v>
      </c>
      <c r="H1474" s="13" t="s">
        <v>17</v>
      </c>
      <c r="I1474" s="13" t="s">
        <v>18</v>
      </c>
      <c r="J1474" s="13" t="s">
        <v>21</v>
      </c>
      <c r="K1474" s="13" t="s">
        <v>133</v>
      </c>
      <c r="L1474" s="6"/>
      <c r="M1474" s="5">
        <v>316284</v>
      </c>
      <c r="N1474" s="6"/>
      <c r="O1474" s="6"/>
      <c r="P1474" s="6"/>
      <c r="Q1474" s="19">
        <f t="shared" si="45"/>
        <v>0</v>
      </c>
      <c r="R1474" s="19">
        <f t="shared" si="46"/>
        <v>0</v>
      </c>
    </row>
    <row r="1475" spans="1:18" s="12" customFormat="1" x14ac:dyDescent="0.2">
      <c r="A1475" s="12">
        <v>9</v>
      </c>
      <c r="B1475" s="12" t="s">
        <v>721</v>
      </c>
      <c r="C1475" s="13" t="s">
        <v>36</v>
      </c>
      <c r="D1475" s="13" t="str">
        <f>VLOOKUP(E1475,'[1]Sheet1 (2)'!$B$4:$F$268,5,FALSE)</f>
        <v>B2</v>
      </c>
      <c r="E1475" s="13" t="s">
        <v>669</v>
      </c>
      <c r="F1475" s="13" t="s">
        <v>670</v>
      </c>
      <c r="G1475" s="13" t="str">
        <f>VLOOKUP(E1475,'[1]Sheet1 (2)'!$B$4:$H$268,7,FALSE)</f>
        <v>Overberg</v>
      </c>
      <c r="H1475" s="13" t="s">
        <v>17</v>
      </c>
      <c r="I1475" s="13" t="s">
        <v>18</v>
      </c>
      <c r="J1475" s="13" t="s">
        <v>21</v>
      </c>
      <c r="K1475" s="13" t="s">
        <v>134</v>
      </c>
      <c r="L1475" s="6"/>
      <c r="M1475" s="5">
        <v>4632</v>
      </c>
      <c r="N1475" s="6"/>
      <c r="O1475" s="6"/>
      <c r="P1475" s="6"/>
      <c r="Q1475" s="19">
        <f t="shared" si="45"/>
        <v>0</v>
      </c>
      <c r="R1475" s="19">
        <f t="shared" si="46"/>
        <v>0</v>
      </c>
    </row>
    <row r="1476" spans="1:18" s="12" customFormat="1" x14ac:dyDescent="0.2">
      <c r="A1476" s="12">
        <v>9</v>
      </c>
      <c r="B1476" s="12" t="s">
        <v>721</v>
      </c>
      <c r="C1476" s="13" t="s">
        <v>36</v>
      </c>
      <c r="D1476" s="13" t="str">
        <f>VLOOKUP(E1476,'[1]Sheet1 (2)'!$B$4:$F$268,5,FALSE)</f>
        <v>B2</v>
      </c>
      <c r="E1476" s="13" t="s">
        <v>669</v>
      </c>
      <c r="F1476" s="13" t="s">
        <v>670</v>
      </c>
      <c r="G1476" s="13" t="str">
        <f>VLOOKUP(E1476,'[1]Sheet1 (2)'!$B$4:$H$268,7,FALSE)</f>
        <v>Overberg</v>
      </c>
      <c r="H1476" s="13" t="s">
        <v>17</v>
      </c>
      <c r="I1476" s="13" t="s">
        <v>18</v>
      </c>
      <c r="J1476" s="13" t="s">
        <v>21</v>
      </c>
      <c r="K1476" s="13" t="s">
        <v>80</v>
      </c>
      <c r="L1476" s="6"/>
      <c r="M1476" s="5">
        <v>5425000</v>
      </c>
      <c r="N1476" s="6"/>
      <c r="O1476" s="6"/>
      <c r="P1476" s="6"/>
      <c r="Q1476" s="19">
        <f t="shared" si="45"/>
        <v>0</v>
      </c>
      <c r="R1476" s="19">
        <f t="shared" si="46"/>
        <v>0</v>
      </c>
    </row>
    <row r="1477" spans="1:18" s="12" customFormat="1" x14ac:dyDescent="0.2">
      <c r="A1477" s="12">
        <v>9</v>
      </c>
      <c r="B1477" s="12" t="s">
        <v>721</v>
      </c>
      <c r="C1477" s="13" t="s">
        <v>36</v>
      </c>
      <c r="D1477" s="13" t="str">
        <f>VLOOKUP(E1477,'[1]Sheet1 (2)'!$B$4:$F$268,5,FALSE)</f>
        <v>B2</v>
      </c>
      <c r="E1477" s="13" t="s">
        <v>669</v>
      </c>
      <c r="F1477" s="13" t="s">
        <v>670</v>
      </c>
      <c r="G1477" s="13" t="str">
        <f>VLOOKUP(E1477,'[1]Sheet1 (2)'!$B$4:$H$268,7,FALSE)</f>
        <v>Overberg</v>
      </c>
      <c r="H1477" s="13" t="s">
        <v>17</v>
      </c>
      <c r="I1477" s="13" t="s">
        <v>18</v>
      </c>
      <c r="J1477" s="13" t="s">
        <v>21</v>
      </c>
      <c r="K1477" s="13" t="s">
        <v>27</v>
      </c>
      <c r="L1477" s="6"/>
      <c r="M1477" s="5">
        <v>170000</v>
      </c>
      <c r="N1477" s="6"/>
      <c r="O1477" s="6"/>
      <c r="P1477" s="6"/>
      <c r="Q1477" s="19">
        <f t="shared" si="45"/>
        <v>0</v>
      </c>
      <c r="R1477" s="19">
        <f t="shared" si="46"/>
        <v>0</v>
      </c>
    </row>
    <row r="1478" spans="1:18" s="12" customFormat="1" x14ac:dyDescent="0.2">
      <c r="A1478" s="12">
        <v>9</v>
      </c>
      <c r="B1478" s="12" t="s">
        <v>721</v>
      </c>
      <c r="C1478" s="13" t="s">
        <v>36</v>
      </c>
      <c r="D1478" s="13" t="str">
        <f>VLOOKUP(E1478,'[1]Sheet1 (2)'!$B$4:$F$268,5,FALSE)</f>
        <v>B2</v>
      </c>
      <c r="E1478" s="13" t="s">
        <v>669</v>
      </c>
      <c r="F1478" s="13" t="s">
        <v>670</v>
      </c>
      <c r="G1478" s="13" t="str">
        <f>VLOOKUP(E1478,'[1]Sheet1 (2)'!$B$4:$H$268,7,FALSE)</f>
        <v>Overberg</v>
      </c>
      <c r="H1478" s="13" t="s">
        <v>17</v>
      </c>
      <c r="I1478" s="13" t="s">
        <v>18</v>
      </c>
      <c r="J1478" s="13" t="s">
        <v>35</v>
      </c>
      <c r="K1478" s="13" t="s">
        <v>180</v>
      </c>
      <c r="L1478" s="6"/>
      <c r="M1478" s="6"/>
      <c r="N1478" s="6"/>
      <c r="O1478" s="5">
        <v>7391</v>
      </c>
      <c r="P1478" s="5">
        <v>-7391</v>
      </c>
      <c r="Q1478" s="19">
        <f t="shared" si="45"/>
        <v>0</v>
      </c>
      <c r="R1478" s="19">
        <f t="shared" si="46"/>
        <v>0</v>
      </c>
    </row>
    <row r="1479" spans="1:18" s="12" customFormat="1" x14ac:dyDescent="0.2">
      <c r="A1479" s="12">
        <v>9</v>
      </c>
      <c r="B1479" s="12" t="s">
        <v>721</v>
      </c>
      <c r="C1479" s="13" t="s">
        <v>36</v>
      </c>
      <c r="D1479" s="13" t="str">
        <f>VLOOKUP(E1479,'[1]Sheet1 (2)'!$B$4:$F$268,5,FALSE)</f>
        <v>B2</v>
      </c>
      <c r="E1479" s="13" t="s">
        <v>669</v>
      </c>
      <c r="F1479" s="13" t="s">
        <v>670</v>
      </c>
      <c r="G1479" s="13" t="str">
        <f>VLOOKUP(E1479,'[1]Sheet1 (2)'!$B$4:$H$268,7,FALSE)</f>
        <v>Overberg</v>
      </c>
      <c r="H1479" s="13" t="s">
        <v>17</v>
      </c>
      <c r="I1479" s="13" t="s">
        <v>18</v>
      </c>
      <c r="J1479" s="13" t="s">
        <v>35</v>
      </c>
      <c r="K1479" s="13" t="s">
        <v>20</v>
      </c>
      <c r="L1479" s="5">
        <v>5500000</v>
      </c>
      <c r="M1479" s="6"/>
      <c r="N1479" s="5">
        <v>28770</v>
      </c>
      <c r="O1479" s="5">
        <v>806609</v>
      </c>
      <c r="P1479" s="5">
        <v>-835379</v>
      </c>
      <c r="Q1479" s="19">
        <f t="shared" si="45"/>
        <v>0</v>
      </c>
      <c r="R1479" s="19">
        <f t="shared" si="46"/>
        <v>0</v>
      </c>
    </row>
    <row r="1480" spans="1:18" s="12" customFormat="1" x14ac:dyDescent="0.2">
      <c r="A1480" s="12">
        <v>9</v>
      </c>
      <c r="B1480" s="12" t="s">
        <v>721</v>
      </c>
      <c r="C1480" s="13" t="s">
        <v>36</v>
      </c>
      <c r="D1480" s="13" t="str">
        <f>VLOOKUP(E1480,'[1]Sheet1 (2)'!$B$4:$F$268,5,FALSE)</f>
        <v>B3</v>
      </c>
      <c r="E1480" s="13" t="s">
        <v>671</v>
      </c>
      <c r="F1480" s="13" t="s">
        <v>672</v>
      </c>
      <c r="G1480" s="13" t="str">
        <f>VLOOKUP(E1480,'[1]Sheet1 (2)'!$B$4:$H$268,7,FALSE)</f>
        <v>Overberg</v>
      </c>
      <c r="H1480" s="13" t="s">
        <v>39</v>
      </c>
      <c r="I1480" s="13" t="s">
        <v>18</v>
      </c>
      <c r="J1480" s="13" t="s">
        <v>21</v>
      </c>
      <c r="K1480" s="13" t="s">
        <v>102</v>
      </c>
      <c r="L1480" s="6"/>
      <c r="M1480" s="5">
        <v>165900</v>
      </c>
      <c r="N1480" s="6"/>
      <c r="O1480" s="6"/>
      <c r="P1480" s="6"/>
      <c r="Q1480" s="19">
        <f t="shared" ref="Q1480:Q1543" si="47">SUM(N1480:P1480)</f>
        <v>0</v>
      </c>
      <c r="R1480" s="19">
        <f t="shared" ref="R1480:R1543" si="48">SUM(N1480:P1480)</f>
        <v>0</v>
      </c>
    </row>
    <row r="1481" spans="1:18" s="12" customFormat="1" x14ac:dyDescent="0.2">
      <c r="A1481" s="12">
        <v>9</v>
      </c>
      <c r="B1481" s="12" t="s">
        <v>721</v>
      </c>
      <c r="C1481" s="13" t="s">
        <v>36</v>
      </c>
      <c r="D1481" s="13" t="str">
        <f>VLOOKUP(E1481,'[1]Sheet1 (2)'!$B$4:$F$268,5,FALSE)</f>
        <v>B3</v>
      </c>
      <c r="E1481" s="13" t="s">
        <v>671</v>
      </c>
      <c r="F1481" s="13" t="s">
        <v>672</v>
      </c>
      <c r="G1481" s="13" t="str">
        <f>VLOOKUP(E1481,'[1]Sheet1 (2)'!$B$4:$H$268,7,FALSE)</f>
        <v>Overberg</v>
      </c>
      <c r="H1481" s="13" t="s">
        <v>39</v>
      </c>
      <c r="I1481" s="13" t="s">
        <v>18</v>
      </c>
      <c r="J1481" s="13" t="s">
        <v>48</v>
      </c>
      <c r="K1481" s="13" t="s">
        <v>40</v>
      </c>
      <c r="L1481" s="6"/>
      <c r="M1481" s="5">
        <v>1384500</v>
      </c>
      <c r="N1481" s="6"/>
      <c r="O1481" s="6"/>
      <c r="P1481" s="6"/>
      <c r="Q1481" s="19">
        <f t="shared" si="47"/>
        <v>0</v>
      </c>
      <c r="R1481" s="19">
        <f t="shared" si="48"/>
        <v>0</v>
      </c>
    </row>
    <row r="1482" spans="1:18" s="12" customFormat="1" x14ac:dyDescent="0.2">
      <c r="A1482" s="12">
        <v>9</v>
      </c>
      <c r="B1482" s="12" t="s">
        <v>721</v>
      </c>
      <c r="C1482" s="13" t="s">
        <v>36</v>
      </c>
      <c r="D1482" s="13" t="str">
        <f>VLOOKUP(E1482,'[1]Sheet1 (2)'!$B$4:$F$268,5,FALSE)</f>
        <v>B3</v>
      </c>
      <c r="E1482" s="13" t="s">
        <v>671</v>
      </c>
      <c r="F1482" s="13" t="s">
        <v>672</v>
      </c>
      <c r="G1482" s="13" t="str">
        <f>VLOOKUP(E1482,'[1]Sheet1 (2)'!$B$4:$H$268,7,FALSE)</f>
        <v>Overberg</v>
      </c>
      <c r="H1482" s="13" t="s">
        <v>39</v>
      </c>
      <c r="I1482" s="13" t="s">
        <v>18</v>
      </c>
      <c r="J1482" s="13" t="s">
        <v>48</v>
      </c>
      <c r="K1482" s="13" t="s">
        <v>215</v>
      </c>
      <c r="L1482" s="6"/>
      <c r="M1482" s="5">
        <v>300000</v>
      </c>
      <c r="N1482" s="6"/>
      <c r="O1482" s="6"/>
      <c r="P1482" s="6"/>
      <c r="Q1482" s="19">
        <f t="shared" si="47"/>
        <v>0</v>
      </c>
      <c r="R1482" s="19">
        <f t="shared" si="48"/>
        <v>0</v>
      </c>
    </row>
    <row r="1483" spans="1:18" s="12" customFormat="1" x14ac:dyDescent="0.2">
      <c r="A1483" s="12">
        <v>9</v>
      </c>
      <c r="B1483" s="12" t="s">
        <v>721</v>
      </c>
      <c r="C1483" s="13" t="s">
        <v>36</v>
      </c>
      <c r="D1483" s="13" t="str">
        <f>VLOOKUP(E1483,'[1]Sheet1 (2)'!$B$4:$F$268,5,FALSE)</f>
        <v>B3</v>
      </c>
      <c r="E1483" s="13" t="s">
        <v>671</v>
      </c>
      <c r="F1483" s="13" t="s">
        <v>672</v>
      </c>
      <c r="G1483" s="13" t="str">
        <f>VLOOKUP(E1483,'[1]Sheet1 (2)'!$B$4:$H$268,7,FALSE)</f>
        <v>Overberg</v>
      </c>
      <c r="H1483" s="13" t="s">
        <v>39</v>
      </c>
      <c r="I1483" s="13" t="s">
        <v>18</v>
      </c>
      <c r="J1483" s="13" t="s">
        <v>48</v>
      </c>
      <c r="K1483" s="13" t="s">
        <v>20</v>
      </c>
      <c r="L1483" s="6"/>
      <c r="M1483" s="5">
        <v>392740</v>
      </c>
      <c r="N1483" s="6"/>
      <c r="O1483" s="6"/>
      <c r="P1483" s="6"/>
      <c r="Q1483" s="19">
        <f t="shared" si="47"/>
        <v>0</v>
      </c>
      <c r="R1483" s="19">
        <f t="shared" si="48"/>
        <v>0</v>
      </c>
    </row>
    <row r="1484" spans="1:18" s="12" customFormat="1" x14ac:dyDescent="0.2">
      <c r="A1484" s="12">
        <v>9</v>
      </c>
      <c r="B1484" s="12" t="s">
        <v>721</v>
      </c>
      <c r="C1484" s="13" t="s">
        <v>36</v>
      </c>
      <c r="D1484" s="13" t="str">
        <f>VLOOKUP(E1484,'[1]Sheet1 (2)'!$B$4:$F$268,5,FALSE)</f>
        <v>B3</v>
      </c>
      <c r="E1484" s="13" t="s">
        <v>671</v>
      </c>
      <c r="F1484" s="13" t="s">
        <v>672</v>
      </c>
      <c r="G1484" s="13" t="str">
        <f>VLOOKUP(E1484,'[1]Sheet1 (2)'!$B$4:$H$268,7,FALSE)</f>
        <v>Overberg</v>
      </c>
      <c r="H1484" s="13" t="s">
        <v>39</v>
      </c>
      <c r="I1484" s="13" t="s">
        <v>18</v>
      </c>
      <c r="J1484" s="13" t="s">
        <v>48</v>
      </c>
      <c r="K1484" s="13" t="s">
        <v>24</v>
      </c>
      <c r="L1484" s="7"/>
      <c r="M1484" s="5">
        <v>50000</v>
      </c>
      <c r="N1484" s="6"/>
      <c r="O1484" s="6"/>
      <c r="P1484" s="6"/>
      <c r="Q1484" s="19">
        <f t="shared" si="47"/>
        <v>0</v>
      </c>
      <c r="R1484" s="19">
        <f t="shared" si="48"/>
        <v>0</v>
      </c>
    </row>
    <row r="1485" spans="1:18" s="12" customFormat="1" x14ac:dyDescent="0.2">
      <c r="A1485" s="12">
        <v>9</v>
      </c>
      <c r="B1485" s="12" t="s">
        <v>721</v>
      </c>
      <c r="C1485" s="13" t="s">
        <v>36</v>
      </c>
      <c r="D1485" s="13" t="str">
        <f>VLOOKUP(E1485,'[1]Sheet1 (2)'!$B$4:$F$268,5,FALSE)</f>
        <v>B3</v>
      </c>
      <c r="E1485" s="13" t="s">
        <v>673</v>
      </c>
      <c r="F1485" s="13" t="s">
        <v>674</v>
      </c>
      <c r="G1485" s="13" t="str">
        <f>VLOOKUP(E1485,'[1]Sheet1 (2)'!$B$4:$H$268,7,FALSE)</f>
        <v>Overberg</v>
      </c>
      <c r="H1485" s="13" t="s">
        <v>39</v>
      </c>
      <c r="I1485" s="13" t="s">
        <v>54</v>
      </c>
      <c r="J1485" s="13" t="s">
        <v>48</v>
      </c>
      <c r="K1485" s="13" t="s">
        <v>25</v>
      </c>
      <c r="L1485" s="6"/>
      <c r="M1485" s="6"/>
      <c r="N1485" s="6"/>
      <c r="O1485" s="6"/>
      <c r="P1485" s="5">
        <v>60576</v>
      </c>
      <c r="Q1485" s="19">
        <f t="shared" si="47"/>
        <v>60576</v>
      </c>
      <c r="R1485" s="19">
        <f t="shared" si="48"/>
        <v>60576</v>
      </c>
    </row>
    <row r="1486" spans="1:18" s="12" customFormat="1" x14ac:dyDescent="0.2">
      <c r="A1486" s="12">
        <v>9</v>
      </c>
      <c r="B1486" s="12" t="s">
        <v>721</v>
      </c>
      <c r="C1486" s="13" t="s">
        <v>36</v>
      </c>
      <c r="D1486" s="13" t="str">
        <f>VLOOKUP(E1486,'[1]Sheet1 (2)'!$B$4:$F$268,5,FALSE)</f>
        <v>B3</v>
      </c>
      <c r="E1486" s="13" t="s">
        <v>673</v>
      </c>
      <c r="F1486" s="13" t="s">
        <v>674</v>
      </c>
      <c r="G1486" s="13" t="str">
        <f>VLOOKUP(E1486,'[1]Sheet1 (2)'!$B$4:$H$268,7,FALSE)</f>
        <v>Overberg</v>
      </c>
      <c r="H1486" s="13" t="s">
        <v>39</v>
      </c>
      <c r="I1486" s="13" t="s">
        <v>54</v>
      </c>
      <c r="J1486" s="13" t="s">
        <v>621</v>
      </c>
      <c r="K1486" s="13" t="s">
        <v>141</v>
      </c>
      <c r="L1486" s="6"/>
      <c r="M1486" s="6"/>
      <c r="N1486" s="6"/>
      <c r="O1486" s="6"/>
      <c r="P1486" s="5">
        <v>29325</v>
      </c>
      <c r="Q1486" s="19">
        <f t="shared" si="47"/>
        <v>29325</v>
      </c>
      <c r="R1486" s="19">
        <f t="shared" si="48"/>
        <v>29325</v>
      </c>
    </row>
    <row r="1487" spans="1:18" s="12" customFormat="1" x14ac:dyDescent="0.2">
      <c r="A1487" s="12">
        <v>9</v>
      </c>
      <c r="B1487" s="12" t="s">
        <v>721</v>
      </c>
      <c r="C1487" s="13" t="s">
        <v>61</v>
      </c>
      <c r="D1487" s="13" t="str">
        <f>VLOOKUP(E1487,'[1]Sheet1 (2)'!$B$4:$F$268,5,FALSE)</f>
        <v>C1</v>
      </c>
      <c r="E1487" s="13" t="s">
        <v>675</v>
      </c>
      <c r="F1487" s="13" t="s">
        <v>676</v>
      </c>
      <c r="G1487" s="13" t="str">
        <f>VLOOKUP(E1487,'[1]Sheet1 (2)'!$B$4:$H$268,7,FALSE)</f>
        <v>Overberg</v>
      </c>
      <c r="H1487" s="13" t="s">
        <v>43</v>
      </c>
      <c r="I1487" s="13" t="s">
        <v>18</v>
      </c>
      <c r="J1487" s="13" t="s">
        <v>21</v>
      </c>
      <c r="K1487" s="13" t="s">
        <v>180</v>
      </c>
      <c r="L1487" s="5">
        <v>150000</v>
      </c>
      <c r="M1487" s="5">
        <v>150000</v>
      </c>
      <c r="N1487" s="6"/>
      <c r="O1487" s="6"/>
      <c r="P1487" s="6"/>
      <c r="Q1487" s="19">
        <f t="shared" si="47"/>
        <v>0</v>
      </c>
      <c r="R1487" s="19">
        <f t="shared" si="48"/>
        <v>0</v>
      </c>
    </row>
    <row r="1488" spans="1:18" s="12" customFormat="1" x14ac:dyDescent="0.2">
      <c r="A1488" s="12">
        <v>9</v>
      </c>
      <c r="B1488" s="12" t="s">
        <v>721</v>
      </c>
      <c r="C1488" s="13" t="s">
        <v>61</v>
      </c>
      <c r="D1488" s="13" t="str">
        <f>VLOOKUP(E1488,'[1]Sheet1 (2)'!$B$4:$F$268,5,FALSE)</f>
        <v>C1</v>
      </c>
      <c r="E1488" s="13" t="s">
        <v>675</v>
      </c>
      <c r="F1488" s="13" t="s">
        <v>676</v>
      </c>
      <c r="G1488" s="13" t="str">
        <f>VLOOKUP(E1488,'[1]Sheet1 (2)'!$B$4:$H$268,7,FALSE)</f>
        <v>Overberg</v>
      </c>
      <c r="H1488" s="13" t="s">
        <v>43</v>
      </c>
      <c r="I1488" s="13" t="s">
        <v>18</v>
      </c>
      <c r="J1488" s="13" t="s">
        <v>21</v>
      </c>
      <c r="K1488" s="13" t="s">
        <v>213</v>
      </c>
      <c r="L1488" s="5">
        <v>250000</v>
      </c>
      <c r="M1488" s="5">
        <v>250000</v>
      </c>
      <c r="N1488" s="6"/>
      <c r="O1488" s="5">
        <v>39895</v>
      </c>
      <c r="P1488" s="6"/>
      <c r="Q1488" s="19">
        <f t="shared" si="47"/>
        <v>39895</v>
      </c>
      <c r="R1488" s="19">
        <f t="shared" si="48"/>
        <v>39895</v>
      </c>
    </row>
    <row r="1489" spans="1:18" s="12" customFormat="1" x14ac:dyDescent="0.2">
      <c r="A1489" s="12">
        <v>9</v>
      </c>
      <c r="B1489" s="12" t="s">
        <v>721</v>
      </c>
      <c r="C1489" s="13" t="s">
        <v>61</v>
      </c>
      <c r="D1489" s="13" t="str">
        <f>VLOOKUP(E1489,'[1]Sheet1 (2)'!$B$4:$F$268,5,FALSE)</f>
        <v>C1</v>
      </c>
      <c r="E1489" s="13" t="s">
        <v>675</v>
      </c>
      <c r="F1489" s="13" t="s">
        <v>676</v>
      </c>
      <c r="G1489" s="13" t="str">
        <f>VLOOKUP(E1489,'[1]Sheet1 (2)'!$B$4:$H$268,7,FALSE)</f>
        <v>Overberg</v>
      </c>
      <c r="H1489" s="13" t="s">
        <v>43</v>
      </c>
      <c r="I1489" s="13" t="s">
        <v>18</v>
      </c>
      <c r="J1489" s="13" t="s">
        <v>21</v>
      </c>
      <c r="K1489" s="13" t="s">
        <v>20</v>
      </c>
      <c r="L1489" s="5">
        <v>100000</v>
      </c>
      <c r="M1489" s="5">
        <v>100000</v>
      </c>
      <c r="N1489" s="5">
        <v>675</v>
      </c>
      <c r="O1489" s="5">
        <v>3859</v>
      </c>
      <c r="P1489" s="6"/>
      <c r="Q1489" s="19">
        <f t="shared" si="47"/>
        <v>4534</v>
      </c>
      <c r="R1489" s="19">
        <f t="shared" si="48"/>
        <v>4534</v>
      </c>
    </row>
    <row r="1490" spans="1:18" s="12" customFormat="1" x14ac:dyDescent="0.2">
      <c r="A1490" s="12">
        <v>9</v>
      </c>
      <c r="B1490" s="12" t="s">
        <v>721</v>
      </c>
      <c r="C1490" s="13" t="s">
        <v>61</v>
      </c>
      <c r="D1490" s="13" t="str">
        <f>VLOOKUP(E1490,'[1]Sheet1 (2)'!$B$4:$F$268,5,FALSE)</f>
        <v>C1</v>
      </c>
      <c r="E1490" s="13" t="s">
        <v>675</v>
      </c>
      <c r="F1490" s="13" t="s">
        <v>676</v>
      </c>
      <c r="G1490" s="13" t="str">
        <f>VLOOKUP(E1490,'[1]Sheet1 (2)'!$B$4:$H$268,7,FALSE)</f>
        <v>Overberg</v>
      </c>
      <c r="H1490" s="13" t="s">
        <v>43</v>
      </c>
      <c r="I1490" s="13" t="s">
        <v>18</v>
      </c>
      <c r="J1490" s="13" t="s">
        <v>21</v>
      </c>
      <c r="K1490" s="13" t="s">
        <v>27</v>
      </c>
      <c r="L1490" s="5">
        <v>50000</v>
      </c>
      <c r="M1490" s="5">
        <v>50000</v>
      </c>
      <c r="N1490" s="6"/>
      <c r="O1490" s="6"/>
      <c r="P1490" s="6"/>
      <c r="Q1490" s="19">
        <f t="shared" si="47"/>
        <v>0</v>
      </c>
      <c r="R1490" s="19">
        <f t="shared" si="48"/>
        <v>0</v>
      </c>
    </row>
    <row r="1491" spans="1:18" s="12" customFormat="1" x14ac:dyDescent="0.2">
      <c r="A1491" s="12">
        <v>9</v>
      </c>
      <c r="B1491" s="12" t="s">
        <v>721</v>
      </c>
      <c r="C1491" s="13" t="s">
        <v>36</v>
      </c>
      <c r="D1491" s="13" t="str">
        <f>VLOOKUP(E1491,'[1]Sheet1 (2)'!$B$4:$F$268,5,FALSE)</f>
        <v>B3</v>
      </c>
      <c r="E1491" s="13" t="s">
        <v>677</v>
      </c>
      <c r="F1491" s="13" t="s">
        <v>678</v>
      </c>
      <c r="G1491" s="13" t="str">
        <f>VLOOKUP(E1491,'[1]Sheet1 (2)'!$B$4:$H$268,7,FALSE)</f>
        <v>Garden Route</v>
      </c>
      <c r="H1491" s="13" t="s">
        <v>43</v>
      </c>
      <c r="I1491" s="13" t="s">
        <v>18</v>
      </c>
      <c r="J1491" s="13" t="s">
        <v>21</v>
      </c>
      <c r="K1491" s="13" t="s">
        <v>66</v>
      </c>
      <c r="L1491" s="5">
        <v>10000</v>
      </c>
      <c r="M1491" s="5">
        <v>10000</v>
      </c>
      <c r="N1491" s="6"/>
      <c r="O1491" s="6"/>
      <c r="P1491" s="6"/>
      <c r="Q1491" s="19">
        <f t="shared" si="47"/>
        <v>0</v>
      </c>
      <c r="R1491" s="19">
        <f t="shared" si="48"/>
        <v>0</v>
      </c>
    </row>
    <row r="1492" spans="1:18" s="12" customFormat="1" x14ac:dyDescent="0.2">
      <c r="A1492" s="12">
        <v>9</v>
      </c>
      <c r="B1492" s="12" t="s">
        <v>721</v>
      </c>
      <c r="C1492" s="13" t="s">
        <v>36</v>
      </c>
      <c r="D1492" s="13" t="str">
        <f>VLOOKUP(E1492,'[1]Sheet1 (2)'!$B$4:$F$268,5,FALSE)</f>
        <v>B3</v>
      </c>
      <c r="E1492" s="13" t="s">
        <v>677</v>
      </c>
      <c r="F1492" s="13" t="s">
        <v>678</v>
      </c>
      <c r="G1492" s="13" t="str">
        <f>VLOOKUP(E1492,'[1]Sheet1 (2)'!$B$4:$H$268,7,FALSE)</f>
        <v>Garden Route</v>
      </c>
      <c r="H1492" s="13" t="s">
        <v>43</v>
      </c>
      <c r="I1492" s="13" t="s">
        <v>18</v>
      </c>
      <c r="J1492" s="13" t="s">
        <v>21</v>
      </c>
      <c r="K1492" s="13" t="s">
        <v>22</v>
      </c>
      <c r="L1492" s="5">
        <v>450500</v>
      </c>
      <c r="M1492" s="5">
        <v>571570</v>
      </c>
      <c r="N1492" s="6"/>
      <c r="O1492" s="6"/>
      <c r="P1492" s="5">
        <v>16273</v>
      </c>
      <c r="Q1492" s="19">
        <f t="shared" si="47"/>
        <v>16273</v>
      </c>
      <c r="R1492" s="19">
        <f t="shared" si="48"/>
        <v>16273</v>
      </c>
    </row>
    <row r="1493" spans="1:18" s="12" customFormat="1" x14ac:dyDescent="0.2">
      <c r="A1493" s="12">
        <v>9</v>
      </c>
      <c r="B1493" s="12" t="s">
        <v>721</v>
      </c>
      <c r="C1493" s="13" t="s">
        <v>36</v>
      </c>
      <c r="D1493" s="13" t="str">
        <f>VLOOKUP(E1493,'[1]Sheet1 (2)'!$B$4:$F$268,5,FALSE)</f>
        <v>B3</v>
      </c>
      <c r="E1493" s="13" t="s">
        <v>677</v>
      </c>
      <c r="F1493" s="13" t="s">
        <v>678</v>
      </c>
      <c r="G1493" s="13" t="str">
        <f>VLOOKUP(E1493,'[1]Sheet1 (2)'!$B$4:$H$268,7,FALSE)</f>
        <v>Garden Route</v>
      </c>
      <c r="H1493" s="13" t="s">
        <v>43</v>
      </c>
      <c r="I1493" s="13" t="s">
        <v>18</v>
      </c>
      <c r="J1493" s="13" t="s">
        <v>21</v>
      </c>
      <c r="K1493" s="13" t="s">
        <v>118</v>
      </c>
      <c r="L1493" s="5">
        <v>2500</v>
      </c>
      <c r="M1493" s="5">
        <v>2500</v>
      </c>
      <c r="N1493" s="6"/>
      <c r="O1493" s="6"/>
      <c r="P1493" s="6"/>
      <c r="Q1493" s="19">
        <f t="shared" si="47"/>
        <v>0</v>
      </c>
      <c r="R1493" s="19">
        <f t="shared" si="48"/>
        <v>0</v>
      </c>
    </row>
    <row r="1494" spans="1:18" s="12" customFormat="1" x14ac:dyDescent="0.2">
      <c r="A1494" s="12">
        <v>9</v>
      </c>
      <c r="B1494" s="12" t="s">
        <v>721</v>
      </c>
      <c r="C1494" s="13" t="s">
        <v>36</v>
      </c>
      <c r="D1494" s="13" t="str">
        <f>VLOOKUP(E1494,'[1]Sheet1 (2)'!$B$4:$F$268,5,FALSE)</f>
        <v>B3</v>
      </c>
      <c r="E1494" s="13" t="s">
        <v>677</v>
      </c>
      <c r="F1494" s="13" t="s">
        <v>678</v>
      </c>
      <c r="G1494" s="13" t="str">
        <f>VLOOKUP(E1494,'[1]Sheet1 (2)'!$B$4:$H$268,7,FALSE)</f>
        <v>Garden Route</v>
      </c>
      <c r="H1494" s="13" t="s">
        <v>43</v>
      </c>
      <c r="I1494" s="13" t="s">
        <v>18</v>
      </c>
      <c r="J1494" s="13" t="s">
        <v>21</v>
      </c>
      <c r="K1494" s="13" t="s">
        <v>96</v>
      </c>
      <c r="L1494" s="5">
        <v>120000</v>
      </c>
      <c r="M1494" s="5">
        <v>120000</v>
      </c>
      <c r="N1494" s="6"/>
      <c r="O1494" s="6"/>
      <c r="P1494" s="6"/>
      <c r="Q1494" s="19">
        <f t="shared" si="47"/>
        <v>0</v>
      </c>
      <c r="R1494" s="19">
        <f t="shared" si="48"/>
        <v>0</v>
      </c>
    </row>
    <row r="1495" spans="1:18" s="12" customFormat="1" x14ac:dyDescent="0.2">
      <c r="A1495" s="12">
        <v>9</v>
      </c>
      <c r="B1495" s="12" t="s">
        <v>721</v>
      </c>
      <c r="C1495" s="13" t="s">
        <v>36</v>
      </c>
      <c r="D1495" s="13" t="str">
        <f>VLOOKUP(E1495,'[1]Sheet1 (2)'!$B$4:$F$268,5,FALSE)</f>
        <v>B3</v>
      </c>
      <c r="E1495" s="13" t="s">
        <v>677</v>
      </c>
      <c r="F1495" s="13" t="s">
        <v>678</v>
      </c>
      <c r="G1495" s="13" t="str">
        <f>VLOOKUP(E1495,'[1]Sheet1 (2)'!$B$4:$H$268,7,FALSE)</f>
        <v>Garden Route</v>
      </c>
      <c r="H1495" s="13" t="s">
        <v>43</v>
      </c>
      <c r="I1495" s="13" t="s">
        <v>18</v>
      </c>
      <c r="J1495" s="13" t="s">
        <v>21</v>
      </c>
      <c r="K1495" s="13" t="s">
        <v>20</v>
      </c>
      <c r="L1495" s="5">
        <v>13200</v>
      </c>
      <c r="M1495" s="5">
        <v>13200</v>
      </c>
      <c r="N1495" s="6"/>
      <c r="O1495" s="6"/>
      <c r="P1495" s="6"/>
      <c r="Q1495" s="19">
        <f t="shared" si="47"/>
        <v>0</v>
      </c>
      <c r="R1495" s="19">
        <f t="shared" si="48"/>
        <v>0</v>
      </c>
    </row>
    <row r="1496" spans="1:18" s="12" customFormat="1" x14ac:dyDescent="0.2">
      <c r="A1496" s="12">
        <v>9</v>
      </c>
      <c r="B1496" s="12" t="s">
        <v>721</v>
      </c>
      <c r="C1496" s="13" t="s">
        <v>36</v>
      </c>
      <c r="D1496" s="13" t="str">
        <f>VLOOKUP(E1496,'[1]Sheet1 (2)'!$B$4:$F$268,5,FALSE)</f>
        <v>B3</v>
      </c>
      <c r="E1496" s="13" t="s">
        <v>677</v>
      </c>
      <c r="F1496" s="13" t="s">
        <v>678</v>
      </c>
      <c r="G1496" s="13" t="str">
        <f>VLOOKUP(E1496,'[1]Sheet1 (2)'!$B$4:$H$268,7,FALSE)</f>
        <v>Garden Route</v>
      </c>
      <c r="H1496" s="13" t="s">
        <v>43</v>
      </c>
      <c r="I1496" s="13" t="s">
        <v>18</v>
      </c>
      <c r="J1496" s="13" t="s">
        <v>21</v>
      </c>
      <c r="K1496" s="13" t="s">
        <v>594</v>
      </c>
      <c r="L1496" s="5">
        <v>8000</v>
      </c>
      <c r="M1496" s="5">
        <v>8000</v>
      </c>
      <c r="N1496" s="6"/>
      <c r="O1496" s="6"/>
      <c r="P1496" s="6"/>
      <c r="Q1496" s="19">
        <f t="shared" si="47"/>
        <v>0</v>
      </c>
      <c r="R1496" s="19">
        <f t="shared" si="48"/>
        <v>0</v>
      </c>
    </row>
    <row r="1497" spans="1:18" s="12" customFormat="1" x14ac:dyDescent="0.2">
      <c r="A1497" s="12">
        <v>9</v>
      </c>
      <c r="B1497" s="12" t="s">
        <v>721</v>
      </c>
      <c r="C1497" s="13" t="s">
        <v>36</v>
      </c>
      <c r="D1497" s="13" t="str">
        <f>VLOOKUP(E1497,'[1]Sheet1 (2)'!$B$4:$F$268,5,FALSE)</f>
        <v>B3</v>
      </c>
      <c r="E1497" s="13" t="s">
        <v>677</v>
      </c>
      <c r="F1497" s="13" t="s">
        <v>678</v>
      </c>
      <c r="G1497" s="13" t="str">
        <f>VLOOKUP(E1497,'[1]Sheet1 (2)'!$B$4:$H$268,7,FALSE)</f>
        <v>Garden Route</v>
      </c>
      <c r="H1497" s="13" t="s">
        <v>43</v>
      </c>
      <c r="I1497" s="13" t="s">
        <v>18</v>
      </c>
      <c r="J1497" s="13" t="s">
        <v>21</v>
      </c>
      <c r="K1497" s="13" t="s">
        <v>121</v>
      </c>
      <c r="L1497" s="5">
        <v>5000</v>
      </c>
      <c r="M1497" s="5">
        <v>5000</v>
      </c>
      <c r="N1497" s="6"/>
      <c r="O1497" s="6"/>
      <c r="P1497" s="6"/>
      <c r="Q1497" s="19">
        <f t="shared" si="47"/>
        <v>0</v>
      </c>
      <c r="R1497" s="19">
        <f t="shared" si="48"/>
        <v>0</v>
      </c>
    </row>
    <row r="1498" spans="1:18" s="12" customFormat="1" x14ac:dyDescent="0.2">
      <c r="A1498" s="12">
        <v>9</v>
      </c>
      <c r="B1498" s="12" t="s">
        <v>721</v>
      </c>
      <c r="C1498" s="13" t="s">
        <v>36</v>
      </c>
      <c r="D1498" s="13" t="str">
        <f>VLOOKUP(E1498,'[1]Sheet1 (2)'!$B$4:$F$268,5,FALSE)</f>
        <v>B3</v>
      </c>
      <c r="E1498" s="13" t="s">
        <v>677</v>
      </c>
      <c r="F1498" s="13" t="s">
        <v>678</v>
      </c>
      <c r="G1498" s="13" t="str">
        <f>VLOOKUP(E1498,'[1]Sheet1 (2)'!$B$4:$H$268,7,FALSE)</f>
        <v>Garden Route</v>
      </c>
      <c r="H1498" s="13" t="s">
        <v>43</v>
      </c>
      <c r="I1498" s="13" t="s">
        <v>18</v>
      </c>
      <c r="J1498" s="13" t="s">
        <v>21</v>
      </c>
      <c r="K1498" s="13" t="s">
        <v>626</v>
      </c>
      <c r="L1498" s="5">
        <v>15000</v>
      </c>
      <c r="M1498" s="5">
        <v>15000</v>
      </c>
      <c r="N1498" s="5">
        <v>4411</v>
      </c>
      <c r="O1498" s="6"/>
      <c r="P1498" s="6"/>
      <c r="Q1498" s="19">
        <f t="shared" si="47"/>
        <v>4411</v>
      </c>
      <c r="R1498" s="19">
        <f t="shared" si="48"/>
        <v>4411</v>
      </c>
    </row>
    <row r="1499" spans="1:18" s="12" customFormat="1" x14ac:dyDescent="0.2">
      <c r="A1499" s="12">
        <v>9</v>
      </c>
      <c r="B1499" s="12" t="s">
        <v>721</v>
      </c>
      <c r="C1499" s="13" t="s">
        <v>36</v>
      </c>
      <c r="D1499" s="13" t="str">
        <f>VLOOKUP(E1499,'[1]Sheet1 (2)'!$B$4:$F$268,5,FALSE)</f>
        <v>B3</v>
      </c>
      <c r="E1499" s="13" t="s">
        <v>677</v>
      </c>
      <c r="F1499" s="13" t="s">
        <v>678</v>
      </c>
      <c r="G1499" s="13" t="str">
        <f>VLOOKUP(E1499,'[1]Sheet1 (2)'!$B$4:$H$268,7,FALSE)</f>
        <v>Garden Route</v>
      </c>
      <c r="H1499" s="13" t="s">
        <v>43</v>
      </c>
      <c r="I1499" s="13" t="s">
        <v>18</v>
      </c>
      <c r="J1499" s="13" t="s">
        <v>21</v>
      </c>
      <c r="K1499" s="13" t="s">
        <v>135</v>
      </c>
      <c r="L1499" s="5">
        <v>3280</v>
      </c>
      <c r="M1499" s="5">
        <v>2780</v>
      </c>
      <c r="N1499" s="6"/>
      <c r="O1499" s="6"/>
      <c r="P1499" s="5">
        <v>250</v>
      </c>
      <c r="Q1499" s="19">
        <f t="shared" si="47"/>
        <v>250</v>
      </c>
      <c r="R1499" s="19">
        <f t="shared" si="48"/>
        <v>250</v>
      </c>
    </row>
    <row r="1500" spans="1:18" s="12" customFormat="1" x14ac:dyDescent="0.2">
      <c r="A1500" s="12">
        <v>9</v>
      </c>
      <c r="B1500" s="12" t="s">
        <v>721</v>
      </c>
      <c r="C1500" s="13" t="s">
        <v>36</v>
      </c>
      <c r="D1500" s="13" t="str">
        <f>VLOOKUP(E1500,'[1]Sheet1 (2)'!$B$4:$F$268,5,FALSE)</f>
        <v>B3</v>
      </c>
      <c r="E1500" s="13" t="s">
        <v>677</v>
      </c>
      <c r="F1500" s="13" t="s">
        <v>678</v>
      </c>
      <c r="G1500" s="13" t="str">
        <f>VLOOKUP(E1500,'[1]Sheet1 (2)'!$B$4:$H$268,7,FALSE)</f>
        <v>Garden Route</v>
      </c>
      <c r="H1500" s="13" t="s">
        <v>43</v>
      </c>
      <c r="I1500" s="13" t="s">
        <v>18</v>
      </c>
      <c r="J1500" s="13" t="s">
        <v>21</v>
      </c>
      <c r="K1500" s="13" t="s">
        <v>27</v>
      </c>
      <c r="L1500" s="5">
        <v>30000</v>
      </c>
      <c r="M1500" s="5">
        <v>30000</v>
      </c>
      <c r="N1500" s="6"/>
      <c r="O1500" s="6"/>
      <c r="P1500" s="6"/>
      <c r="Q1500" s="19">
        <f t="shared" si="47"/>
        <v>0</v>
      </c>
      <c r="R1500" s="19">
        <f t="shared" si="48"/>
        <v>0</v>
      </c>
    </row>
    <row r="1501" spans="1:18" s="12" customFormat="1" x14ac:dyDescent="0.2">
      <c r="A1501" s="12">
        <v>9</v>
      </c>
      <c r="B1501" s="12" t="s">
        <v>721</v>
      </c>
      <c r="C1501" s="13" t="s">
        <v>36</v>
      </c>
      <c r="D1501" s="13" t="str">
        <f>VLOOKUP(E1501,'[1]Sheet1 (2)'!$B$4:$F$268,5,FALSE)</f>
        <v>B3</v>
      </c>
      <c r="E1501" s="13" t="s">
        <v>677</v>
      </c>
      <c r="F1501" s="13" t="s">
        <v>678</v>
      </c>
      <c r="G1501" s="13" t="str">
        <f>VLOOKUP(E1501,'[1]Sheet1 (2)'!$B$4:$H$268,7,FALSE)</f>
        <v>Garden Route</v>
      </c>
      <c r="H1501" s="13" t="s">
        <v>43</v>
      </c>
      <c r="I1501" s="13" t="s">
        <v>18</v>
      </c>
      <c r="J1501" s="13" t="s">
        <v>30</v>
      </c>
      <c r="K1501" s="13" t="s">
        <v>125</v>
      </c>
      <c r="L1501" s="6"/>
      <c r="M1501" s="5">
        <v>720</v>
      </c>
      <c r="N1501" s="6"/>
      <c r="O1501" s="6"/>
      <c r="P1501" s="5">
        <v>20</v>
      </c>
      <c r="Q1501" s="19">
        <f t="shared" si="47"/>
        <v>20</v>
      </c>
      <c r="R1501" s="19">
        <f t="shared" si="48"/>
        <v>20</v>
      </c>
    </row>
    <row r="1502" spans="1:18" s="12" customFormat="1" x14ac:dyDescent="0.2">
      <c r="A1502" s="12">
        <v>9</v>
      </c>
      <c r="B1502" s="12" t="s">
        <v>721</v>
      </c>
      <c r="C1502" s="13" t="s">
        <v>36</v>
      </c>
      <c r="D1502" s="13" t="str">
        <f>VLOOKUP(E1502,'[1]Sheet1 (2)'!$B$4:$F$268,5,FALSE)</f>
        <v>B3</v>
      </c>
      <c r="E1502" s="13" t="s">
        <v>677</v>
      </c>
      <c r="F1502" s="13" t="s">
        <v>678</v>
      </c>
      <c r="G1502" s="13" t="str">
        <f>VLOOKUP(E1502,'[1]Sheet1 (2)'!$B$4:$H$268,7,FALSE)</f>
        <v>Garden Route</v>
      </c>
      <c r="H1502" s="13" t="s">
        <v>43</v>
      </c>
      <c r="I1502" s="13" t="s">
        <v>18</v>
      </c>
      <c r="J1502" s="13" t="s">
        <v>30</v>
      </c>
      <c r="K1502" s="13" t="s">
        <v>133</v>
      </c>
      <c r="L1502" s="5">
        <v>34500</v>
      </c>
      <c r="M1502" s="5">
        <v>35160</v>
      </c>
      <c r="N1502" s="6"/>
      <c r="O1502" s="6"/>
      <c r="P1502" s="5">
        <v>2929</v>
      </c>
      <c r="Q1502" s="19">
        <f t="shared" si="47"/>
        <v>2929</v>
      </c>
      <c r="R1502" s="19">
        <f t="shared" si="48"/>
        <v>2929</v>
      </c>
    </row>
    <row r="1503" spans="1:18" s="12" customFormat="1" x14ac:dyDescent="0.2">
      <c r="A1503" s="12">
        <v>9</v>
      </c>
      <c r="B1503" s="12" t="s">
        <v>721</v>
      </c>
      <c r="C1503" s="13" t="s">
        <v>36</v>
      </c>
      <c r="D1503" s="13" t="str">
        <f>VLOOKUP(E1503,'[1]Sheet1 (2)'!$B$4:$F$268,5,FALSE)</f>
        <v>B3</v>
      </c>
      <c r="E1503" s="13" t="s">
        <v>677</v>
      </c>
      <c r="F1503" s="13" t="s">
        <v>678</v>
      </c>
      <c r="G1503" s="13" t="str">
        <f>VLOOKUP(E1503,'[1]Sheet1 (2)'!$B$4:$H$268,7,FALSE)</f>
        <v>Garden Route</v>
      </c>
      <c r="H1503" s="13" t="s">
        <v>43</v>
      </c>
      <c r="I1503" s="13" t="s">
        <v>18</v>
      </c>
      <c r="J1503" s="13" t="s">
        <v>30</v>
      </c>
      <c r="K1503" s="13" t="s">
        <v>138</v>
      </c>
      <c r="L1503" s="5">
        <v>5000</v>
      </c>
      <c r="M1503" s="5">
        <v>2780</v>
      </c>
      <c r="N1503" s="6"/>
      <c r="O1503" s="6"/>
      <c r="P1503" s="5">
        <v>250</v>
      </c>
      <c r="Q1503" s="19">
        <f t="shared" si="47"/>
        <v>250</v>
      </c>
      <c r="R1503" s="19">
        <f t="shared" si="48"/>
        <v>250</v>
      </c>
    </row>
    <row r="1504" spans="1:18" s="12" customFormat="1" x14ac:dyDescent="0.2">
      <c r="A1504" s="12">
        <v>9</v>
      </c>
      <c r="B1504" s="12" t="s">
        <v>721</v>
      </c>
      <c r="C1504" s="13" t="s">
        <v>36</v>
      </c>
      <c r="D1504" s="13" t="str">
        <f>VLOOKUP(E1504,'[1]Sheet1 (2)'!$B$4:$F$268,5,FALSE)</f>
        <v>B3</v>
      </c>
      <c r="E1504" s="13" t="s">
        <v>677</v>
      </c>
      <c r="F1504" s="13" t="s">
        <v>678</v>
      </c>
      <c r="G1504" s="13" t="str">
        <f>VLOOKUP(E1504,'[1]Sheet1 (2)'!$B$4:$H$268,7,FALSE)</f>
        <v>Garden Route</v>
      </c>
      <c r="H1504" s="13" t="s">
        <v>43</v>
      </c>
      <c r="I1504" s="13" t="s">
        <v>18</v>
      </c>
      <c r="J1504" s="13" t="s">
        <v>30</v>
      </c>
      <c r="K1504" s="13" t="s">
        <v>25</v>
      </c>
      <c r="L1504" s="5">
        <v>148500</v>
      </c>
      <c r="M1504" s="5">
        <v>148500</v>
      </c>
      <c r="N1504" s="6"/>
      <c r="O1504" s="6"/>
      <c r="P1504" s="6"/>
      <c r="Q1504" s="19">
        <f t="shared" si="47"/>
        <v>0</v>
      </c>
      <c r="R1504" s="19">
        <f t="shared" si="48"/>
        <v>0</v>
      </c>
    </row>
    <row r="1505" spans="1:18" s="12" customFormat="1" x14ac:dyDescent="0.2">
      <c r="A1505" s="12">
        <v>9</v>
      </c>
      <c r="B1505" s="12" t="s">
        <v>721</v>
      </c>
      <c r="C1505" s="13" t="s">
        <v>36</v>
      </c>
      <c r="D1505" s="13" t="str">
        <f>VLOOKUP(E1505,'[1]Sheet1 (2)'!$B$4:$F$268,5,FALSE)</f>
        <v>B3</v>
      </c>
      <c r="E1505" s="13" t="s">
        <v>677</v>
      </c>
      <c r="F1505" s="13" t="s">
        <v>678</v>
      </c>
      <c r="G1505" s="13" t="str">
        <f>VLOOKUP(E1505,'[1]Sheet1 (2)'!$B$4:$H$268,7,FALSE)</f>
        <v>Garden Route</v>
      </c>
      <c r="H1505" s="13" t="s">
        <v>43</v>
      </c>
      <c r="I1505" s="13" t="s">
        <v>18</v>
      </c>
      <c r="J1505" s="13" t="s">
        <v>621</v>
      </c>
      <c r="K1505" s="13" t="s">
        <v>126</v>
      </c>
      <c r="L1505" s="5">
        <v>19300</v>
      </c>
      <c r="M1505" s="5">
        <v>16270</v>
      </c>
      <c r="N1505" s="6"/>
      <c r="O1505" s="6"/>
      <c r="P1505" s="6"/>
      <c r="Q1505" s="19">
        <f t="shared" si="47"/>
        <v>0</v>
      </c>
      <c r="R1505" s="19">
        <f t="shared" si="48"/>
        <v>0</v>
      </c>
    </row>
    <row r="1506" spans="1:18" s="12" customFormat="1" x14ac:dyDescent="0.2">
      <c r="A1506" s="12">
        <v>9</v>
      </c>
      <c r="B1506" s="12" t="s">
        <v>721</v>
      </c>
      <c r="C1506" s="13" t="s">
        <v>36</v>
      </c>
      <c r="D1506" s="13" t="str">
        <f>VLOOKUP(E1506,'[1]Sheet1 (2)'!$B$4:$F$268,5,FALSE)</f>
        <v>B3</v>
      </c>
      <c r="E1506" s="13" t="s">
        <v>679</v>
      </c>
      <c r="F1506" s="13" t="s">
        <v>680</v>
      </c>
      <c r="G1506" s="13" t="str">
        <f>VLOOKUP(E1506,'[1]Sheet1 (2)'!$B$4:$H$268,7,FALSE)</f>
        <v>Garden Route</v>
      </c>
      <c r="H1506" s="13" t="s">
        <v>43</v>
      </c>
      <c r="I1506" s="13" t="s">
        <v>18</v>
      </c>
      <c r="J1506" s="13" t="s">
        <v>35</v>
      </c>
      <c r="K1506" s="13" t="s">
        <v>542</v>
      </c>
      <c r="L1506" s="5">
        <v>234764</v>
      </c>
      <c r="M1506" s="5">
        <v>234764</v>
      </c>
      <c r="N1506" s="5">
        <v>24239</v>
      </c>
      <c r="O1506" s="5">
        <v>24290</v>
      </c>
      <c r="P1506" s="5">
        <v>24268</v>
      </c>
      <c r="Q1506" s="19">
        <f t="shared" si="47"/>
        <v>72797</v>
      </c>
      <c r="R1506" s="19">
        <f t="shared" si="48"/>
        <v>72797</v>
      </c>
    </row>
    <row r="1507" spans="1:18" s="12" customFormat="1" x14ac:dyDescent="0.2">
      <c r="A1507" s="12">
        <v>9</v>
      </c>
      <c r="B1507" s="12" t="s">
        <v>721</v>
      </c>
      <c r="C1507" s="13" t="s">
        <v>36</v>
      </c>
      <c r="D1507" s="13" t="str">
        <f>VLOOKUP(E1507,'[1]Sheet1 (2)'!$B$4:$F$268,5,FALSE)</f>
        <v>B3</v>
      </c>
      <c r="E1507" s="13" t="s">
        <v>679</v>
      </c>
      <c r="F1507" s="13" t="s">
        <v>680</v>
      </c>
      <c r="G1507" s="13" t="str">
        <f>VLOOKUP(E1507,'[1]Sheet1 (2)'!$B$4:$H$268,7,FALSE)</f>
        <v>Garden Route</v>
      </c>
      <c r="H1507" s="13" t="s">
        <v>43</v>
      </c>
      <c r="I1507" s="13" t="s">
        <v>18</v>
      </c>
      <c r="J1507" s="13" t="s">
        <v>35</v>
      </c>
      <c r="K1507" s="13" t="s">
        <v>125</v>
      </c>
      <c r="L1507" s="5">
        <v>879</v>
      </c>
      <c r="M1507" s="5">
        <v>879</v>
      </c>
      <c r="N1507" s="5">
        <v>85</v>
      </c>
      <c r="O1507" s="5">
        <v>85</v>
      </c>
      <c r="P1507" s="5">
        <v>85</v>
      </c>
      <c r="Q1507" s="19">
        <f t="shared" si="47"/>
        <v>255</v>
      </c>
      <c r="R1507" s="19">
        <f t="shared" si="48"/>
        <v>255</v>
      </c>
    </row>
    <row r="1508" spans="1:18" s="12" customFormat="1" x14ac:dyDescent="0.2">
      <c r="A1508" s="12">
        <v>9</v>
      </c>
      <c r="B1508" s="12" t="s">
        <v>721</v>
      </c>
      <c r="C1508" s="13" t="s">
        <v>36</v>
      </c>
      <c r="D1508" s="13" t="str">
        <f>VLOOKUP(E1508,'[1]Sheet1 (2)'!$B$4:$F$268,5,FALSE)</f>
        <v>B3</v>
      </c>
      <c r="E1508" s="13" t="s">
        <v>679</v>
      </c>
      <c r="F1508" s="13" t="s">
        <v>680</v>
      </c>
      <c r="G1508" s="13" t="str">
        <f>VLOOKUP(E1508,'[1]Sheet1 (2)'!$B$4:$H$268,7,FALSE)</f>
        <v>Garden Route</v>
      </c>
      <c r="H1508" s="13" t="s">
        <v>43</v>
      </c>
      <c r="I1508" s="13" t="s">
        <v>18</v>
      </c>
      <c r="J1508" s="13" t="s">
        <v>35</v>
      </c>
      <c r="K1508" s="13" t="s">
        <v>681</v>
      </c>
      <c r="L1508" s="5">
        <v>60460</v>
      </c>
      <c r="M1508" s="5">
        <v>60460</v>
      </c>
      <c r="N1508" s="5">
        <v>28317</v>
      </c>
      <c r="O1508" s="5">
        <v>28317</v>
      </c>
      <c r="P1508" s="5">
        <v>28317</v>
      </c>
      <c r="Q1508" s="19">
        <f t="shared" si="47"/>
        <v>84951</v>
      </c>
      <c r="R1508" s="19">
        <f t="shared" si="48"/>
        <v>84951</v>
      </c>
    </row>
    <row r="1509" spans="1:18" s="12" customFormat="1" x14ac:dyDescent="0.2">
      <c r="A1509" s="12">
        <v>9</v>
      </c>
      <c r="B1509" s="12" t="s">
        <v>721</v>
      </c>
      <c r="C1509" s="13" t="s">
        <v>36</v>
      </c>
      <c r="D1509" s="13" t="str">
        <f>VLOOKUP(E1509,'[1]Sheet1 (2)'!$B$4:$F$268,5,FALSE)</f>
        <v>B3</v>
      </c>
      <c r="E1509" s="13" t="s">
        <v>679</v>
      </c>
      <c r="F1509" s="13" t="s">
        <v>680</v>
      </c>
      <c r="G1509" s="13" t="str">
        <f>VLOOKUP(E1509,'[1]Sheet1 (2)'!$B$4:$H$268,7,FALSE)</f>
        <v>Garden Route</v>
      </c>
      <c r="H1509" s="13" t="s">
        <v>43</v>
      </c>
      <c r="I1509" s="13" t="s">
        <v>18</v>
      </c>
      <c r="J1509" s="13" t="s">
        <v>35</v>
      </c>
      <c r="K1509" s="13" t="s">
        <v>22</v>
      </c>
      <c r="L1509" s="5">
        <v>2147984</v>
      </c>
      <c r="M1509" s="5">
        <v>2147984</v>
      </c>
      <c r="N1509" s="5">
        <v>184899</v>
      </c>
      <c r="O1509" s="5">
        <v>184899</v>
      </c>
      <c r="P1509" s="5">
        <v>184899</v>
      </c>
      <c r="Q1509" s="19">
        <f t="shared" si="47"/>
        <v>554697</v>
      </c>
      <c r="R1509" s="19">
        <f t="shared" si="48"/>
        <v>554697</v>
      </c>
    </row>
    <row r="1510" spans="1:18" s="12" customFormat="1" x14ac:dyDescent="0.2">
      <c r="A1510" s="12">
        <v>9</v>
      </c>
      <c r="B1510" s="12" t="s">
        <v>721</v>
      </c>
      <c r="C1510" s="13" t="s">
        <v>36</v>
      </c>
      <c r="D1510" s="13" t="str">
        <f>VLOOKUP(E1510,'[1]Sheet1 (2)'!$B$4:$F$268,5,FALSE)</f>
        <v>B3</v>
      </c>
      <c r="E1510" s="13" t="s">
        <v>679</v>
      </c>
      <c r="F1510" s="13" t="s">
        <v>680</v>
      </c>
      <c r="G1510" s="13" t="str">
        <f>VLOOKUP(E1510,'[1]Sheet1 (2)'!$B$4:$H$268,7,FALSE)</f>
        <v>Garden Route</v>
      </c>
      <c r="H1510" s="13" t="s">
        <v>43</v>
      </c>
      <c r="I1510" s="13" t="s">
        <v>18</v>
      </c>
      <c r="J1510" s="13" t="s">
        <v>35</v>
      </c>
      <c r="K1510" s="13" t="s">
        <v>126</v>
      </c>
      <c r="L1510" s="5">
        <v>170230</v>
      </c>
      <c r="M1510" s="5">
        <v>170230</v>
      </c>
      <c r="N1510" s="6"/>
      <c r="O1510" s="6"/>
      <c r="P1510" s="6"/>
      <c r="Q1510" s="19">
        <f t="shared" si="47"/>
        <v>0</v>
      </c>
      <c r="R1510" s="19">
        <f t="shared" si="48"/>
        <v>0</v>
      </c>
    </row>
    <row r="1511" spans="1:18" s="12" customFormat="1" x14ac:dyDescent="0.2">
      <c r="A1511" s="12">
        <v>9</v>
      </c>
      <c r="B1511" s="12" t="s">
        <v>721</v>
      </c>
      <c r="C1511" s="13" t="s">
        <v>36</v>
      </c>
      <c r="D1511" s="13" t="str">
        <f>VLOOKUP(E1511,'[1]Sheet1 (2)'!$B$4:$F$268,5,FALSE)</f>
        <v>B3</v>
      </c>
      <c r="E1511" s="13" t="s">
        <v>679</v>
      </c>
      <c r="F1511" s="13" t="s">
        <v>680</v>
      </c>
      <c r="G1511" s="13" t="str">
        <f>VLOOKUP(E1511,'[1]Sheet1 (2)'!$B$4:$H$268,7,FALSE)</f>
        <v>Garden Route</v>
      </c>
      <c r="H1511" s="13" t="s">
        <v>43</v>
      </c>
      <c r="I1511" s="13" t="s">
        <v>18</v>
      </c>
      <c r="J1511" s="13" t="s">
        <v>35</v>
      </c>
      <c r="K1511" s="13" t="s">
        <v>127</v>
      </c>
      <c r="L1511" s="5">
        <v>11270</v>
      </c>
      <c r="M1511" s="5">
        <v>11270</v>
      </c>
      <c r="N1511" s="6"/>
      <c r="O1511" s="6"/>
      <c r="P1511" s="6"/>
      <c r="Q1511" s="19">
        <f t="shared" si="47"/>
        <v>0</v>
      </c>
      <c r="R1511" s="19">
        <f t="shared" si="48"/>
        <v>0</v>
      </c>
    </row>
    <row r="1512" spans="1:18" s="12" customFormat="1" x14ac:dyDescent="0.2">
      <c r="A1512" s="12">
        <v>9</v>
      </c>
      <c r="B1512" s="12" t="s">
        <v>721</v>
      </c>
      <c r="C1512" s="13" t="s">
        <v>36</v>
      </c>
      <c r="D1512" s="13" t="str">
        <f>VLOOKUP(E1512,'[1]Sheet1 (2)'!$B$4:$F$268,5,FALSE)</f>
        <v>B3</v>
      </c>
      <c r="E1512" s="13" t="s">
        <v>679</v>
      </c>
      <c r="F1512" s="13" t="s">
        <v>680</v>
      </c>
      <c r="G1512" s="13" t="str">
        <f>VLOOKUP(E1512,'[1]Sheet1 (2)'!$B$4:$H$268,7,FALSE)</f>
        <v>Garden Route</v>
      </c>
      <c r="H1512" s="13" t="s">
        <v>43</v>
      </c>
      <c r="I1512" s="13" t="s">
        <v>18</v>
      </c>
      <c r="J1512" s="13" t="s">
        <v>35</v>
      </c>
      <c r="K1512" s="13" t="s">
        <v>128</v>
      </c>
      <c r="L1512" s="5">
        <v>12582</v>
      </c>
      <c r="M1512" s="5">
        <v>12582</v>
      </c>
      <c r="N1512" s="5">
        <v>1598</v>
      </c>
      <c r="O1512" s="5">
        <v>1598</v>
      </c>
      <c r="P1512" s="5">
        <v>1598</v>
      </c>
      <c r="Q1512" s="19">
        <f t="shared" si="47"/>
        <v>4794</v>
      </c>
      <c r="R1512" s="19">
        <f t="shared" si="48"/>
        <v>4794</v>
      </c>
    </row>
    <row r="1513" spans="1:18" s="12" customFormat="1" x14ac:dyDescent="0.2">
      <c r="A1513" s="12">
        <v>9</v>
      </c>
      <c r="B1513" s="12" t="s">
        <v>721</v>
      </c>
      <c r="C1513" s="13" t="s">
        <v>36</v>
      </c>
      <c r="D1513" s="13" t="str">
        <f>VLOOKUP(E1513,'[1]Sheet1 (2)'!$B$4:$F$268,5,FALSE)</f>
        <v>B3</v>
      </c>
      <c r="E1513" s="13" t="s">
        <v>679</v>
      </c>
      <c r="F1513" s="13" t="s">
        <v>680</v>
      </c>
      <c r="G1513" s="13" t="str">
        <f>VLOOKUP(E1513,'[1]Sheet1 (2)'!$B$4:$H$268,7,FALSE)</f>
        <v>Garden Route</v>
      </c>
      <c r="H1513" s="13" t="s">
        <v>43</v>
      </c>
      <c r="I1513" s="13" t="s">
        <v>18</v>
      </c>
      <c r="J1513" s="13" t="s">
        <v>35</v>
      </c>
      <c r="K1513" s="13" t="s">
        <v>331</v>
      </c>
      <c r="L1513" s="5">
        <v>212000</v>
      </c>
      <c r="M1513" s="5">
        <v>212000</v>
      </c>
      <c r="N1513" s="6"/>
      <c r="O1513" s="6"/>
      <c r="P1513" s="6"/>
      <c r="Q1513" s="19">
        <f t="shared" si="47"/>
        <v>0</v>
      </c>
      <c r="R1513" s="19">
        <f t="shared" si="48"/>
        <v>0</v>
      </c>
    </row>
    <row r="1514" spans="1:18" s="12" customFormat="1" x14ac:dyDescent="0.2">
      <c r="A1514" s="12">
        <v>9</v>
      </c>
      <c r="B1514" s="12" t="s">
        <v>721</v>
      </c>
      <c r="C1514" s="13" t="s">
        <v>36</v>
      </c>
      <c r="D1514" s="13" t="str">
        <f>VLOOKUP(E1514,'[1]Sheet1 (2)'!$B$4:$F$268,5,FALSE)</f>
        <v>B3</v>
      </c>
      <c r="E1514" s="13" t="s">
        <v>679</v>
      </c>
      <c r="F1514" s="13" t="s">
        <v>680</v>
      </c>
      <c r="G1514" s="13" t="str">
        <f>VLOOKUP(E1514,'[1]Sheet1 (2)'!$B$4:$H$268,7,FALSE)</f>
        <v>Garden Route</v>
      </c>
      <c r="H1514" s="13" t="s">
        <v>43</v>
      </c>
      <c r="I1514" s="13" t="s">
        <v>18</v>
      </c>
      <c r="J1514" s="13" t="s">
        <v>35</v>
      </c>
      <c r="K1514" s="13" t="s">
        <v>295</v>
      </c>
      <c r="L1514" s="5">
        <v>2780500</v>
      </c>
      <c r="M1514" s="5">
        <v>2780500</v>
      </c>
      <c r="N1514" s="6"/>
      <c r="O1514" s="5">
        <v>204406</v>
      </c>
      <c r="P1514" s="5">
        <v>204406</v>
      </c>
      <c r="Q1514" s="19">
        <f t="shared" si="47"/>
        <v>408812</v>
      </c>
      <c r="R1514" s="19">
        <f t="shared" si="48"/>
        <v>408812</v>
      </c>
    </row>
    <row r="1515" spans="1:18" s="12" customFormat="1" x14ac:dyDescent="0.2">
      <c r="A1515" s="12">
        <v>9</v>
      </c>
      <c r="B1515" s="12" t="s">
        <v>721</v>
      </c>
      <c r="C1515" s="13" t="s">
        <v>36</v>
      </c>
      <c r="D1515" s="13" t="str">
        <f>VLOOKUP(E1515,'[1]Sheet1 (2)'!$B$4:$F$268,5,FALSE)</f>
        <v>B3</v>
      </c>
      <c r="E1515" s="13" t="s">
        <v>679</v>
      </c>
      <c r="F1515" s="13" t="s">
        <v>680</v>
      </c>
      <c r="G1515" s="13" t="str">
        <f>VLOOKUP(E1515,'[1]Sheet1 (2)'!$B$4:$H$268,7,FALSE)</f>
        <v>Garden Route</v>
      </c>
      <c r="H1515" s="13" t="s">
        <v>43</v>
      </c>
      <c r="I1515" s="13" t="s">
        <v>18</v>
      </c>
      <c r="J1515" s="13" t="s">
        <v>35</v>
      </c>
      <c r="K1515" s="13" t="s">
        <v>130</v>
      </c>
      <c r="L1515" s="5">
        <v>12913</v>
      </c>
      <c r="M1515" s="5">
        <v>12913</v>
      </c>
      <c r="N1515" s="5">
        <v>1672</v>
      </c>
      <c r="O1515" s="5">
        <v>1672</v>
      </c>
      <c r="P1515" s="5">
        <v>1672</v>
      </c>
      <c r="Q1515" s="19">
        <f t="shared" si="47"/>
        <v>5016</v>
      </c>
      <c r="R1515" s="19">
        <f t="shared" si="48"/>
        <v>5016</v>
      </c>
    </row>
    <row r="1516" spans="1:18" s="12" customFormat="1" x14ac:dyDescent="0.2">
      <c r="A1516" s="12">
        <v>9</v>
      </c>
      <c r="B1516" s="12" t="s">
        <v>721</v>
      </c>
      <c r="C1516" s="13" t="s">
        <v>36</v>
      </c>
      <c r="D1516" s="13" t="str">
        <f>VLOOKUP(E1516,'[1]Sheet1 (2)'!$B$4:$F$268,5,FALSE)</f>
        <v>B3</v>
      </c>
      <c r="E1516" s="13" t="s">
        <v>679</v>
      </c>
      <c r="F1516" s="13" t="s">
        <v>680</v>
      </c>
      <c r="G1516" s="13" t="str">
        <f>VLOOKUP(E1516,'[1]Sheet1 (2)'!$B$4:$H$268,7,FALSE)</f>
        <v>Garden Route</v>
      </c>
      <c r="H1516" s="13" t="s">
        <v>43</v>
      </c>
      <c r="I1516" s="13" t="s">
        <v>18</v>
      </c>
      <c r="J1516" s="13" t="s">
        <v>35</v>
      </c>
      <c r="K1516" s="13" t="s">
        <v>131</v>
      </c>
      <c r="L1516" s="5">
        <v>23202</v>
      </c>
      <c r="M1516" s="5">
        <v>23202</v>
      </c>
      <c r="N1516" s="5">
        <v>964</v>
      </c>
      <c r="O1516" s="5">
        <v>964</v>
      </c>
      <c r="P1516" s="5">
        <v>964</v>
      </c>
      <c r="Q1516" s="19">
        <f t="shared" si="47"/>
        <v>2892</v>
      </c>
      <c r="R1516" s="19">
        <f t="shared" si="48"/>
        <v>2892</v>
      </c>
    </row>
    <row r="1517" spans="1:18" s="12" customFormat="1" x14ac:dyDescent="0.2">
      <c r="A1517" s="12">
        <v>9</v>
      </c>
      <c r="B1517" s="12" t="s">
        <v>721</v>
      </c>
      <c r="C1517" s="13" t="s">
        <v>36</v>
      </c>
      <c r="D1517" s="13" t="str">
        <f>VLOOKUP(E1517,'[1]Sheet1 (2)'!$B$4:$F$268,5,FALSE)</f>
        <v>B3</v>
      </c>
      <c r="E1517" s="13" t="s">
        <v>679</v>
      </c>
      <c r="F1517" s="13" t="s">
        <v>680</v>
      </c>
      <c r="G1517" s="13" t="str">
        <f>VLOOKUP(E1517,'[1]Sheet1 (2)'!$B$4:$H$268,7,FALSE)</f>
        <v>Garden Route</v>
      </c>
      <c r="H1517" s="13" t="s">
        <v>43</v>
      </c>
      <c r="I1517" s="13" t="s">
        <v>18</v>
      </c>
      <c r="J1517" s="13" t="s">
        <v>35</v>
      </c>
      <c r="K1517" s="13" t="s">
        <v>88</v>
      </c>
      <c r="L1517" s="5">
        <v>124418</v>
      </c>
      <c r="M1517" s="5">
        <v>124418</v>
      </c>
      <c r="N1517" s="5">
        <v>12766</v>
      </c>
      <c r="O1517" s="5">
        <v>12766</v>
      </c>
      <c r="P1517" s="5">
        <v>12766</v>
      </c>
      <c r="Q1517" s="19">
        <f t="shared" si="47"/>
        <v>38298</v>
      </c>
      <c r="R1517" s="19">
        <f t="shared" si="48"/>
        <v>38298</v>
      </c>
    </row>
    <row r="1518" spans="1:18" s="12" customFormat="1" x14ac:dyDescent="0.2">
      <c r="A1518" s="12">
        <v>9</v>
      </c>
      <c r="B1518" s="12" t="s">
        <v>721</v>
      </c>
      <c r="C1518" s="13" t="s">
        <v>36</v>
      </c>
      <c r="D1518" s="13" t="str">
        <f>VLOOKUP(E1518,'[1]Sheet1 (2)'!$B$4:$F$268,5,FALSE)</f>
        <v>B3</v>
      </c>
      <c r="E1518" s="13" t="s">
        <v>679</v>
      </c>
      <c r="F1518" s="13" t="s">
        <v>680</v>
      </c>
      <c r="G1518" s="13" t="str">
        <f>VLOOKUP(E1518,'[1]Sheet1 (2)'!$B$4:$H$268,7,FALSE)</f>
        <v>Garden Route</v>
      </c>
      <c r="H1518" s="13" t="s">
        <v>43</v>
      </c>
      <c r="I1518" s="13" t="s">
        <v>18</v>
      </c>
      <c r="J1518" s="13" t="s">
        <v>35</v>
      </c>
      <c r="K1518" s="13" t="s">
        <v>114</v>
      </c>
      <c r="L1518" s="5">
        <v>98496</v>
      </c>
      <c r="M1518" s="5">
        <v>98496</v>
      </c>
      <c r="N1518" s="5">
        <v>21529</v>
      </c>
      <c r="O1518" s="5">
        <v>13488</v>
      </c>
      <c r="P1518" s="5">
        <v>5813</v>
      </c>
      <c r="Q1518" s="19">
        <f t="shared" si="47"/>
        <v>40830</v>
      </c>
      <c r="R1518" s="19">
        <f t="shared" si="48"/>
        <v>40830</v>
      </c>
    </row>
    <row r="1519" spans="1:18" s="12" customFormat="1" x14ac:dyDescent="0.2">
      <c r="A1519" s="12">
        <v>9</v>
      </c>
      <c r="B1519" s="12" t="s">
        <v>721</v>
      </c>
      <c r="C1519" s="13" t="s">
        <v>36</v>
      </c>
      <c r="D1519" s="13" t="str">
        <f>VLOOKUP(E1519,'[1]Sheet1 (2)'!$B$4:$F$268,5,FALSE)</f>
        <v>B3</v>
      </c>
      <c r="E1519" s="13" t="s">
        <v>679</v>
      </c>
      <c r="F1519" s="13" t="s">
        <v>680</v>
      </c>
      <c r="G1519" s="13" t="str">
        <f>VLOOKUP(E1519,'[1]Sheet1 (2)'!$B$4:$H$268,7,FALSE)</f>
        <v>Garden Route</v>
      </c>
      <c r="H1519" s="13" t="s">
        <v>43</v>
      </c>
      <c r="I1519" s="13" t="s">
        <v>18</v>
      </c>
      <c r="J1519" s="13" t="s">
        <v>35</v>
      </c>
      <c r="K1519" s="13" t="s">
        <v>133</v>
      </c>
      <c r="L1519" s="5">
        <v>418258</v>
      </c>
      <c r="M1519" s="5">
        <v>418258</v>
      </c>
      <c r="N1519" s="5">
        <v>38378</v>
      </c>
      <c r="O1519" s="5">
        <v>38378</v>
      </c>
      <c r="P1519" s="5">
        <v>38378</v>
      </c>
      <c r="Q1519" s="19">
        <f t="shared" si="47"/>
        <v>115134</v>
      </c>
      <c r="R1519" s="19">
        <f t="shared" si="48"/>
        <v>115134</v>
      </c>
    </row>
    <row r="1520" spans="1:18" s="12" customFormat="1" x14ac:dyDescent="0.2">
      <c r="A1520" s="12">
        <v>9</v>
      </c>
      <c r="B1520" s="12" t="s">
        <v>721</v>
      </c>
      <c r="C1520" s="13" t="s">
        <v>36</v>
      </c>
      <c r="D1520" s="13" t="str">
        <f>VLOOKUP(E1520,'[1]Sheet1 (2)'!$B$4:$F$268,5,FALSE)</f>
        <v>B3</v>
      </c>
      <c r="E1520" s="13" t="s">
        <v>679</v>
      </c>
      <c r="F1520" s="13" t="s">
        <v>680</v>
      </c>
      <c r="G1520" s="13" t="str">
        <f>VLOOKUP(E1520,'[1]Sheet1 (2)'!$B$4:$H$268,7,FALSE)</f>
        <v>Garden Route</v>
      </c>
      <c r="H1520" s="13" t="s">
        <v>43</v>
      </c>
      <c r="I1520" s="13" t="s">
        <v>18</v>
      </c>
      <c r="J1520" s="13" t="s">
        <v>35</v>
      </c>
      <c r="K1520" s="13" t="s">
        <v>135</v>
      </c>
      <c r="L1520" s="5">
        <v>24145</v>
      </c>
      <c r="M1520" s="5">
        <v>24145</v>
      </c>
      <c r="N1520" s="6"/>
      <c r="O1520" s="6"/>
      <c r="P1520" s="5">
        <v>2610</v>
      </c>
      <c r="Q1520" s="19">
        <f t="shared" si="47"/>
        <v>2610</v>
      </c>
      <c r="R1520" s="19">
        <f t="shared" si="48"/>
        <v>2610</v>
      </c>
    </row>
    <row r="1521" spans="1:18" s="12" customFormat="1" x14ac:dyDescent="0.2">
      <c r="A1521" s="12">
        <v>9</v>
      </c>
      <c r="B1521" s="12" t="s">
        <v>721</v>
      </c>
      <c r="C1521" s="13" t="s">
        <v>36</v>
      </c>
      <c r="D1521" s="13" t="str">
        <f>VLOOKUP(E1521,'[1]Sheet1 (2)'!$B$4:$F$268,5,FALSE)</f>
        <v>B3</v>
      </c>
      <c r="E1521" s="13" t="s">
        <v>679</v>
      </c>
      <c r="F1521" s="13" t="s">
        <v>680</v>
      </c>
      <c r="G1521" s="13" t="str">
        <f>VLOOKUP(E1521,'[1]Sheet1 (2)'!$B$4:$H$268,7,FALSE)</f>
        <v>Garden Route</v>
      </c>
      <c r="H1521" s="13" t="s">
        <v>43</v>
      </c>
      <c r="I1521" s="13" t="s">
        <v>18</v>
      </c>
      <c r="J1521" s="13" t="s">
        <v>35</v>
      </c>
      <c r="K1521" s="13" t="s">
        <v>136</v>
      </c>
      <c r="L1521" s="5">
        <v>174418</v>
      </c>
      <c r="M1521" s="5">
        <v>174418</v>
      </c>
      <c r="N1521" s="5">
        <v>26018</v>
      </c>
      <c r="O1521" s="5">
        <v>25362</v>
      </c>
      <c r="P1521" s="5">
        <v>21623</v>
      </c>
      <c r="Q1521" s="19">
        <f t="shared" si="47"/>
        <v>73003</v>
      </c>
      <c r="R1521" s="19">
        <f t="shared" si="48"/>
        <v>73003</v>
      </c>
    </row>
    <row r="1522" spans="1:18" s="12" customFormat="1" x14ac:dyDescent="0.2">
      <c r="A1522" s="12">
        <v>9</v>
      </c>
      <c r="B1522" s="12" t="s">
        <v>721</v>
      </c>
      <c r="C1522" s="13" t="s">
        <v>36</v>
      </c>
      <c r="D1522" s="13" t="str">
        <f>VLOOKUP(E1522,'[1]Sheet1 (2)'!$B$4:$F$268,5,FALSE)</f>
        <v>B3</v>
      </c>
      <c r="E1522" s="13" t="s">
        <v>679</v>
      </c>
      <c r="F1522" s="13" t="s">
        <v>680</v>
      </c>
      <c r="G1522" s="13" t="str">
        <f>VLOOKUP(E1522,'[1]Sheet1 (2)'!$B$4:$H$268,7,FALSE)</f>
        <v>Garden Route</v>
      </c>
      <c r="H1522" s="13" t="s">
        <v>43</v>
      </c>
      <c r="I1522" s="13" t="s">
        <v>18</v>
      </c>
      <c r="J1522" s="13" t="s">
        <v>35</v>
      </c>
      <c r="K1522" s="13" t="s">
        <v>137</v>
      </c>
      <c r="L1522" s="5">
        <v>4800</v>
      </c>
      <c r="M1522" s="5">
        <v>4800</v>
      </c>
      <c r="N1522" s="5">
        <v>2333</v>
      </c>
      <c r="O1522" s="5">
        <v>2333</v>
      </c>
      <c r="P1522" s="5">
        <v>2333</v>
      </c>
      <c r="Q1522" s="19">
        <f t="shared" si="47"/>
        <v>6999</v>
      </c>
      <c r="R1522" s="19">
        <f t="shared" si="48"/>
        <v>6999</v>
      </c>
    </row>
    <row r="1523" spans="1:18" s="12" customFormat="1" x14ac:dyDescent="0.2">
      <c r="A1523" s="12">
        <v>9</v>
      </c>
      <c r="B1523" s="12" t="s">
        <v>721</v>
      </c>
      <c r="C1523" s="13" t="s">
        <v>36</v>
      </c>
      <c r="D1523" s="13" t="str">
        <f>VLOOKUP(E1523,'[1]Sheet1 (2)'!$B$4:$F$268,5,FALSE)</f>
        <v>B3</v>
      </c>
      <c r="E1523" s="13" t="s">
        <v>679</v>
      </c>
      <c r="F1523" s="13" t="s">
        <v>680</v>
      </c>
      <c r="G1523" s="13" t="str">
        <f>VLOOKUP(E1523,'[1]Sheet1 (2)'!$B$4:$H$268,7,FALSE)</f>
        <v>Garden Route</v>
      </c>
      <c r="H1523" s="13" t="s">
        <v>43</v>
      </c>
      <c r="I1523" s="13" t="s">
        <v>18</v>
      </c>
      <c r="J1523" s="13" t="s">
        <v>35</v>
      </c>
      <c r="K1523" s="13" t="s">
        <v>138</v>
      </c>
      <c r="L1523" s="5">
        <v>13809</v>
      </c>
      <c r="M1523" s="5">
        <v>13809</v>
      </c>
      <c r="N1523" s="5">
        <v>1272</v>
      </c>
      <c r="O1523" s="5">
        <v>1286</v>
      </c>
      <c r="P1523" s="5">
        <v>1286</v>
      </c>
      <c r="Q1523" s="19">
        <f t="shared" si="47"/>
        <v>3844</v>
      </c>
      <c r="R1523" s="19">
        <f t="shared" si="48"/>
        <v>3844</v>
      </c>
    </row>
    <row r="1524" spans="1:18" s="12" customFormat="1" x14ac:dyDescent="0.2">
      <c r="A1524" s="12">
        <v>9</v>
      </c>
      <c r="B1524" s="12" t="s">
        <v>721</v>
      </c>
      <c r="C1524" s="13" t="s">
        <v>36</v>
      </c>
      <c r="D1524" s="13" t="str">
        <f>VLOOKUP(E1524,'[1]Sheet1 (2)'!$B$4:$F$268,5,FALSE)</f>
        <v>B3</v>
      </c>
      <c r="E1524" s="13" t="s">
        <v>679</v>
      </c>
      <c r="F1524" s="13" t="s">
        <v>680</v>
      </c>
      <c r="G1524" s="13" t="str">
        <f>VLOOKUP(E1524,'[1]Sheet1 (2)'!$B$4:$H$268,7,FALSE)</f>
        <v>Garden Route</v>
      </c>
      <c r="H1524" s="13" t="s">
        <v>43</v>
      </c>
      <c r="I1524" s="13" t="s">
        <v>18</v>
      </c>
      <c r="J1524" s="13" t="s">
        <v>35</v>
      </c>
      <c r="K1524" s="13" t="s">
        <v>644</v>
      </c>
      <c r="L1524" s="5">
        <v>17020</v>
      </c>
      <c r="M1524" s="5">
        <v>17020</v>
      </c>
      <c r="N1524" s="6"/>
      <c r="O1524" s="6"/>
      <c r="P1524" s="6"/>
      <c r="Q1524" s="19">
        <f t="shared" si="47"/>
        <v>0</v>
      </c>
      <c r="R1524" s="19">
        <f t="shared" si="48"/>
        <v>0</v>
      </c>
    </row>
    <row r="1525" spans="1:18" s="12" customFormat="1" x14ac:dyDescent="0.2">
      <c r="A1525" s="12">
        <v>9</v>
      </c>
      <c r="B1525" s="12" t="s">
        <v>721</v>
      </c>
      <c r="C1525" s="13" t="s">
        <v>36</v>
      </c>
      <c r="D1525" s="13" t="str">
        <f>VLOOKUP(E1525,'[1]Sheet1 (2)'!$B$4:$F$268,5,FALSE)</f>
        <v>B3</v>
      </c>
      <c r="E1525" s="13" t="s">
        <v>679</v>
      </c>
      <c r="F1525" s="13" t="s">
        <v>680</v>
      </c>
      <c r="G1525" s="13" t="str">
        <f>VLOOKUP(E1525,'[1]Sheet1 (2)'!$B$4:$H$268,7,FALSE)</f>
        <v>Garden Route</v>
      </c>
      <c r="H1525" s="13" t="s">
        <v>43</v>
      </c>
      <c r="I1525" s="13" t="s">
        <v>54</v>
      </c>
      <c r="J1525" s="13" t="s">
        <v>33</v>
      </c>
      <c r="K1525" s="13" t="s">
        <v>20</v>
      </c>
      <c r="L1525" s="6"/>
      <c r="M1525" s="5">
        <v>200000</v>
      </c>
      <c r="N1525" s="6"/>
      <c r="O1525" s="6"/>
      <c r="P1525" s="6"/>
      <c r="Q1525" s="19">
        <f t="shared" si="47"/>
        <v>0</v>
      </c>
      <c r="R1525" s="19">
        <f t="shared" si="48"/>
        <v>0</v>
      </c>
    </row>
    <row r="1526" spans="1:18" s="12" customFormat="1" x14ac:dyDescent="0.2">
      <c r="A1526" s="12">
        <v>9</v>
      </c>
      <c r="B1526" s="12" t="s">
        <v>721</v>
      </c>
      <c r="C1526" s="13" t="s">
        <v>36</v>
      </c>
      <c r="D1526" s="13" t="str">
        <f>VLOOKUP(E1526,'[1]Sheet1 (2)'!$B$4:$F$268,5,FALSE)</f>
        <v>B3</v>
      </c>
      <c r="E1526" s="13" t="s">
        <v>679</v>
      </c>
      <c r="F1526" s="13" t="s">
        <v>680</v>
      </c>
      <c r="G1526" s="13" t="str">
        <f>VLOOKUP(E1526,'[1]Sheet1 (2)'!$B$4:$H$268,7,FALSE)</f>
        <v>Garden Route</v>
      </c>
      <c r="H1526" s="13" t="s">
        <v>43</v>
      </c>
      <c r="I1526" s="13" t="s">
        <v>54</v>
      </c>
      <c r="J1526" s="13" t="s">
        <v>35</v>
      </c>
      <c r="K1526" s="13" t="s">
        <v>215</v>
      </c>
      <c r="L1526" s="6"/>
      <c r="M1526" s="5">
        <v>500000</v>
      </c>
      <c r="N1526" s="6"/>
      <c r="O1526" s="6"/>
      <c r="P1526" s="6"/>
      <c r="Q1526" s="19">
        <f t="shared" si="47"/>
        <v>0</v>
      </c>
      <c r="R1526" s="19">
        <f t="shared" si="48"/>
        <v>0</v>
      </c>
    </row>
    <row r="1527" spans="1:18" s="12" customFormat="1" x14ac:dyDescent="0.2">
      <c r="A1527" s="12">
        <v>9</v>
      </c>
      <c r="B1527" s="12" t="s">
        <v>721</v>
      </c>
      <c r="C1527" s="13" t="s">
        <v>36</v>
      </c>
      <c r="D1527" s="13" t="str">
        <f>VLOOKUP(E1527,'[1]Sheet1 (2)'!$B$4:$F$268,5,FALSE)</f>
        <v>B2</v>
      </c>
      <c r="E1527" s="13" t="s">
        <v>682</v>
      </c>
      <c r="F1527" s="13" t="s">
        <v>683</v>
      </c>
      <c r="G1527" s="13" t="str">
        <f>VLOOKUP(E1527,'[1]Sheet1 (2)'!$B$4:$H$268,7,FALSE)</f>
        <v>Garden Route</v>
      </c>
      <c r="H1527" s="13" t="s">
        <v>17</v>
      </c>
      <c r="I1527" s="13" t="s">
        <v>18</v>
      </c>
      <c r="J1527" s="13" t="s">
        <v>33</v>
      </c>
      <c r="K1527" s="13" t="s">
        <v>20</v>
      </c>
      <c r="L1527" s="5">
        <v>750</v>
      </c>
      <c r="M1527" s="5">
        <v>750</v>
      </c>
      <c r="N1527" s="6"/>
      <c r="O1527" s="6"/>
      <c r="P1527" s="6"/>
      <c r="Q1527" s="19">
        <f t="shared" si="47"/>
        <v>0</v>
      </c>
      <c r="R1527" s="19">
        <f t="shared" si="48"/>
        <v>0</v>
      </c>
    </row>
    <row r="1528" spans="1:18" s="12" customFormat="1" x14ac:dyDescent="0.2">
      <c r="A1528" s="12">
        <v>9</v>
      </c>
      <c r="B1528" s="12" t="s">
        <v>721</v>
      </c>
      <c r="C1528" s="13" t="s">
        <v>36</v>
      </c>
      <c r="D1528" s="13" t="str">
        <f>VLOOKUP(E1528,'[1]Sheet1 (2)'!$B$4:$F$268,5,FALSE)</f>
        <v>B2</v>
      </c>
      <c r="E1528" s="13" t="s">
        <v>682</v>
      </c>
      <c r="F1528" s="13" t="s">
        <v>683</v>
      </c>
      <c r="G1528" s="13" t="str">
        <f>VLOOKUP(E1528,'[1]Sheet1 (2)'!$B$4:$H$268,7,FALSE)</f>
        <v>Garden Route</v>
      </c>
      <c r="H1528" s="13" t="s">
        <v>17</v>
      </c>
      <c r="I1528" s="13" t="s">
        <v>54</v>
      </c>
      <c r="J1528" s="13" t="s">
        <v>26</v>
      </c>
      <c r="K1528" s="13" t="s">
        <v>115</v>
      </c>
      <c r="L1528" s="5">
        <v>1670839</v>
      </c>
      <c r="M1528" s="5">
        <v>1670839</v>
      </c>
      <c r="N1528" s="6"/>
      <c r="O1528" s="5">
        <v>42291</v>
      </c>
      <c r="P1528" s="5">
        <v>69401</v>
      </c>
      <c r="Q1528" s="19">
        <f t="shared" si="47"/>
        <v>111692</v>
      </c>
      <c r="R1528" s="19">
        <f t="shared" si="48"/>
        <v>111692</v>
      </c>
    </row>
    <row r="1529" spans="1:18" s="12" customFormat="1" x14ac:dyDescent="0.2">
      <c r="A1529" s="12">
        <v>9</v>
      </c>
      <c r="B1529" s="12" t="s">
        <v>721</v>
      </c>
      <c r="C1529" s="13" t="s">
        <v>36</v>
      </c>
      <c r="D1529" s="13" t="str">
        <f>VLOOKUP(E1529,'[1]Sheet1 (2)'!$B$4:$F$268,5,FALSE)</f>
        <v>B2</v>
      </c>
      <c r="E1529" s="13" t="s">
        <v>682</v>
      </c>
      <c r="F1529" s="13" t="s">
        <v>683</v>
      </c>
      <c r="G1529" s="13" t="str">
        <f>VLOOKUP(E1529,'[1]Sheet1 (2)'!$B$4:$H$268,7,FALSE)</f>
        <v>Garden Route</v>
      </c>
      <c r="H1529" s="13" t="s">
        <v>17</v>
      </c>
      <c r="I1529" s="13" t="s">
        <v>54</v>
      </c>
      <c r="J1529" s="13" t="s">
        <v>26</v>
      </c>
      <c r="K1529" s="13" t="s">
        <v>80</v>
      </c>
      <c r="L1529" s="5">
        <v>257827</v>
      </c>
      <c r="M1529" s="5">
        <v>257827</v>
      </c>
      <c r="N1529" s="5">
        <v>14985</v>
      </c>
      <c r="O1529" s="5">
        <v>12262</v>
      </c>
      <c r="P1529" s="5">
        <v>10959</v>
      </c>
      <c r="Q1529" s="19">
        <f t="shared" si="47"/>
        <v>38206</v>
      </c>
      <c r="R1529" s="19">
        <f t="shared" si="48"/>
        <v>38206</v>
      </c>
    </row>
    <row r="1530" spans="1:18" s="12" customFormat="1" x14ac:dyDescent="0.2">
      <c r="A1530" s="12">
        <v>9</v>
      </c>
      <c r="B1530" s="12" t="s">
        <v>721</v>
      </c>
      <c r="C1530" s="13" t="s">
        <v>36</v>
      </c>
      <c r="D1530" s="13" t="str">
        <f>VLOOKUP(E1530,'[1]Sheet1 (2)'!$B$4:$F$268,5,FALSE)</f>
        <v>B2</v>
      </c>
      <c r="E1530" s="13" t="s">
        <v>682</v>
      </c>
      <c r="F1530" s="13" t="s">
        <v>683</v>
      </c>
      <c r="G1530" s="13" t="str">
        <f>VLOOKUP(E1530,'[1]Sheet1 (2)'!$B$4:$H$268,7,FALSE)</f>
        <v>Garden Route</v>
      </c>
      <c r="H1530" s="13" t="s">
        <v>17</v>
      </c>
      <c r="I1530" s="13" t="s">
        <v>54</v>
      </c>
      <c r="J1530" s="13" t="s">
        <v>242</v>
      </c>
      <c r="K1530" s="13" t="s">
        <v>80</v>
      </c>
      <c r="L1530" s="5">
        <v>386652</v>
      </c>
      <c r="M1530" s="5">
        <v>400152</v>
      </c>
      <c r="N1530" s="5">
        <v>3363</v>
      </c>
      <c r="O1530" s="5">
        <v>4653</v>
      </c>
      <c r="P1530" s="5">
        <v>3617</v>
      </c>
      <c r="Q1530" s="19">
        <f t="shared" si="47"/>
        <v>11633</v>
      </c>
      <c r="R1530" s="19">
        <f t="shared" si="48"/>
        <v>11633</v>
      </c>
    </row>
    <row r="1531" spans="1:18" s="12" customFormat="1" x14ac:dyDescent="0.2">
      <c r="A1531" s="12">
        <v>9</v>
      </c>
      <c r="B1531" s="12" t="s">
        <v>721</v>
      </c>
      <c r="C1531" s="13" t="s">
        <v>36</v>
      </c>
      <c r="D1531" s="13" t="str">
        <f>VLOOKUP(E1531,'[1]Sheet1 (2)'!$B$4:$F$268,5,FALSE)</f>
        <v>B2</v>
      </c>
      <c r="E1531" s="13" t="s">
        <v>682</v>
      </c>
      <c r="F1531" s="13" t="s">
        <v>683</v>
      </c>
      <c r="G1531" s="13" t="str">
        <f>VLOOKUP(E1531,'[1]Sheet1 (2)'!$B$4:$H$268,7,FALSE)</f>
        <v>Garden Route</v>
      </c>
      <c r="H1531" s="13" t="s">
        <v>17</v>
      </c>
      <c r="I1531" s="13" t="s">
        <v>54</v>
      </c>
      <c r="J1531" s="13" t="s">
        <v>242</v>
      </c>
      <c r="K1531" s="13" t="s">
        <v>447</v>
      </c>
      <c r="L1531" s="5">
        <v>10000</v>
      </c>
      <c r="M1531" s="5">
        <v>10000</v>
      </c>
      <c r="N1531" s="6"/>
      <c r="O1531" s="6"/>
      <c r="P1531" s="6"/>
      <c r="Q1531" s="19">
        <f t="shared" si="47"/>
        <v>0</v>
      </c>
      <c r="R1531" s="19">
        <f t="shared" si="48"/>
        <v>0</v>
      </c>
    </row>
    <row r="1532" spans="1:18" s="12" customFormat="1" x14ac:dyDescent="0.2">
      <c r="A1532" s="12">
        <v>9</v>
      </c>
      <c r="B1532" s="12" t="s">
        <v>721</v>
      </c>
      <c r="C1532" s="13" t="s">
        <v>36</v>
      </c>
      <c r="D1532" s="13" t="str">
        <f>VLOOKUP(E1532,'[1]Sheet1 (2)'!$B$4:$F$268,5,FALSE)</f>
        <v>B2</v>
      </c>
      <c r="E1532" s="13" t="s">
        <v>682</v>
      </c>
      <c r="F1532" s="13" t="s">
        <v>683</v>
      </c>
      <c r="G1532" s="13" t="str">
        <f>VLOOKUP(E1532,'[1]Sheet1 (2)'!$B$4:$H$268,7,FALSE)</f>
        <v>Garden Route</v>
      </c>
      <c r="H1532" s="13" t="s">
        <v>17</v>
      </c>
      <c r="I1532" s="13" t="s">
        <v>54</v>
      </c>
      <c r="J1532" s="13" t="s">
        <v>242</v>
      </c>
      <c r="K1532" s="13" t="s">
        <v>181</v>
      </c>
      <c r="L1532" s="5">
        <v>13500</v>
      </c>
      <c r="M1532" s="6"/>
      <c r="N1532" s="6"/>
      <c r="O1532" s="6"/>
      <c r="P1532" s="6"/>
      <c r="Q1532" s="19">
        <f t="shared" si="47"/>
        <v>0</v>
      </c>
      <c r="R1532" s="19">
        <f t="shared" si="48"/>
        <v>0</v>
      </c>
    </row>
    <row r="1533" spans="1:18" s="12" customFormat="1" x14ac:dyDescent="0.2">
      <c r="A1533" s="12">
        <v>9</v>
      </c>
      <c r="B1533" s="12" t="s">
        <v>721</v>
      </c>
      <c r="C1533" s="13" t="s">
        <v>36</v>
      </c>
      <c r="D1533" s="13" t="str">
        <f>VLOOKUP(E1533,'[1]Sheet1 (2)'!$B$4:$F$268,5,FALSE)</f>
        <v>B2</v>
      </c>
      <c r="E1533" s="13" t="s">
        <v>682</v>
      </c>
      <c r="F1533" s="13" t="s">
        <v>683</v>
      </c>
      <c r="G1533" s="13" t="str">
        <f>VLOOKUP(E1533,'[1]Sheet1 (2)'!$B$4:$H$268,7,FALSE)</f>
        <v>Garden Route</v>
      </c>
      <c r="H1533" s="13" t="s">
        <v>17</v>
      </c>
      <c r="I1533" s="13" t="s">
        <v>54</v>
      </c>
      <c r="J1533" s="13" t="s">
        <v>30</v>
      </c>
      <c r="K1533" s="13" t="s">
        <v>80</v>
      </c>
      <c r="L1533" s="5">
        <v>50452</v>
      </c>
      <c r="M1533" s="5">
        <v>68452</v>
      </c>
      <c r="N1533" s="5">
        <v>1146</v>
      </c>
      <c r="O1533" s="5">
        <v>472</v>
      </c>
      <c r="P1533" s="5">
        <v>436</v>
      </c>
      <c r="Q1533" s="19">
        <f t="shared" si="47"/>
        <v>2054</v>
      </c>
      <c r="R1533" s="19">
        <f t="shared" si="48"/>
        <v>2054</v>
      </c>
    </row>
    <row r="1534" spans="1:18" s="12" customFormat="1" x14ac:dyDescent="0.2">
      <c r="A1534" s="12">
        <v>9</v>
      </c>
      <c r="B1534" s="12" t="s">
        <v>721</v>
      </c>
      <c r="C1534" s="13" t="s">
        <v>36</v>
      </c>
      <c r="D1534" s="13" t="str">
        <f>VLOOKUP(E1534,'[1]Sheet1 (2)'!$B$4:$F$268,5,FALSE)</f>
        <v>B2</v>
      </c>
      <c r="E1534" s="13" t="s">
        <v>682</v>
      </c>
      <c r="F1534" s="13" t="s">
        <v>683</v>
      </c>
      <c r="G1534" s="13" t="str">
        <f>VLOOKUP(E1534,'[1]Sheet1 (2)'!$B$4:$H$268,7,FALSE)</f>
        <v>Garden Route</v>
      </c>
      <c r="H1534" s="13" t="s">
        <v>17</v>
      </c>
      <c r="I1534" s="13" t="s">
        <v>54</v>
      </c>
      <c r="J1534" s="13" t="s">
        <v>30</v>
      </c>
      <c r="K1534" s="13" t="s">
        <v>181</v>
      </c>
      <c r="L1534" s="5">
        <v>18000</v>
      </c>
      <c r="M1534" s="6"/>
      <c r="N1534" s="5">
        <v>974</v>
      </c>
      <c r="O1534" s="6"/>
      <c r="P1534" s="6"/>
      <c r="Q1534" s="19">
        <f t="shared" si="47"/>
        <v>974</v>
      </c>
      <c r="R1534" s="19">
        <f t="shared" si="48"/>
        <v>974</v>
      </c>
    </row>
    <row r="1535" spans="1:18" s="12" customFormat="1" x14ac:dyDescent="0.2">
      <c r="A1535" s="12">
        <v>9</v>
      </c>
      <c r="B1535" s="12" t="s">
        <v>721</v>
      </c>
      <c r="C1535" s="13" t="s">
        <v>36</v>
      </c>
      <c r="D1535" s="13" t="str">
        <f>VLOOKUP(E1535,'[1]Sheet1 (2)'!$B$4:$F$268,5,FALSE)</f>
        <v>B2</v>
      </c>
      <c r="E1535" s="13" t="s">
        <v>682</v>
      </c>
      <c r="F1535" s="13" t="s">
        <v>683</v>
      </c>
      <c r="G1535" s="13" t="str">
        <f>VLOOKUP(E1535,'[1]Sheet1 (2)'!$B$4:$H$268,7,FALSE)</f>
        <v>Garden Route</v>
      </c>
      <c r="H1535" s="13" t="s">
        <v>17</v>
      </c>
      <c r="I1535" s="13" t="s">
        <v>54</v>
      </c>
      <c r="J1535" s="13" t="s">
        <v>32</v>
      </c>
      <c r="K1535" s="13" t="s">
        <v>52</v>
      </c>
      <c r="L1535" s="6"/>
      <c r="M1535" s="5">
        <v>300000</v>
      </c>
      <c r="N1535" s="6"/>
      <c r="O1535" s="5">
        <v>70554</v>
      </c>
      <c r="P1535" s="6"/>
      <c r="Q1535" s="19">
        <f t="shared" si="47"/>
        <v>70554</v>
      </c>
      <c r="R1535" s="19">
        <f t="shared" si="48"/>
        <v>70554</v>
      </c>
    </row>
    <row r="1536" spans="1:18" s="12" customFormat="1" x14ac:dyDescent="0.2">
      <c r="A1536" s="12">
        <v>9</v>
      </c>
      <c r="B1536" s="12" t="s">
        <v>721</v>
      </c>
      <c r="C1536" s="13" t="s">
        <v>36</v>
      </c>
      <c r="D1536" s="13" t="str">
        <f>VLOOKUP(E1536,'[1]Sheet1 (2)'!$B$4:$F$268,5,FALSE)</f>
        <v>B2</v>
      </c>
      <c r="E1536" s="13" t="s">
        <v>682</v>
      </c>
      <c r="F1536" s="13" t="s">
        <v>683</v>
      </c>
      <c r="G1536" s="13" t="str">
        <f>VLOOKUP(E1536,'[1]Sheet1 (2)'!$B$4:$H$268,7,FALSE)</f>
        <v>Garden Route</v>
      </c>
      <c r="H1536" s="13" t="s">
        <v>17</v>
      </c>
      <c r="I1536" s="13" t="s">
        <v>54</v>
      </c>
      <c r="J1536" s="13" t="s">
        <v>33</v>
      </c>
      <c r="K1536" s="13" t="s">
        <v>114</v>
      </c>
      <c r="L1536" s="5">
        <v>12000</v>
      </c>
      <c r="M1536" s="5">
        <v>12000</v>
      </c>
      <c r="N1536" s="6"/>
      <c r="O1536" s="6"/>
      <c r="P1536" s="6"/>
      <c r="Q1536" s="19">
        <f t="shared" si="47"/>
        <v>0</v>
      </c>
      <c r="R1536" s="19">
        <f t="shared" si="48"/>
        <v>0</v>
      </c>
    </row>
    <row r="1537" spans="1:18" s="12" customFormat="1" x14ac:dyDescent="0.2">
      <c r="A1537" s="12">
        <v>9</v>
      </c>
      <c r="B1537" s="12" t="s">
        <v>721</v>
      </c>
      <c r="C1537" s="13" t="s">
        <v>36</v>
      </c>
      <c r="D1537" s="13" t="str">
        <f>VLOOKUP(E1537,'[1]Sheet1 (2)'!$B$4:$F$268,5,FALSE)</f>
        <v>B2</v>
      </c>
      <c r="E1537" s="13" t="s">
        <v>682</v>
      </c>
      <c r="F1537" s="13" t="s">
        <v>683</v>
      </c>
      <c r="G1537" s="13" t="str">
        <f>VLOOKUP(E1537,'[1]Sheet1 (2)'!$B$4:$H$268,7,FALSE)</f>
        <v>Garden Route</v>
      </c>
      <c r="H1537" s="13" t="s">
        <v>17</v>
      </c>
      <c r="I1537" s="13" t="s">
        <v>54</v>
      </c>
      <c r="J1537" s="13" t="s">
        <v>33</v>
      </c>
      <c r="K1537" s="13" t="s">
        <v>80</v>
      </c>
      <c r="L1537" s="5">
        <v>223140</v>
      </c>
      <c r="M1537" s="5">
        <v>223140</v>
      </c>
      <c r="N1537" s="6"/>
      <c r="O1537" s="6"/>
      <c r="P1537" s="5">
        <v>3565</v>
      </c>
      <c r="Q1537" s="19">
        <f t="shared" si="47"/>
        <v>3565</v>
      </c>
      <c r="R1537" s="19">
        <f t="shared" si="48"/>
        <v>3565</v>
      </c>
    </row>
    <row r="1538" spans="1:18" s="12" customFormat="1" x14ac:dyDescent="0.2">
      <c r="A1538" s="12">
        <v>9</v>
      </c>
      <c r="B1538" s="12" t="s">
        <v>721</v>
      </c>
      <c r="C1538" s="13" t="s">
        <v>36</v>
      </c>
      <c r="D1538" s="13" t="str">
        <f>VLOOKUP(E1538,'[1]Sheet1 (2)'!$B$4:$F$268,5,FALSE)</f>
        <v>B2</v>
      </c>
      <c r="E1538" s="13" t="s">
        <v>682</v>
      </c>
      <c r="F1538" s="13" t="s">
        <v>683</v>
      </c>
      <c r="G1538" s="13" t="str">
        <f>VLOOKUP(E1538,'[1]Sheet1 (2)'!$B$4:$H$268,7,FALSE)</f>
        <v>Garden Route</v>
      </c>
      <c r="H1538" s="13" t="s">
        <v>17</v>
      </c>
      <c r="I1538" s="13" t="s">
        <v>54</v>
      </c>
      <c r="J1538" s="13" t="s">
        <v>33</v>
      </c>
      <c r="K1538" s="13" t="s">
        <v>447</v>
      </c>
      <c r="L1538" s="5">
        <v>12000</v>
      </c>
      <c r="M1538" s="5">
        <v>12000</v>
      </c>
      <c r="N1538" s="6"/>
      <c r="O1538" s="6"/>
      <c r="P1538" s="6"/>
      <c r="Q1538" s="19">
        <f t="shared" si="47"/>
        <v>0</v>
      </c>
      <c r="R1538" s="19">
        <f t="shared" si="48"/>
        <v>0</v>
      </c>
    </row>
    <row r="1539" spans="1:18" s="12" customFormat="1" x14ac:dyDescent="0.2">
      <c r="A1539" s="12">
        <v>9</v>
      </c>
      <c r="B1539" s="12" t="s">
        <v>721</v>
      </c>
      <c r="C1539" s="13" t="s">
        <v>36</v>
      </c>
      <c r="D1539" s="13" t="str">
        <f>VLOOKUP(E1539,'[1]Sheet1 (2)'!$B$4:$F$268,5,FALSE)</f>
        <v>B2</v>
      </c>
      <c r="E1539" s="13" t="s">
        <v>682</v>
      </c>
      <c r="F1539" s="13" t="s">
        <v>683</v>
      </c>
      <c r="G1539" s="13" t="str">
        <f>VLOOKUP(E1539,'[1]Sheet1 (2)'!$B$4:$H$268,7,FALSE)</f>
        <v>Garden Route</v>
      </c>
      <c r="H1539" s="13" t="s">
        <v>17</v>
      </c>
      <c r="I1539" s="13" t="s">
        <v>54</v>
      </c>
      <c r="J1539" s="13" t="s">
        <v>34</v>
      </c>
      <c r="K1539" s="13" t="s">
        <v>114</v>
      </c>
      <c r="L1539" s="5">
        <v>6000</v>
      </c>
      <c r="M1539" s="5">
        <v>6000</v>
      </c>
      <c r="N1539" s="6"/>
      <c r="O1539" s="6"/>
      <c r="P1539" s="6"/>
      <c r="Q1539" s="19">
        <f t="shared" si="47"/>
        <v>0</v>
      </c>
      <c r="R1539" s="19">
        <f t="shared" si="48"/>
        <v>0</v>
      </c>
    </row>
    <row r="1540" spans="1:18" s="12" customFormat="1" x14ac:dyDescent="0.2">
      <c r="A1540" s="12">
        <v>9</v>
      </c>
      <c r="B1540" s="12" t="s">
        <v>721</v>
      </c>
      <c r="C1540" s="13" t="s">
        <v>36</v>
      </c>
      <c r="D1540" s="13" t="str">
        <f>VLOOKUP(E1540,'[1]Sheet1 (2)'!$B$4:$F$268,5,FALSE)</f>
        <v>B2</v>
      </c>
      <c r="E1540" s="13" t="s">
        <v>682</v>
      </c>
      <c r="F1540" s="13" t="s">
        <v>683</v>
      </c>
      <c r="G1540" s="13" t="str">
        <f>VLOOKUP(E1540,'[1]Sheet1 (2)'!$B$4:$H$268,7,FALSE)</f>
        <v>Garden Route</v>
      </c>
      <c r="H1540" s="13" t="s">
        <v>17</v>
      </c>
      <c r="I1540" s="13" t="s">
        <v>54</v>
      </c>
      <c r="J1540" s="13" t="s">
        <v>34</v>
      </c>
      <c r="K1540" s="13" t="s">
        <v>80</v>
      </c>
      <c r="L1540" s="5">
        <v>485528</v>
      </c>
      <c r="M1540" s="5">
        <v>521528</v>
      </c>
      <c r="N1540" s="5">
        <v>3302</v>
      </c>
      <c r="O1540" s="5">
        <v>10934</v>
      </c>
      <c r="P1540" s="5">
        <v>5247</v>
      </c>
      <c r="Q1540" s="19">
        <f t="shared" si="47"/>
        <v>19483</v>
      </c>
      <c r="R1540" s="19">
        <f t="shared" si="48"/>
        <v>19483</v>
      </c>
    </row>
    <row r="1541" spans="1:18" s="12" customFormat="1" x14ac:dyDescent="0.2">
      <c r="A1541" s="12">
        <v>9</v>
      </c>
      <c r="B1541" s="12" t="s">
        <v>721</v>
      </c>
      <c r="C1541" s="13" t="s">
        <v>36</v>
      </c>
      <c r="D1541" s="13" t="str">
        <f>VLOOKUP(E1541,'[1]Sheet1 (2)'!$B$4:$F$268,5,FALSE)</f>
        <v>B2</v>
      </c>
      <c r="E1541" s="13" t="s">
        <v>682</v>
      </c>
      <c r="F1541" s="13" t="s">
        <v>683</v>
      </c>
      <c r="G1541" s="13" t="str">
        <f>VLOOKUP(E1541,'[1]Sheet1 (2)'!$B$4:$H$268,7,FALSE)</f>
        <v>Garden Route</v>
      </c>
      <c r="H1541" s="13" t="s">
        <v>17</v>
      </c>
      <c r="I1541" s="13" t="s">
        <v>54</v>
      </c>
      <c r="J1541" s="13" t="s">
        <v>34</v>
      </c>
      <c r="K1541" s="13" t="s">
        <v>447</v>
      </c>
      <c r="L1541" s="5">
        <v>6000</v>
      </c>
      <c r="M1541" s="5">
        <v>6000</v>
      </c>
      <c r="N1541" s="6"/>
      <c r="O1541" s="6"/>
      <c r="P1541" s="6"/>
      <c r="Q1541" s="19">
        <f t="shared" si="47"/>
        <v>0</v>
      </c>
      <c r="R1541" s="19">
        <f t="shared" si="48"/>
        <v>0</v>
      </c>
    </row>
    <row r="1542" spans="1:18" s="12" customFormat="1" x14ac:dyDescent="0.2">
      <c r="A1542" s="12">
        <v>9</v>
      </c>
      <c r="B1542" s="12" t="s">
        <v>721</v>
      </c>
      <c r="C1542" s="13" t="s">
        <v>36</v>
      </c>
      <c r="D1542" s="13" t="str">
        <f>VLOOKUP(E1542,'[1]Sheet1 (2)'!$B$4:$F$268,5,FALSE)</f>
        <v>B2</v>
      </c>
      <c r="E1542" s="13" t="s">
        <v>682</v>
      </c>
      <c r="F1542" s="13" t="s">
        <v>683</v>
      </c>
      <c r="G1542" s="13" t="str">
        <f>VLOOKUP(E1542,'[1]Sheet1 (2)'!$B$4:$H$268,7,FALSE)</f>
        <v>Garden Route</v>
      </c>
      <c r="H1542" s="13" t="s">
        <v>17</v>
      </c>
      <c r="I1542" s="13" t="s">
        <v>54</v>
      </c>
      <c r="J1542" s="13" t="s">
        <v>34</v>
      </c>
      <c r="K1542" s="13" t="s">
        <v>181</v>
      </c>
      <c r="L1542" s="5">
        <v>36000</v>
      </c>
      <c r="M1542" s="6"/>
      <c r="N1542" s="6"/>
      <c r="O1542" s="6"/>
      <c r="P1542" s="6"/>
      <c r="Q1542" s="19">
        <f t="shared" si="47"/>
        <v>0</v>
      </c>
      <c r="R1542" s="19">
        <f t="shared" si="48"/>
        <v>0</v>
      </c>
    </row>
    <row r="1543" spans="1:18" s="12" customFormat="1" x14ac:dyDescent="0.2">
      <c r="A1543" s="12">
        <v>9</v>
      </c>
      <c r="B1543" s="12" t="s">
        <v>721</v>
      </c>
      <c r="C1543" s="13" t="s">
        <v>36</v>
      </c>
      <c r="D1543" s="13" t="str">
        <f>VLOOKUP(E1543,'[1]Sheet1 (2)'!$B$4:$F$268,5,FALSE)</f>
        <v>B2</v>
      </c>
      <c r="E1543" s="13" t="s">
        <v>682</v>
      </c>
      <c r="F1543" s="13" t="s">
        <v>683</v>
      </c>
      <c r="G1543" s="13" t="str">
        <f>VLOOKUP(E1543,'[1]Sheet1 (2)'!$B$4:$H$268,7,FALSE)</f>
        <v>Garden Route</v>
      </c>
      <c r="H1543" s="13" t="s">
        <v>17</v>
      </c>
      <c r="I1543" s="13" t="s">
        <v>54</v>
      </c>
      <c r="J1543" s="13" t="s">
        <v>35</v>
      </c>
      <c r="K1543" s="13" t="s">
        <v>102</v>
      </c>
      <c r="L1543" s="5">
        <v>15000</v>
      </c>
      <c r="M1543" s="5">
        <v>15000</v>
      </c>
      <c r="N1543" s="6"/>
      <c r="O1543" s="6"/>
      <c r="P1543" s="6"/>
      <c r="Q1543" s="19">
        <f t="shared" si="47"/>
        <v>0</v>
      </c>
      <c r="R1543" s="19">
        <f t="shared" si="48"/>
        <v>0</v>
      </c>
    </row>
    <row r="1544" spans="1:18" s="12" customFormat="1" x14ac:dyDescent="0.2">
      <c r="A1544" s="12">
        <v>9</v>
      </c>
      <c r="B1544" s="12" t="s">
        <v>721</v>
      </c>
      <c r="C1544" s="13" t="s">
        <v>36</v>
      </c>
      <c r="D1544" s="13" t="str">
        <f>VLOOKUP(E1544,'[1]Sheet1 (2)'!$B$4:$F$268,5,FALSE)</f>
        <v>B2</v>
      </c>
      <c r="E1544" s="13" t="s">
        <v>682</v>
      </c>
      <c r="F1544" s="13" t="s">
        <v>683</v>
      </c>
      <c r="G1544" s="13" t="str">
        <f>VLOOKUP(E1544,'[1]Sheet1 (2)'!$B$4:$H$268,7,FALSE)</f>
        <v>Garden Route</v>
      </c>
      <c r="H1544" s="13" t="s">
        <v>17</v>
      </c>
      <c r="I1544" s="13" t="s">
        <v>54</v>
      </c>
      <c r="J1544" s="13" t="s">
        <v>35</v>
      </c>
      <c r="K1544" s="13" t="s">
        <v>684</v>
      </c>
      <c r="L1544" s="5">
        <v>60000</v>
      </c>
      <c r="M1544" s="5">
        <v>61000</v>
      </c>
      <c r="N1544" s="5">
        <v>390</v>
      </c>
      <c r="O1544" s="5">
        <v>2261</v>
      </c>
      <c r="P1544" s="5">
        <v>890</v>
      </c>
      <c r="Q1544" s="19">
        <f t="shared" ref="Q1544:Q1607" si="49">SUM(N1544:P1544)</f>
        <v>3541</v>
      </c>
      <c r="R1544" s="19">
        <f t="shared" ref="R1544:R1607" si="50">SUM(N1544:P1544)</f>
        <v>3541</v>
      </c>
    </row>
    <row r="1545" spans="1:18" s="12" customFormat="1" x14ac:dyDescent="0.2">
      <c r="A1545" s="12">
        <v>9</v>
      </c>
      <c r="B1545" s="12" t="s">
        <v>721</v>
      </c>
      <c r="C1545" s="13" t="s">
        <v>36</v>
      </c>
      <c r="D1545" s="13" t="str">
        <f>VLOOKUP(E1545,'[1]Sheet1 (2)'!$B$4:$F$268,5,FALSE)</f>
        <v>B2</v>
      </c>
      <c r="E1545" s="13" t="s">
        <v>682</v>
      </c>
      <c r="F1545" s="13" t="s">
        <v>683</v>
      </c>
      <c r="G1545" s="13" t="str">
        <f>VLOOKUP(E1545,'[1]Sheet1 (2)'!$B$4:$H$268,7,FALSE)</f>
        <v>Garden Route</v>
      </c>
      <c r="H1545" s="13" t="s">
        <v>17</v>
      </c>
      <c r="I1545" s="13" t="s">
        <v>54</v>
      </c>
      <c r="J1545" s="13" t="s">
        <v>35</v>
      </c>
      <c r="K1545" s="13" t="s">
        <v>80</v>
      </c>
      <c r="L1545" s="5">
        <v>2984378</v>
      </c>
      <c r="M1545" s="5">
        <v>5697296</v>
      </c>
      <c r="N1545" s="5">
        <v>23765</v>
      </c>
      <c r="O1545" s="5">
        <v>46147</v>
      </c>
      <c r="P1545" s="5">
        <v>26924</v>
      </c>
      <c r="Q1545" s="19">
        <f t="shared" si="49"/>
        <v>96836</v>
      </c>
      <c r="R1545" s="19">
        <f t="shared" si="50"/>
        <v>96836</v>
      </c>
    </row>
    <row r="1546" spans="1:18" s="12" customFormat="1" x14ac:dyDescent="0.2">
      <c r="A1546" s="12">
        <v>9</v>
      </c>
      <c r="B1546" s="12" t="s">
        <v>721</v>
      </c>
      <c r="C1546" s="13" t="s">
        <v>36</v>
      </c>
      <c r="D1546" s="13" t="str">
        <f>VLOOKUP(E1546,'[1]Sheet1 (2)'!$B$4:$F$268,5,FALSE)</f>
        <v>B2</v>
      </c>
      <c r="E1546" s="13" t="s">
        <v>682</v>
      </c>
      <c r="F1546" s="13" t="s">
        <v>683</v>
      </c>
      <c r="G1546" s="13" t="str">
        <f>VLOOKUP(E1546,'[1]Sheet1 (2)'!$B$4:$H$268,7,FALSE)</f>
        <v>Garden Route</v>
      </c>
      <c r="H1546" s="13" t="s">
        <v>17</v>
      </c>
      <c r="I1546" s="13" t="s">
        <v>54</v>
      </c>
      <c r="J1546" s="13" t="s">
        <v>35</v>
      </c>
      <c r="K1546" s="13" t="s">
        <v>181</v>
      </c>
      <c r="L1546" s="5">
        <v>2709918</v>
      </c>
      <c r="M1546" s="6"/>
      <c r="N1546" s="5">
        <v>8907</v>
      </c>
      <c r="O1546" s="6"/>
      <c r="P1546" s="6"/>
      <c r="Q1546" s="19">
        <f t="shared" si="49"/>
        <v>8907</v>
      </c>
      <c r="R1546" s="19">
        <f t="shared" si="50"/>
        <v>8907</v>
      </c>
    </row>
    <row r="1547" spans="1:18" s="12" customFormat="1" x14ac:dyDescent="0.2">
      <c r="A1547" s="12">
        <v>9</v>
      </c>
      <c r="B1547" s="12" t="s">
        <v>721</v>
      </c>
      <c r="C1547" s="13" t="s">
        <v>36</v>
      </c>
      <c r="D1547" s="13" t="str">
        <f>VLOOKUP(E1547,'[1]Sheet1 (2)'!$B$4:$F$268,5,FALSE)</f>
        <v>B2</v>
      </c>
      <c r="E1547" s="13" t="s">
        <v>682</v>
      </c>
      <c r="F1547" s="13" t="s">
        <v>683</v>
      </c>
      <c r="G1547" s="13" t="str">
        <f>VLOOKUP(E1547,'[1]Sheet1 (2)'!$B$4:$H$268,7,FALSE)</f>
        <v>Garden Route</v>
      </c>
      <c r="H1547" s="13" t="s">
        <v>17</v>
      </c>
      <c r="I1547" s="13" t="s">
        <v>54</v>
      </c>
      <c r="J1547" s="13" t="s">
        <v>35</v>
      </c>
      <c r="K1547" s="13" t="s">
        <v>25</v>
      </c>
      <c r="L1547" s="5">
        <v>70000</v>
      </c>
      <c r="M1547" s="5">
        <v>70000</v>
      </c>
      <c r="N1547" s="5">
        <v>6992</v>
      </c>
      <c r="O1547" s="5">
        <v>58604</v>
      </c>
      <c r="P1547" s="6"/>
      <c r="Q1547" s="19">
        <f t="shared" si="49"/>
        <v>65596</v>
      </c>
      <c r="R1547" s="19">
        <f t="shared" si="50"/>
        <v>65596</v>
      </c>
    </row>
    <row r="1548" spans="1:18" s="12" customFormat="1" x14ac:dyDescent="0.2">
      <c r="A1548" s="12">
        <v>9</v>
      </c>
      <c r="B1548" s="12" t="s">
        <v>721</v>
      </c>
      <c r="C1548" s="13" t="s">
        <v>36</v>
      </c>
      <c r="D1548" s="13" t="str">
        <f>VLOOKUP(E1548,'[1]Sheet1 (2)'!$B$4:$F$268,5,FALSE)</f>
        <v>B2</v>
      </c>
      <c r="E1548" s="13" t="s">
        <v>685</v>
      </c>
      <c r="F1548" s="13" t="s">
        <v>686</v>
      </c>
      <c r="G1548" s="13" t="str">
        <f>VLOOKUP(E1548,'[1]Sheet1 (2)'!$B$4:$H$268,7,FALSE)</f>
        <v>Garden Route</v>
      </c>
      <c r="H1548" s="13" t="s">
        <v>43</v>
      </c>
      <c r="I1548" s="13" t="s">
        <v>54</v>
      </c>
      <c r="J1548" s="13" t="s">
        <v>21</v>
      </c>
      <c r="K1548" s="13" t="s">
        <v>60</v>
      </c>
      <c r="L1548" s="6"/>
      <c r="M1548" s="5">
        <v>398383</v>
      </c>
      <c r="N1548" s="5">
        <v>26400</v>
      </c>
      <c r="O1548" s="5">
        <v>1725</v>
      </c>
      <c r="P1548" s="5">
        <v>26017</v>
      </c>
      <c r="Q1548" s="19">
        <f t="shared" si="49"/>
        <v>54142</v>
      </c>
      <c r="R1548" s="19">
        <f t="shared" si="50"/>
        <v>54142</v>
      </c>
    </row>
    <row r="1549" spans="1:18" s="12" customFormat="1" x14ac:dyDescent="0.2">
      <c r="A1549" s="12">
        <v>9</v>
      </c>
      <c r="B1549" s="12" t="s">
        <v>721</v>
      </c>
      <c r="C1549" s="13" t="s">
        <v>36</v>
      </c>
      <c r="D1549" s="13" t="str">
        <f>VLOOKUP(E1549,'[1]Sheet1 (2)'!$B$4:$F$268,5,FALSE)</f>
        <v>B2</v>
      </c>
      <c r="E1549" s="13" t="s">
        <v>685</v>
      </c>
      <c r="F1549" s="13" t="s">
        <v>686</v>
      </c>
      <c r="G1549" s="13" t="str">
        <f>VLOOKUP(E1549,'[1]Sheet1 (2)'!$B$4:$H$268,7,FALSE)</f>
        <v>Garden Route</v>
      </c>
      <c r="H1549" s="13" t="s">
        <v>43</v>
      </c>
      <c r="I1549" s="13" t="s">
        <v>54</v>
      </c>
      <c r="J1549" s="13" t="s">
        <v>21</v>
      </c>
      <c r="K1549" s="13" t="s">
        <v>80</v>
      </c>
      <c r="L1549" s="6"/>
      <c r="M1549" s="5">
        <v>628301</v>
      </c>
      <c r="N1549" s="6"/>
      <c r="O1549" s="6"/>
      <c r="P1549" s="6"/>
      <c r="Q1549" s="19">
        <f t="shared" si="49"/>
        <v>0</v>
      </c>
      <c r="R1549" s="19">
        <f t="shared" si="50"/>
        <v>0</v>
      </c>
    </row>
    <row r="1550" spans="1:18" s="12" customFormat="1" x14ac:dyDescent="0.2">
      <c r="A1550" s="12">
        <v>9</v>
      </c>
      <c r="B1550" s="12" t="s">
        <v>721</v>
      </c>
      <c r="C1550" s="13" t="s">
        <v>36</v>
      </c>
      <c r="D1550" s="13" t="str">
        <f>VLOOKUP(E1550,'[1]Sheet1 (2)'!$B$4:$F$268,5,FALSE)</f>
        <v>B2</v>
      </c>
      <c r="E1550" s="13" t="s">
        <v>685</v>
      </c>
      <c r="F1550" s="13" t="s">
        <v>686</v>
      </c>
      <c r="G1550" s="13" t="str">
        <f>VLOOKUP(E1550,'[1]Sheet1 (2)'!$B$4:$H$268,7,FALSE)</f>
        <v>Garden Route</v>
      </c>
      <c r="H1550" s="13" t="s">
        <v>43</v>
      </c>
      <c r="I1550" s="13" t="s">
        <v>54</v>
      </c>
      <c r="J1550" s="13" t="s">
        <v>48</v>
      </c>
      <c r="K1550" s="13" t="s">
        <v>80</v>
      </c>
      <c r="L1550" s="6"/>
      <c r="M1550" s="5">
        <v>156100</v>
      </c>
      <c r="N1550" s="5">
        <v>3563</v>
      </c>
      <c r="O1550" s="5">
        <v>67103</v>
      </c>
      <c r="P1550" s="5">
        <v>45257</v>
      </c>
      <c r="Q1550" s="19">
        <f t="shared" si="49"/>
        <v>115923</v>
      </c>
      <c r="R1550" s="19">
        <f t="shared" si="50"/>
        <v>115923</v>
      </c>
    </row>
    <row r="1551" spans="1:18" s="12" customFormat="1" x14ac:dyDescent="0.2">
      <c r="A1551" s="12">
        <v>9</v>
      </c>
      <c r="B1551" s="12" t="s">
        <v>721</v>
      </c>
      <c r="C1551" s="13" t="s">
        <v>36</v>
      </c>
      <c r="D1551" s="13" t="str">
        <f>VLOOKUP(E1551,'[1]Sheet1 (2)'!$B$4:$F$268,5,FALSE)</f>
        <v>B3</v>
      </c>
      <c r="E1551" s="13" t="s">
        <v>687</v>
      </c>
      <c r="F1551" s="13" t="s">
        <v>688</v>
      </c>
      <c r="G1551" s="13" t="str">
        <f>VLOOKUP(E1551,'[1]Sheet1 (2)'!$B$4:$H$268,7,FALSE)</f>
        <v>Garden Route</v>
      </c>
      <c r="H1551" s="13" t="s">
        <v>43</v>
      </c>
      <c r="I1551" s="13" t="s">
        <v>18</v>
      </c>
      <c r="J1551" s="13" t="s">
        <v>29</v>
      </c>
      <c r="K1551" s="13" t="s">
        <v>125</v>
      </c>
      <c r="L1551" s="5">
        <v>3500</v>
      </c>
      <c r="M1551" s="5">
        <v>3500</v>
      </c>
      <c r="N1551" s="5">
        <v>287</v>
      </c>
      <c r="O1551" s="5">
        <v>287</v>
      </c>
      <c r="P1551" s="5">
        <v>287</v>
      </c>
      <c r="Q1551" s="19">
        <f t="shared" si="49"/>
        <v>861</v>
      </c>
      <c r="R1551" s="19">
        <f t="shared" si="50"/>
        <v>861</v>
      </c>
    </row>
    <row r="1552" spans="1:18" s="12" customFormat="1" x14ac:dyDescent="0.2">
      <c r="A1552" s="12">
        <v>9</v>
      </c>
      <c r="B1552" s="12" t="s">
        <v>721</v>
      </c>
      <c r="C1552" s="13" t="s">
        <v>36</v>
      </c>
      <c r="D1552" s="13" t="str">
        <f>VLOOKUP(E1552,'[1]Sheet1 (2)'!$B$4:$F$268,5,FALSE)</f>
        <v>B3</v>
      </c>
      <c r="E1552" s="13" t="s">
        <v>687</v>
      </c>
      <c r="F1552" s="13" t="s">
        <v>688</v>
      </c>
      <c r="G1552" s="13" t="str">
        <f>VLOOKUP(E1552,'[1]Sheet1 (2)'!$B$4:$H$268,7,FALSE)</f>
        <v>Garden Route</v>
      </c>
      <c r="H1552" s="13" t="s">
        <v>43</v>
      </c>
      <c r="I1552" s="13" t="s">
        <v>18</v>
      </c>
      <c r="J1552" s="13" t="s">
        <v>29</v>
      </c>
      <c r="K1552" s="13" t="s">
        <v>22</v>
      </c>
      <c r="L1552" s="5">
        <v>5371400</v>
      </c>
      <c r="M1552" s="5">
        <v>5371400</v>
      </c>
      <c r="N1552" s="5">
        <v>453821</v>
      </c>
      <c r="O1552" s="5">
        <v>452374</v>
      </c>
      <c r="P1552" s="5">
        <v>447803</v>
      </c>
      <c r="Q1552" s="19">
        <f t="shared" si="49"/>
        <v>1353998</v>
      </c>
      <c r="R1552" s="19">
        <f t="shared" si="50"/>
        <v>1353998</v>
      </c>
    </row>
    <row r="1553" spans="1:18" s="12" customFormat="1" x14ac:dyDescent="0.2">
      <c r="A1553" s="12">
        <v>9</v>
      </c>
      <c r="B1553" s="12" t="s">
        <v>721</v>
      </c>
      <c r="C1553" s="13" t="s">
        <v>36</v>
      </c>
      <c r="D1553" s="13" t="str">
        <f>VLOOKUP(E1553,'[1]Sheet1 (2)'!$B$4:$F$268,5,FALSE)</f>
        <v>B3</v>
      </c>
      <c r="E1553" s="13" t="s">
        <v>687</v>
      </c>
      <c r="F1553" s="13" t="s">
        <v>688</v>
      </c>
      <c r="G1553" s="13" t="str">
        <f>VLOOKUP(E1553,'[1]Sheet1 (2)'!$B$4:$H$268,7,FALSE)</f>
        <v>Garden Route</v>
      </c>
      <c r="H1553" s="13" t="s">
        <v>43</v>
      </c>
      <c r="I1553" s="13" t="s">
        <v>18</v>
      </c>
      <c r="J1553" s="13" t="s">
        <v>29</v>
      </c>
      <c r="K1553" s="13" t="s">
        <v>126</v>
      </c>
      <c r="L1553" s="5">
        <v>447700</v>
      </c>
      <c r="M1553" s="5">
        <v>447700</v>
      </c>
      <c r="N1553" s="5">
        <v>37308</v>
      </c>
      <c r="O1553" s="5">
        <v>37308</v>
      </c>
      <c r="P1553" s="5">
        <v>37308</v>
      </c>
      <c r="Q1553" s="19">
        <f t="shared" si="49"/>
        <v>111924</v>
      </c>
      <c r="R1553" s="19">
        <f t="shared" si="50"/>
        <v>111924</v>
      </c>
    </row>
    <row r="1554" spans="1:18" s="12" customFormat="1" x14ac:dyDescent="0.2">
      <c r="A1554" s="12">
        <v>9</v>
      </c>
      <c r="B1554" s="12" t="s">
        <v>721</v>
      </c>
      <c r="C1554" s="13" t="s">
        <v>36</v>
      </c>
      <c r="D1554" s="13" t="str">
        <f>VLOOKUP(E1554,'[1]Sheet1 (2)'!$B$4:$F$268,5,FALSE)</f>
        <v>B3</v>
      </c>
      <c r="E1554" s="13" t="s">
        <v>687</v>
      </c>
      <c r="F1554" s="13" t="s">
        <v>688</v>
      </c>
      <c r="G1554" s="13" t="str">
        <f>VLOOKUP(E1554,'[1]Sheet1 (2)'!$B$4:$H$268,7,FALSE)</f>
        <v>Garden Route</v>
      </c>
      <c r="H1554" s="13" t="s">
        <v>43</v>
      </c>
      <c r="I1554" s="13" t="s">
        <v>18</v>
      </c>
      <c r="J1554" s="13" t="s">
        <v>29</v>
      </c>
      <c r="K1554" s="13" t="s">
        <v>128</v>
      </c>
      <c r="L1554" s="5">
        <v>36000</v>
      </c>
      <c r="M1554" s="5">
        <v>36000</v>
      </c>
      <c r="N1554" s="5">
        <v>1980</v>
      </c>
      <c r="O1554" s="5">
        <v>1980</v>
      </c>
      <c r="P1554" s="5">
        <v>1980</v>
      </c>
      <c r="Q1554" s="19">
        <f t="shared" si="49"/>
        <v>5940</v>
      </c>
      <c r="R1554" s="19">
        <f t="shared" si="50"/>
        <v>5940</v>
      </c>
    </row>
    <row r="1555" spans="1:18" s="12" customFormat="1" x14ac:dyDescent="0.2">
      <c r="A1555" s="12">
        <v>9</v>
      </c>
      <c r="B1555" s="12" t="s">
        <v>721</v>
      </c>
      <c r="C1555" s="13" t="s">
        <v>36</v>
      </c>
      <c r="D1555" s="13" t="str">
        <f>VLOOKUP(E1555,'[1]Sheet1 (2)'!$B$4:$F$268,5,FALSE)</f>
        <v>B3</v>
      </c>
      <c r="E1555" s="13" t="s">
        <v>687</v>
      </c>
      <c r="F1555" s="13" t="s">
        <v>688</v>
      </c>
      <c r="G1555" s="13" t="str">
        <f>VLOOKUP(E1555,'[1]Sheet1 (2)'!$B$4:$H$268,7,FALSE)</f>
        <v>Garden Route</v>
      </c>
      <c r="H1555" s="13" t="s">
        <v>43</v>
      </c>
      <c r="I1555" s="13" t="s">
        <v>18</v>
      </c>
      <c r="J1555" s="13" t="s">
        <v>29</v>
      </c>
      <c r="K1555" s="13" t="s">
        <v>689</v>
      </c>
      <c r="L1555" s="5">
        <v>703700</v>
      </c>
      <c r="M1555" s="5">
        <v>703700</v>
      </c>
      <c r="N1555" s="5">
        <v>58642</v>
      </c>
      <c r="O1555" s="5">
        <v>58642</v>
      </c>
      <c r="P1555" s="5">
        <v>58642</v>
      </c>
      <c r="Q1555" s="19">
        <f t="shared" si="49"/>
        <v>175926</v>
      </c>
      <c r="R1555" s="19">
        <f t="shared" si="50"/>
        <v>175926</v>
      </c>
    </row>
    <row r="1556" spans="1:18" s="12" customFormat="1" x14ac:dyDescent="0.2">
      <c r="A1556" s="12">
        <v>9</v>
      </c>
      <c r="B1556" s="12" t="s">
        <v>721</v>
      </c>
      <c r="C1556" s="13" t="s">
        <v>36</v>
      </c>
      <c r="D1556" s="13" t="str">
        <f>VLOOKUP(E1556,'[1]Sheet1 (2)'!$B$4:$F$268,5,FALSE)</f>
        <v>B3</v>
      </c>
      <c r="E1556" s="13" t="s">
        <v>687</v>
      </c>
      <c r="F1556" s="13" t="s">
        <v>688</v>
      </c>
      <c r="G1556" s="13" t="str">
        <f>VLOOKUP(E1556,'[1]Sheet1 (2)'!$B$4:$H$268,7,FALSE)</f>
        <v>Garden Route</v>
      </c>
      <c r="H1556" s="13" t="s">
        <v>43</v>
      </c>
      <c r="I1556" s="13" t="s">
        <v>18</v>
      </c>
      <c r="J1556" s="13" t="s">
        <v>29</v>
      </c>
      <c r="K1556" s="13" t="s">
        <v>130</v>
      </c>
      <c r="L1556" s="5">
        <v>215700</v>
      </c>
      <c r="M1556" s="5">
        <v>215700</v>
      </c>
      <c r="N1556" s="5">
        <v>16121</v>
      </c>
      <c r="O1556" s="5">
        <v>16121</v>
      </c>
      <c r="P1556" s="5">
        <v>16121</v>
      </c>
      <c r="Q1556" s="19">
        <f t="shared" si="49"/>
        <v>48363</v>
      </c>
      <c r="R1556" s="19">
        <f t="shared" si="50"/>
        <v>48363</v>
      </c>
    </row>
    <row r="1557" spans="1:18" s="12" customFormat="1" x14ac:dyDescent="0.2">
      <c r="A1557" s="12">
        <v>9</v>
      </c>
      <c r="B1557" s="12" t="s">
        <v>721</v>
      </c>
      <c r="C1557" s="13" t="s">
        <v>36</v>
      </c>
      <c r="D1557" s="13" t="str">
        <f>VLOOKUP(E1557,'[1]Sheet1 (2)'!$B$4:$F$268,5,FALSE)</f>
        <v>B3</v>
      </c>
      <c r="E1557" s="13" t="s">
        <v>687</v>
      </c>
      <c r="F1557" s="13" t="s">
        <v>688</v>
      </c>
      <c r="G1557" s="13" t="str">
        <f>VLOOKUP(E1557,'[1]Sheet1 (2)'!$B$4:$H$268,7,FALSE)</f>
        <v>Garden Route</v>
      </c>
      <c r="H1557" s="13" t="s">
        <v>43</v>
      </c>
      <c r="I1557" s="13" t="s">
        <v>18</v>
      </c>
      <c r="J1557" s="13" t="s">
        <v>29</v>
      </c>
      <c r="K1557" s="13" t="s">
        <v>131</v>
      </c>
      <c r="L1557" s="5">
        <v>37200</v>
      </c>
      <c r="M1557" s="5">
        <v>37200</v>
      </c>
      <c r="N1557" s="5">
        <v>4421</v>
      </c>
      <c r="O1557" s="5">
        <v>4534</v>
      </c>
      <c r="P1557" s="5">
        <v>4478</v>
      </c>
      <c r="Q1557" s="19">
        <f t="shared" si="49"/>
        <v>13433</v>
      </c>
      <c r="R1557" s="19">
        <f t="shared" si="50"/>
        <v>13433</v>
      </c>
    </row>
    <row r="1558" spans="1:18" s="12" customFormat="1" x14ac:dyDescent="0.2">
      <c r="A1558" s="12">
        <v>9</v>
      </c>
      <c r="B1558" s="12" t="s">
        <v>721</v>
      </c>
      <c r="C1558" s="13" t="s">
        <v>36</v>
      </c>
      <c r="D1558" s="13" t="str">
        <f>VLOOKUP(E1558,'[1]Sheet1 (2)'!$B$4:$F$268,5,FALSE)</f>
        <v>B3</v>
      </c>
      <c r="E1558" s="13" t="s">
        <v>687</v>
      </c>
      <c r="F1558" s="13" t="s">
        <v>688</v>
      </c>
      <c r="G1558" s="13" t="str">
        <f>VLOOKUP(E1558,'[1]Sheet1 (2)'!$B$4:$H$268,7,FALSE)</f>
        <v>Garden Route</v>
      </c>
      <c r="H1558" s="13" t="s">
        <v>43</v>
      </c>
      <c r="I1558" s="13" t="s">
        <v>18</v>
      </c>
      <c r="J1558" s="13" t="s">
        <v>29</v>
      </c>
      <c r="K1558" s="13" t="s">
        <v>261</v>
      </c>
      <c r="L1558" s="5">
        <v>91107</v>
      </c>
      <c r="M1558" s="5">
        <v>91107</v>
      </c>
      <c r="N1558" s="5">
        <v>7592</v>
      </c>
      <c r="O1558" s="5">
        <v>7592</v>
      </c>
      <c r="P1558" s="5">
        <v>7592</v>
      </c>
      <c r="Q1558" s="19">
        <f t="shared" si="49"/>
        <v>22776</v>
      </c>
      <c r="R1558" s="19">
        <f t="shared" si="50"/>
        <v>22776</v>
      </c>
    </row>
    <row r="1559" spans="1:18" s="12" customFormat="1" x14ac:dyDescent="0.2">
      <c r="A1559" s="12">
        <v>9</v>
      </c>
      <c r="B1559" s="12" t="s">
        <v>721</v>
      </c>
      <c r="C1559" s="13" t="s">
        <v>36</v>
      </c>
      <c r="D1559" s="13" t="str">
        <f>VLOOKUP(E1559,'[1]Sheet1 (2)'!$B$4:$F$268,5,FALSE)</f>
        <v>B3</v>
      </c>
      <c r="E1559" s="13" t="s">
        <v>687</v>
      </c>
      <c r="F1559" s="13" t="s">
        <v>688</v>
      </c>
      <c r="G1559" s="13" t="str">
        <f>VLOOKUP(E1559,'[1]Sheet1 (2)'!$B$4:$H$268,7,FALSE)</f>
        <v>Garden Route</v>
      </c>
      <c r="H1559" s="13" t="s">
        <v>43</v>
      </c>
      <c r="I1559" s="13" t="s">
        <v>18</v>
      </c>
      <c r="J1559" s="13" t="s">
        <v>29</v>
      </c>
      <c r="K1559" s="13" t="s">
        <v>88</v>
      </c>
      <c r="L1559" s="5">
        <v>859000</v>
      </c>
      <c r="M1559" s="5">
        <v>859000</v>
      </c>
      <c r="N1559" s="5">
        <v>84256</v>
      </c>
      <c r="O1559" s="5">
        <v>84256</v>
      </c>
      <c r="P1559" s="5">
        <v>84256</v>
      </c>
      <c r="Q1559" s="19">
        <f t="shared" si="49"/>
        <v>252768</v>
      </c>
      <c r="R1559" s="19">
        <f t="shared" si="50"/>
        <v>252768</v>
      </c>
    </row>
    <row r="1560" spans="1:18" s="12" customFormat="1" x14ac:dyDescent="0.2">
      <c r="A1560" s="12">
        <v>9</v>
      </c>
      <c r="B1560" s="12" t="s">
        <v>721</v>
      </c>
      <c r="C1560" s="13" t="s">
        <v>36</v>
      </c>
      <c r="D1560" s="13" t="str">
        <f>VLOOKUP(E1560,'[1]Sheet1 (2)'!$B$4:$F$268,5,FALSE)</f>
        <v>B3</v>
      </c>
      <c r="E1560" s="13" t="s">
        <v>687</v>
      </c>
      <c r="F1560" s="13" t="s">
        <v>688</v>
      </c>
      <c r="G1560" s="13" t="str">
        <f>VLOOKUP(E1560,'[1]Sheet1 (2)'!$B$4:$H$268,7,FALSE)</f>
        <v>Garden Route</v>
      </c>
      <c r="H1560" s="13" t="s">
        <v>43</v>
      </c>
      <c r="I1560" s="13" t="s">
        <v>18</v>
      </c>
      <c r="J1560" s="13" t="s">
        <v>29</v>
      </c>
      <c r="K1560" s="13" t="s">
        <v>114</v>
      </c>
      <c r="L1560" s="5">
        <v>1268766</v>
      </c>
      <c r="M1560" s="5">
        <v>1268766</v>
      </c>
      <c r="N1560" s="5">
        <v>148566</v>
      </c>
      <c r="O1560" s="5">
        <v>161103</v>
      </c>
      <c r="P1560" s="5">
        <v>233493</v>
      </c>
      <c r="Q1560" s="19">
        <f t="shared" si="49"/>
        <v>543162</v>
      </c>
      <c r="R1560" s="19">
        <f t="shared" si="50"/>
        <v>543162</v>
      </c>
    </row>
    <row r="1561" spans="1:18" s="12" customFormat="1" x14ac:dyDescent="0.2">
      <c r="A1561" s="12">
        <v>9</v>
      </c>
      <c r="B1561" s="12" t="s">
        <v>721</v>
      </c>
      <c r="C1561" s="13" t="s">
        <v>36</v>
      </c>
      <c r="D1561" s="13" t="str">
        <f>VLOOKUP(E1561,'[1]Sheet1 (2)'!$B$4:$F$268,5,FALSE)</f>
        <v>B3</v>
      </c>
      <c r="E1561" s="13" t="s">
        <v>687</v>
      </c>
      <c r="F1561" s="13" t="s">
        <v>688</v>
      </c>
      <c r="G1561" s="13" t="str">
        <f>VLOOKUP(E1561,'[1]Sheet1 (2)'!$B$4:$H$268,7,FALSE)</f>
        <v>Garden Route</v>
      </c>
      <c r="H1561" s="13" t="s">
        <v>43</v>
      </c>
      <c r="I1561" s="13" t="s">
        <v>18</v>
      </c>
      <c r="J1561" s="13" t="s">
        <v>29</v>
      </c>
      <c r="K1561" s="13" t="s">
        <v>133</v>
      </c>
      <c r="L1561" s="5">
        <v>966900</v>
      </c>
      <c r="M1561" s="5">
        <v>966900</v>
      </c>
      <c r="N1561" s="5">
        <v>81778</v>
      </c>
      <c r="O1561" s="5">
        <v>80605</v>
      </c>
      <c r="P1561" s="5">
        <v>80605</v>
      </c>
      <c r="Q1561" s="19">
        <f t="shared" si="49"/>
        <v>242988</v>
      </c>
      <c r="R1561" s="19">
        <f t="shared" si="50"/>
        <v>242988</v>
      </c>
    </row>
    <row r="1562" spans="1:18" s="12" customFormat="1" x14ac:dyDescent="0.2">
      <c r="A1562" s="12">
        <v>9</v>
      </c>
      <c r="B1562" s="12" t="s">
        <v>721</v>
      </c>
      <c r="C1562" s="13" t="s">
        <v>36</v>
      </c>
      <c r="D1562" s="13" t="str">
        <f>VLOOKUP(E1562,'[1]Sheet1 (2)'!$B$4:$F$268,5,FALSE)</f>
        <v>B3</v>
      </c>
      <c r="E1562" s="13" t="s">
        <v>687</v>
      </c>
      <c r="F1562" s="13" t="s">
        <v>688</v>
      </c>
      <c r="G1562" s="13" t="str">
        <f>VLOOKUP(E1562,'[1]Sheet1 (2)'!$B$4:$H$268,7,FALSE)</f>
        <v>Garden Route</v>
      </c>
      <c r="H1562" s="13" t="s">
        <v>43</v>
      </c>
      <c r="I1562" s="13" t="s">
        <v>18</v>
      </c>
      <c r="J1562" s="13" t="s">
        <v>29</v>
      </c>
      <c r="K1562" s="13" t="s">
        <v>134</v>
      </c>
      <c r="L1562" s="5">
        <v>42300</v>
      </c>
      <c r="M1562" s="5">
        <v>42300</v>
      </c>
      <c r="N1562" s="5">
        <v>1750</v>
      </c>
      <c r="O1562" s="5">
        <v>1750</v>
      </c>
      <c r="P1562" s="5">
        <v>1750</v>
      </c>
      <c r="Q1562" s="19">
        <f t="shared" si="49"/>
        <v>5250</v>
      </c>
      <c r="R1562" s="19">
        <f t="shared" si="50"/>
        <v>5250</v>
      </c>
    </row>
    <row r="1563" spans="1:18" s="12" customFormat="1" x14ac:dyDescent="0.2">
      <c r="A1563" s="12">
        <v>9</v>
      </c>
      <c r="B1563" s="12" t="s">
        <v>721</v>
      </c>
      <c r="C1563" s="13" t="s">
        <v>36</v>
      </c>
      <c r="D1563" s="13" t="str">
        <f>VLOOKUP(E1563,'[1]Sheet1 (2)'!$B$4:$F$268,5,FALSE)</f>
        <v>B3</v>
      </c>
      <c r="E1563" s="13" t="s">
        <v>687</v>
      </c>
      <c r="F1563" s="13" t="s">
        <v>688</v>
      </c>
      <c r="G1563" s="13" t="str">
        <f>VLOOKUP(E1563,'[1]Sheet1 (2)'!$B$4:$H$268,7,FALSE)</f>
        <v>Garden Route</v>
      </c>
      <c r="H1563" s="13" t="s">
        <v>43</v>
      </c>
      <c r="I1563" s="13" t="s">
        <v>18</v>
      </c>
      <c r="J1563" s="13" t="s">
        <v>29</v>
      </c>
      <c r="K1563" s="13" t="s">
        <v>560</v>
      </c>
      <c r="L1563" s="5">
        <v>195120</v>
      </c>
      <c r="M1563" s="5">
        <v>195120</v>
      </c>
      <c r="N1563" s="5">
        <v>34918</v>
      </c>
      <c r="O1563" s="5">
        <v>39991</v>
      </c>
      <c r="P1563" s="5">
        <v>39751</v>
      </c>
      <c r="Q1563" s="19">
        <f t="shared" si="49"/>
        <v>114660</v>
      </c>
      <c r="R1563" s="19">
        <f t="shared" si="50"/>
        <v>114660</v>
      </c>
    </row>
    <row r="1564" spans="1:18" s="12" customFormat="1" x14ac:dyDescent="0.2">
      <c r="A1564" s="12">
        <v>9</v>
      </c>
      <c r="B1564" s="12" t="s">
        <v>721</v>
      </c>
      <c r="C1564" s="13" t="s">
        <v>36</v>
      </c>
      <c r="D1564" s="13" t="str">
        <f>VLOOKUP(E1564,'[1]Sheet1 (2)'!$B$4:$F$268,5,FALSE)</f>
        <v>B3</v>
      </c>
      <c r="E1564" s="13" t="s">
        <v>687</v>
      </c>
      <c r="F1564" s="13" t="s">
        <v>688</v>
      </c>
      <c r="G1564" s="13" t="str">
        <f>VLOOKUP(E1564,'[1]Sheet1 (2)'!$B$4:$H$268,7,FALSE)</f>
        <v>Garden Route</v>
      </c>
      <c r="H1564" s="13" t="s">
        <v>43</v>
      </c>
      <c r="I1564" s="13" t="s">
        <v>18</v>
      </c>
      <c r="J1564" s="13" t="s">
        <v>29</v>
      </c>
      <c r="K1564" s="13" t="s">
        <v>136</v>
      </c>
      <c r="L1564" s="5">
        <v>697241</v>
      </c>
      <c r="M1564" s="5">
        <v>697241</v>
      </c>
      <c r="N1564" s="5">
        <v>68911</v>
      </c>
      <c r="O1564" s="5">
        <v>83662</v>
      </c>
      <c r="P1564" s="5">
        <v>89007</v>
      </c>
      <c r="Q1564" s="19">
        <f t="shared" si="49"/>
        <v>241580</v>
      </c>
      <c r="R1564" s="19">
        <f t="shared" si="50"/>
        <v>241580</v>
      </c>
    </row>
    <row r="1565" spans="1:18" s="12" customFormat="1" x14ac:dyDescent="0.2">
      <c r="A1565" s="12">
        <v>9</v>
      </c>
      <c r="B1565" s="12" t="s">
        <v>721</v>
      </c>
      <c r="C1565" s="13" t="s">
        <v>36</v>
      </c>
      <c r="D1565" s="13" t="str">
        <f>VLOOKUP(E1565,'[1]Sheet1 (2)'!$B$4:$F$268,5,FALSE)</f>
        <v>B3</v>
      </c>
      <c r="E1565" s="13" t="s">
        <v>687</v>
      </c>
      <c r="F1565" s="13" t="s">
        <v>688</v>
      </c>
      <c r="G1565" s="13" t="str">
        <f>VLOOKUP(E1565,'[1]Sheet1 (2)'!$B$4:$H$268,7,FALSE)</f>
        <v>Garden Route</v>
      </c>
      <c r="H1565" s="13" t="s">
        <v>43</v>
      </c>
      <c r="I1565" s="13" t="s">
        <v>18</v>
      </c>
      <c r="J1565" s="13" t="s">
        <v>29</v>
      </c>
      <c r="K1565" s="13" t="s">
        <v>137</v>
      </c>
      <c r="L1565" s="5">
        <v>171700</v>
      </c>
      <c r="M1565" s="5">
        <v>171700</v>
      </c>
      <c r="N1565" s="5">
        <v>13076</v>
      </c>
      <c r="O1565" s="5">
        <v>13076</v>
      </c>
      <c r="P1565" s="5">
        <v>13076</v>
      </c>
      <c r="Q1565" s="19">
        <f t="shared" si="49"/>
        <v>39228</v>
      </c>
      <c r="R1565" s="19">
        <f t="shared" si="50"/>
        <v>39228</v>
      </c>
    </row>
    <row r="1566" spans="1:18" s="12" customFormat="1" x14ac:dyDescent="0.2">
      <c r="A1566" s="12">
        <v>9</v>
      </c>
      <c r="B1566" s="12" t="s">
        <v>721</v>
      </c>
      <c r="C1566" s="13" t="s">
        <v>36</v>
      </c>
      <c r="D1566" s="13" t="str">
        <f>VLOOKUP(E1566,'[1]Sheet1 (2)'!$B$4:$F$268,5,FALSE)</f>
        <v>B3</v>
      </c>
      <c r="E1566" s="13" t="s">
        <v>687</v>
      </c>
      <c r="F1566" s="13" t="s">
        <v>688</v>
      </c>
      <c r="G1566" s="13" t="str">
        <f>VLOOKUP(E1566,'[1]Sheet1 (2)'!$B$4:$H$268,7,FALSE)</f>
        <v>Garden Route</v>
      </c>
      <c r="H1566" s="13" t="s">
        <v>43</v>
      </c>
      <c r="I1566" s="13" t="s">
        <v>18</v>
      </c>
      <c r="J1566" s="13" t="s">
        <v>29</v>
      </c>
      <c r="K1566" s="13" t="s">
        <v>138</v>
      </c>
      <c r="L1566" s="5">
        <v>48900</v>
      </c>
      <c r="M1566" s="5">
        <v>48900</v>
      </c>
      <c r="N1566" s="5">
        <v>4313</v>
      </c>
      <c r="O1566" s="5">
        <v>4313</v>
      </c>
      <c r="P1566" s="5">
        <v>4313</v>
      </c>
      <c r="Q1566" s="19">
        <f t="shared" si="49"/>
        <v>12939</v>
      </c>
      <c r="R1566" s="19">
        <f t="shared" si="50"/>
        <v>12939</v>
      </c>
    </row>
    <row r="1567" spans="1:18" s="12" customFormat="1" x14ac:dyDescent="0.2">
      <c r="A1567" s="12">
        <v>9</v>
      </c>
      <c r="B1567" s="12" t="s">
        <v>721</v>
      </c>
      <c r="C1567" s="13" t="s">
        <v>36</v>
      </c>
      <c r="D1567" s="13" t="str">
        <f>VLOOKUP(E1567,'[1]Sheet1 (2)'!$B$4:$F$268,5,FALSE)</f>
        <v>B3</v>
      </c>
      <c r="E1567" s="13" t="s">
        <v>687</v>
      </c>
      <c r="F1567" s="13" t="s">
        <v>688</v>
      </c>
      <c r="G1567" s="13" t="str">
        <f>VLOOKUP(E1567,'[1]Sheet1 (2)'!$B$4:$H$268,7,FALSE)</f>
        <v>Garden Route</v>
      </c>
      <c r="H1567" s="13" t="s">
        <v>43</v>
      </c>
      <c r="I1567" s="13" t="s">
        <v>54</v>
      </c>
      <c r="J1567" s="13" t="s">
        <v>21</v>
      </c>
      <c r="K1567" s="13" t="s">
        <v>44</v>
      </c>
      <c r="L1567" s="6"/>
      <c r="M1567" s="5">
        <v>3600000</v>
      </c>
      <c r="N1567" s="6"/>
      <c r="O1567" s="6"/>
      <c r="P1567" s="6"/>
      <c r="Q1567" s="19">
        <f t="shared" si="49"/>
        <v>0</v>
      </c>
      <c r="R1567" s="19">
        <f t="shared" si="50"/>
        <v>0</v>
      </c>
    </row>
    <row r="1568" spans="1:18" s="12" customFormat="1" x14ac:dyDescent="0.2">
      <c r="A1568" s="12">
        <v>9</v>
      </c>
      <c r="B1568" s="12" t="s">
        <v>721</v>
      </c>
      <c r="C1568" s="13" t="s">
        <v>36</v>
      </c>
      <c r="D1568" s="13" t="str">
        <f>VLOOKUP(E1568,'[1]Sheet1 (2)'!$B$4:$F$268,5,FALSE)</f>
        <v>B3</v>
      </c>
      <c r="E1568" s="13" t="s">
        <v>687</v>
      </c>
      <c r="F1568" s="13" t="s">
        <v>688</v>
      </c>
      <c r="G1568" s="13" t="str">
        <f>VLOOKUP(E1568,'[1]Sheet1 (2)'!$B$4:$H$268,7,FALSE)</f>
        <v>Garden Route</v>
      </c>
      <c r="H1568" s="13" t="s">
        <v>43</v>
      </c>
      <c r="I1568" s="13" t="s">
        <v>54</v>
      </c>
      <c r="J1568" s="13" t="s">
        <v>21</v>
      </c>
      <c r="K1568" s="13" t="s">
        <v>180</v>
      </c>
      <c r="L1568" s="6"/>
      <c r="M1568" s="5">
        <v>100000</v>
      </c>
      <c r="N1568" s="6"/>
      <c r="O1568" s="6"/>
      <c r="P1568" s="6"/>
      <c r="Q1568" s="19">
        <f t="shared" si="49"/>
        <v>0</v>
      </c>
      <c r="R1568" s="19">
        <f t="shared" si="50"/>
        <v>0</v>
      </c>
    </row>
    <row r="1569" spans="1:18" s="12" customFormat="1" x14ac:dyDescent="0.2">
      <c r="A1569" s="12">
        <v>9</v>
      </c>
      <c r="B1569" s="12" t="s">
        <v>721</v>
      </c>
      <c r="C1569" s="13" t="s">
        <v>36</v>
      </c>
      <c r="D1569" s="13" t="str">
        <f>VLOOKUP(E1569,'[1]Sheet1 (2)'!$B$4:$F$268,5,FALSE)</f>
        <v>B3</v>
      </c>
      <c r="E1569" s="13" t="s">
        <v>687</v>
      </c>
      <c r="F1569" s="13" t="s">
        <v>688</v>
      </c>
      <c r="G1569" s="13" t="str">
        <f>VLOOKUP(E1569,'[1]Sheet1 (2)'!$B$4:$H$268,7,FALSE)</f>
        <v>Garden Route</v>
      </c>
      <c r="H1569" s="13" t="s">
        <v>43</v>
      </c>
      <c r="I1569" s="13" t="s">
        <v>54</v>
      </c>
      <c r="J1569" s="13" t="s">
        <v>21</v>
      </c>
      <c r="K1569" s="13" t="s">
        <v>103</v>
      </c>
      <c r="L1569" s="6"/>
      <c r="M1569" s="5">
        <v>1850000</v>
      </c>
      <c r="N1569" s="6"/>
      <c r="O1569" s="6"/>
      <c r="P1569" s="6"/>
      <c r="Q1569" s="19">
        <f t="shared" si="49"/>
        <v>0</v>
      </c>
      <c r="R1569" s="19">
        <f t="shared" si="50"/>
        <v>0</v>
      </c>
    </row>
    <row r="1570" spans="1:18" s="12" customFormat="1" x14ac:dyDescent="0.2">
      <c r="A1570" s="12">
        <v>9</v>
      </c>
      <c r="B1570" s="12" t="s">
        <v>721</v>
      </c>
      <c r="C1570" s="13" t="s">
        <v>36</v>
      </c>
      <c r="D1570" s="13" t="str">
        <f>VLOOKUP(E1570,'[1]Sheet1 (2)'!$B$4:$F$268,5,FALSE)</f>
        <v>B3</v>
      </c>
      <c r="E1570" s="13" t="s">
        <v>687</v>
      </c>
      <c r="F1570" s="13" t="s">
        <v>688</v>
      </c>
      <c r="G1570" s="13" t="str">
        <f>VLOOKUP(E1570,'[1]Sheet1 (2)'!$B$4:$H$268,7,FALSE)</f>
        <v>Garden Route</v>
      </c>
      <c r="H1570" s="13" t="s">
        <v>43</v>
      </c>
      <c r="I1570" s="13" t="s">
        <v>54</v>
      </c>
      <c r="J1570" s="13" t="s">
        <v>21</v>
      </c>
      <c r="K1570" s="13" t="s">
        <v>106</v>
      </c>
      <c r="L1570" s="6"/>
      <c r="M1570" s="5">
        <v>50000</v>
      </c>
      <c r="N1570" s="6"/>
      <c r="O1570" s="6"/>
      <c r="P1570" s="6"/>
      <c r="Q1570" s="19">
        <f t="shared" si="49"/>
        <v>0</v>
      </c>
      <c r="R1570" s="19">
        <f t="shared" si="50"/>
        <v>0</v>
      </c>
    </row>
    <row r="1571" spans="1:18" s="12" customFormat="1" x14ac:dyDescent="0.2">
      <c r="A1571" s="12">
        <v>9</v>
      </c>
      <c r="B1571" s="12" t="s">
        <v>721</v>
      </c>
      <c r="C1571" s="13" t="s">
        <v>36</v>
      </c>
      <c r="D1571" s="13" t="str">
        <f>VLOOKUP(E1571,'[1]Sheet1 (2)'!$B$4:$F$268,5,FALSE)</f>
        <v>B3</v>
      </c>
      <c r="E1571" s="13" t="s">
        <v>687</v>
      </c>
      <c r="F1571" s="13" t="s">
        <v>688</v>
      </c>
      <c r="G1571" s="13" t="str">
        <f>VLOOKUP(E1571,'[1]Sheet1 (2)'!$B$4:$H$268,7,FALSE)</f>
        <v>Garden Route</v>
      </c>
      <c r="H1571" s="13" t="s">
        <v>43</v>
      </c>
      <c r="I1571" s="13" t="s">
        <v>54</v>
      </c>
      <c r="J1571" s="13" t="s">
        <v>21</v>
      </c>
      <c r="K1571" s="13" t="s">
        <v>20</v>
      </c>
      <c r="L1571" s="6"/>
      <c r="M1571" s="5">
        <v>5724000</v>
      </c>
      <c r="N1571" s="6"/>
      <c r="O1571" s="6"/>
      <c r="P1571" s="6"/>
      <c r="Q1571" s="19">
        <f t="shared" si="49"/>
        <v>0</v>
      </c>
      <c r="R1571" s="19">
        <f t="shared" si="50"/>
        <v>0</v>
      </c>
    </row>
    <row r="1572" spans="1:18" s="12" customFormat="1" x14ac:dyDescent="0.2">
      <c r="A1572" s="12">
        <v>9</v>
      </c>
      <c r="B1572" s="12" t="s">
        <v>721</v>
      </c>
      <c r="C1572" s="13" t="s">
        <v>36</v>
      </c>
      <c r="D1572" s="13" t="str">
        <f>VLOOKUP(E1572,'[1]Sheet1 (2)'!$B$4:$F$268,5,FALSE)</f>
        <v>B3</v>
      </c>
      <c r="E1572" s="13" t="s">
        <v>687</v>
      </c>
      <c r="F1572" s="13" t="s">
        <v>688</v>
      </c>
      <c r="G1572" s="13" t="str">
        <f>VLOOKUP(E1572,'[1]Sheet1 (2)'!$B$4:$H$268,7,FALSE)</f>
        <v>Garden Route</v>
      </c>
      <c r="H1572" s="13" t="s">
        <v>43</v>
      </c>
      <c r="I1572" s="13" t="s">
        <v>54</v>
      </c>
      <c r="J1572" s="13" t="s">
        <v>21</v>
      </c>
      <c r="K1572" s="13" t="s">
        <v>108</v>
      </c>
      <c r="L1572" s="6"/>
      <c r="M1572" s="5">
        <v>268000</v>
      </c>
      <c r="N1572" s="6"/>
      <c r="O1572" s="6"/>
      <c r="P1572" s="6"/>
      <c r="Q1572" s="19">
        <f t="shared" si="49"/>
        <v>0</v>
      </c>
      <c r="R1572" s="19">
        <f t="shared" si="50"/>
        <v>0</v>
      </c>
    </row>
    <row r="1573" spans="1:18" s="12" customFormat="1" x14ac:dyDescent="0.2">
      <c r="A1573" s="12">
        <v>9</v>
      </c>
      <c r="B1573" s="12" t="s">
        <v>721</v>
      </c>
      <c r="C1573" s="13" t="s">
        <v>36</v>
      </c>
      <c r="D1573" s="13" t="str">
        <f>VLOOKUP(E1573,'[1]Sheet1 (2)'!$B$4:$F$268,5,FALSE)</f>
        <v>B3</v>
      </c>
      <c r="E1573" s="13" t="s">
        <v>687</v>
      </c>
      <c r="F1573" s="13" t="s">
        <v>688</v>
      </c>
      <c r="G1573" s="13" t="str">
        <f>VLOOKUP(E1573,'[1]Sheet1 (2)'!$B$4:$H$268,7,FALSE)</f>
        <v>Garden Route</v>
      </c>
      <c r="H1573" s="13" t="s">
        <v>43</v>
      </c>
      <c r="I1573" s="13" t="s">
        <v>54</v>
      </c>
      <c r="J1573" s="13" t="s">
        <v>21</v>
      </c>
      <c r="K1573" s="13" t="s">
        <v>24</v>
      </c>
      <c r="L1573" s="7"/>
      <c r="M1573" s="5">
        <v>1750000</v>
      </c>
      <c r="N1573" s="6"/>
      <c r="O1573" s="6"/>
      <c r="P1573" s="6"/>
      <c r="Q1573" s="19">
        <f t="shared" si="49"/>
        <v>0</v>
      </c>
      <c r="R1573" s="19">
        <f t="shared" si="50"/>
        <v>0</v>
      </c>
    </row>
    <row r="1574" spans="1:18" s="12" customFormat="1" x14ac:dyDescent="0.2">
      <c r="A1574" s="12">
        <v>9</v>
      </c>
      <c r="B1574" s="12" t="s">
        <v>721</v>
      </c>
      <c r="C1574" s="13" t="s">
        <v>36</v>
      </c>
      <c r="D1574" s="13" t="str">
        <f>VLOOKUP(E1574,'[1]Sheet1 (2)'!$B$4:$F$268,5,FALSE)</f>
        <v>B3</v>
      </c>
      <c r="E1574" s="13" t="s">
        <v>687</v>
      </c>
      <c r="F1574" s="13" t="s">
        <v>688</v>
      </c>
      <c r="G1574" s="13" t="str">
        <f>VLOOKUP(E1574,'[1]Sheet1 (2)'!$B$4:$H$268,7,FALSE)</f>
        <v>Garden Route</v>
      </c>
      <c r="H1574" s="13" t="s">
        <v>43</v>
      </c>
      <c r="I1574" s="13" t="s">
        <v>54</v>
      </c>
      <c r="J1574" s="13" t="s">
        <v>21</v>
      </c>
      <c r="K1574" s="13" t="s">
        <v>141</v>
      </c>
      <c r="L1574" s="6"/>
      <c r="M1574" s="5">
        <v>1000000</v>
      </c>
      <c r="N1574" s="6"/>
      <c r="O1574" s="6"/>
      <c r="P1574" s="6"/>
      <c r="Q1574" s="19">
        <f t="shared" si="49"/>
        <v>0</v>
      </c>
      <c r="R1574" s="19">
        <f t="shared" si="50"/>
        <v>0</v>
      </c>
    </row>
    <row r="1575" spans="1:18" s="12" customFormat="1" x14ac:dyDescent="0.2">
      <c r="A1575" s="12">
        <v>9</v>
      </c>
      <c r="B1575" s="12" t="s">
        <v>721</v>
      </c>
      <c r="C1575" s="13" t="s">
        <v>36</v>
      </c>
      <c r="D1575" s="13" t="str">
        <f>VLOOKUP(E1575,'[1]Sheet1 (2)'!$B$4:$F$268,5,FALSE)</f>
        <v>B3</v>
      </c>
      <c r="E1575" s="13" t="s">
        <v>687</v>
      </c>
      <c r="F1575" s="13" t="s">
        <v>688</v>
      </c>
      <c r="G1575" s="13" t="str">
        <f>VLOOKUP(E1575,'[1]Sheet1 (2)'!$B$4:$H$268,7,FALSE)</f>
        <v>Garden Route</v>
      </c>
      <c r="H1575" s="13" t="s">
        <v>43</v>
      </c>
      <c r="I1575" s="13" t="s">
        <v>54</v>
      </c>
      <c r="J1575" s="13" t="s">
        <v>21</v>
      </c>
      <c r="K1575" s="13" t="s">
        <v>80</v>
      </c>
      <c r="L1575" s="6"/>
      <c r="M1575" s="5">
        <v>860000</v>
      </c>
      <c r="N1575" s="6"/>
      <c r="O1575" s="6"/>
      <c r="P1575" s="6"/>
      <c r="Q1575" s="19">
        <f t="shared" si="49"/>
        <v>0</v>
      </c>
      <c r="R1575" s="19">
        <f t="shared" si="50"/>
        <v>0</v>
      </c>
    </row>
    <row r="1576" spans="1:18" s="12" customFormat="1" x14ac:dyDescent="0.2">
      <c r="A1576" s="12">
        <v>9</v>
      </c>
      <c r="B1576" s="12" t="s">
        <v>721</v>
      </c>
      <c r="C1576" s="13" t="s">
        <v>36</v>
      </c>
      <c r="D1576" s="13" t="str">
        <f>VLOOKUP(E1576,'[1]Sheet1 (2)'!$B$4:$F$268,5,FALSE)</f>
        <v>B3</v>
      </c>
      <c r="E1576" s="13" t="s">
        <v>687</v>
      </c>
      <c r="F1576" s="13" t="s">
        <v>688</v>
      </c>
      <c r="G1576" s="13" t="str">
        <f>VLOOKUP(E1576,'[1]Sheet1 (2)'!$B$4:$H$268,7,FALSE)</f>
        <v>Garden Route</v>
      </c>
      <c r="H1576" s="13" t="s">
        <v>43</v>
      </c>
      <c r="I1576" s="13" t="s">
        <v>54</v>
      </c>
      <c r="J1576" s="13" t="s">
        <v>21</v>
      </c>
      <c r="K1576" s="13" t="s">
        <v>27</v>
      </c>
      <c r="L1576" s="6"/>
      <c r="M1576" s="5">
        <v>340000</v>
      </c>
      <c r="N1576" s="6"/>
      <c r="O1576" s="6"/>
      <c r="P1576" s="6"/>
      <c r="Q1576" s="19">
        <f t="shared" si="49"/>
        <v>0</v>
      </c>
      <c r="R1576" s="19">
        <f t="shared" si="50"/>
        <v>0</v>
      </c>
    </row>
    <row r="1577" spans="1:18" s="12" customFormat="1" x14ac:dyDescent="0.2">
      <c r="A1577" s="12">
        <v>9</v>
      </c>
      <c r="B1577" s="12" t="s">
        <v>721</v>
      </c>
      <c r="C1577" s="13" t="s">
        <v>36</v>
      </c>
      <c r="D1577" s="13" t="str">
        <f>VLOOKUP(E1577,'[1]Sheet1 (2)'!$B$4:$F$268,5,FALSE)</f>
        <v>B3</v>
      </c>
      <c r="E1577" s="13" t="s">
        <v>687</v>
      </c>
      <c r="F1577" s="13" t="s">
        <v>688</v>
      </c>
      <c r="G1577" s="13" t="str">
        <f>VLOOKUP(E1577,'[1]Sheet1 (2)'!$B$4:$H$268,7,FALSE)</f>
        <v>Garden Route</v>
      </c>
      <c r="H1577" s="13" t="s">
        <v>43</v>
      </c>
      <c r="I1577" s="13" t="s">
        <v>54</v>
      </c>
      <c r="J1577" s="13" t="s">
        <v>21</v>
      </c>
      <c r="K1577" s="13" t="s">
        <v>45</v>
      </c>
      <c r="L1577" s="6"/>
      <c r="M1577" s="5">
        <v>1500000</v>
      </c>
      <c r="N1577" s="6"/>
      <c r="O1577" s="6"/>
      <c r="P1577" s="6"/>
      <c r="Q1577" s="19">
        <f t="shared" si="49"/>
        <v>0</v>
      </c>
      <c r="R1577" s="19">
        <f t="shared" si="50"/>
        <v>0</v>
      </c>
    </row>
    <row r="1578" spans="1:18" s="12" customFormat="1" x14ac:dyDescent="0.2">
      <c r="A1578" s="12">
        <v>9</v>
      </c>
      <c r="B1578" s="12" t="s">
        <v>721</v>
      </c>
      <c r="C1578" s="13" t="s">
        <v>36</v>
      </c>
      <c r="D1578" s="13" t="str">
        <f>VLOOKUP(E1578,'[1]Sheet1 (2)'!$B$4:$F$268,5,FALSE)</f>
        <v>B3</v>
      </c>
      <c r="E1578" s="13" t="s">
        <v>687</v>
      </c>
      <c r="F1578" s="13" t="s">
        <v>688</v>
      </c>
      <c r="G1578" s="13" t="str">
        <f>VLOOKUP(E1578,'[1]Sheet1 (2)'!$B$4:$H$268,7,FALSE)</f>
        <v>Garden Route</v>
      </c>
      <c r="H1578" s="13" t="s">
        <v>43</v>
      </c>
      <c r="I1578" s="13" t="s">
        <v>54</v>
      </c>
      <c r="J1578" s="13" t="s">
        <v>29</v>
      </c>
      <c r="K1578" s="13" t="s">
        <v>295</v>
      </c>
      <c r="L1578" s="5">
        <v>736000</v>
      </c>
      <c r="M1578" s="5">
        <v>736000</v>
      </c>
      <c r="N1578" s="5">
        <v>13800</v>
      </c>
      <c r="O1578" s="5">
        <v>24051</v>
      </c>
      <c r="P1578" s="6"/>
      <c r="Q1578" s="19">
        <f t="shared" si="49"/>
        <v>37851</v>
      </c>
      <c r="R1578" s="19">
        <f t="shared" si="50"/>
        <v>37851</v>
      </c>
    </row>
    <row r="1579" spans="1:18" s="12" customFormat="1" x14ac:dyDescent="0.2">
      <c r="A1579" s="12">
        <v>9</v>
      </c>
      <c r="B1579" s="12" t="s">
        <v>721</v>
      </c>
      <c r="C1579" s="13" t="s">
        <v>36</v>
      </c>
      <c r="D1579" s="13" t="str">
        <f>VLOOKUP(E1579,'[1]Sheet1 (2)'!$B$4:$F$268,5,FALSE)</f>
        <v>B3</v>
      </c>
      <c r="E1579" s="13" t="s">
        <v>687</v>
      </c>
      <c r="F1579" s="13" t="s">
        <v>688</v>
      </c>
      <c r="G1579" s="13" t="str">
        <f>VLOOKUP(E1579,'[1]Sheet1 (2)'!$B$4:$H$268,7,FALSE)</f>
        <v>Garden Route</v>
      </c>
      <c r="H1579" s="13" t="s">
        <v>43</v>
      </c>
      <c r="I1579" s="13" t="s">
        <v>54</v>
      </c>
      <c r="J1579" s="13" t="s">
        <v>29</v>
      </c>
      <c r="K1579" s="13" t="s">
        <v>20</v>
      </c>
      <c r="L1579" s="5">
        <v>246000</v>
      </c>
      <c r="M1579" s="5">
        <v>246000</v>
      </c>
      <c r="N1579" s="5">
        <v>283</v>
      </c>
      <c r="O1579" s="6"/>
      <c r="P1579" s="5">
        <v>184022</v>
      </c>
      <c r="Q1579" s="19">
        <f t="shared" si="49"/>
        <v>184305</v>
      </c>
      <c r="R1579" s="19">
        <f t="shared" si="50"/>
        <v>184305</v>
      </c>
    </row>
    <row r="1580" spans="1:18" s="12" customFormat="1" x14ac:dyDescent="0.2">
      <c r="A1580" s="12">
        <v>9</v>
      </c>
      <c r="B1580" s="12" t="s">
        <v>721</v>
      </c>
      <c r="C1580" s="13" t="s">
        <v>36</v>
      </c>
      <c r="D1580" s="13" t="str">
        <f>VLOOKUP(E1580,'[1]Sheet1 (2)'!$B$4:$F$268,5,FALSE)</f>
        <v>B2</v>
      </c>
      <c r="E1580" s="13" t="s">
        <v>690</v>
      </c>
      <c r="F1580" s="13" t="s">
        <v>691</v>
      </c>
      <c r="G1580" s="13" t="str">
        <f>VLOOKUP(E1580,'[1]Sheet1 (2)'!$B$4:$H$268,7,FALSE)</f>
        <v>Garden Route</v>
      </c>
      <c r="H1580" s="13" t="s">
        <v>43</v>
      </c>
      <c r="I1580" s="13" t="s">
        <v>18</v>
      </c>
      <c r="J1580" s="13" t="s">
        <v>621</v>
      </c>
      <c r="K1580" s="13" t="s">
        <v>23</v>
      </c>
      <c r="L1580" s="6"/>
      <c r="M1580" s="5">
        <v>110823</v>
      </c>
      <c r="N1580" s="6"/>
      <c r="O1580" s="6"/>
      <c r="P1580" s="6"/>
      <c r="Q1580" s="19">
        <f t="shared" si="49"/>
        <v>0</v>
      </c>
      <c r="R1580" s="19">
        <f t="shared" si="50"/>
        <v>0</v>
      </c>
    </row>
    <row r="1581" spans="1:18" s="12" customFormat="1" x14ac:dyDescent="0.2">
      <c r="A1581" s="12">
        <v>9</v>
      </c>
      <c r="B1581" s="12" t="s">
        <v>721</v>
      </c>
      <c r="C1581" s="13" t="s">
        <v>61</v>
      </c>
      <c r="D1581" s="13" t="str">
        <f>VLOOKUP(E1581,'[1]Sheet1 (2)'!$B$4:$F$268,5,FALSE)</f>
        <v>C1</v>
      </c>
      <c r="E1581" s="13" t="s">
        <v>692</v>
      </c>
      <c r="F1581" s="13" t="s">
        <v>693</v>
      </c>
      <c r="G1581" s="13" t="str">
        <f>VLOOKUP(E1581,'[1]Sheet1 (2)'!$B$4:$H$268,7,FALSE)</f>
        <v>Garden Route</v>
      </c>
      <c r="H1581" s="13" t="s">
        <v>43</v>
      </c>
      <c r="I1581" s="13" t="s">
        <v>54</v>
      </c>
      <c r="J1581" s="13" t="s">
        <v>21</v>
      </c>
      <c r="K1581" s="13" t="s">
        <v>22</v>
      </c>
      <c r="L1581" s="6"/>
      <c r="M1581" s="5">
        <v>700000</v>
      </c>
      <c r="N1581" s="6"/>
      <c r="O1581" s="6"/>
      <c r="P1581" s="6"/>
      <c r="Q1581" s="19">
        <f t="shared" si="49"/>
        <v>0</v>
      </c>
      <c r="R1581" s="19">
        <f t="shared" si="50"/>
        <v>0</v>
      </c>
    </row>
    <row r="1582" spans="1:18" s="12" customFormat="1" x14ac:dyDescent="0.2">
      <c r="A1582" s="12">
        <v>9</v>
      </c>
      <c r="B1582" s="12" t="s">
        <v>721</v>
      </c>
      <c r="C1582" s="13" t="s">
        <v>61</v>
      </c>
      <c r="D1582" s="13" t="str">
        <f>VLOOKUP(E1582,'[1]Sheet1 (2)'!$B$4:$F$268,5,FALSE)</f>
        <v>C1</v>
      </c>
      <c r="E1582" s="13" t="s">
        <v>692</v>
      </c>
      <c r="F1582" s="13" t="s">
        <v>693</v>
      </c>
      <c r="G1582" s="13" t="str">
        <f>VLOOKUP(E1582,'[1]Sheet1 (2)'!$B$4:$H$268,7,FALSE)</f>
        <v>Garden Route</v>
      </c>
      <c r="H1582" s="13" t="s">
        <v>43</v>
      </c>
      <c r="I1582" s="13" t="s">
        <v>54</v>
      </c>
      <c r="J1582" s="13" t="s">
        <v>21</v>
      </c>
      <c r="K1582" s="13" t="s">
        <v>23</v>
      </c>
      <c r="L1582" s="6"/>
      <c r="M1582" s="5">
        <v>650000</v>
      </c>
      <c r="N1582" s="6"/>
      <c r="O1582" s="6"/>
      <c r="P1582" s="6"/>
      <c r="Q1582" s="19">
        <f t="shared" si="49"/>
        <v>0</v>
      </c>
      <c r="R1582" s="19">
        <f t="shared" si="50"/>
        <v>0</v>
      </c>
    </row>
    <row r="1583" spans="1:18" s="12" customFormat="1" x14ac:dyDescent="0.2">
      <c r="A1583" s="12">
        <v>9</v>
      </c>
      <c r="B1583" s="12" t="s">
        <v>721</v>
      </c>
      <c r="C1583" s="13" t="s">
        <v>61</v>
      </c>
      <c r="D1583" s="13" t="str">
        <f>VLOOKUP(E1583,'[1]Sheet1 (2)'!$B$4:$F$268,5,FALSE)</f>
        <v>C1</v>
      </c>
      <c r="E1583" s="13" t="s">
        <v>692</v>
      </c>
      <c r="F1583" s="13" t="s">
        <v>693</v>
      </c>
      <c r="G1583" s="13" t="str">
        <f>VLOOKUP(E1583,'[1]Sheet1 (2)'!$B$4:$H$268,7,FALSE)</f>
        <v>Garden Route</v>
      </c>
      <c r="H1583" s="13" t="s">
        <v>43</v>
      </c>
      <c r="I1583" s="13" t="s">
        <v>54</v>
      </c>
      <c r="J1583" s="13" t="s">
        <v>21</v>
      </c>
      <c r="K1583" s="13" t="s">
        <v>20</v>
      </c>
      <c r="L1583" s="5">
        <v>110000</v>
      </c>
      <c r="M1583" s="5">
        <v>150000</v>
      </c>
      <c r="N1583" s="6"/>
      <c r="O1583" s="6"/>
      <c r="P1583" s="6"/>
      <c r="Q1583" s="19">
        <f t="shared" si="49"/>
        <v>0</v>
      </c>
      <c r="R1583" s="19">
        <f t="shared" si="50"/>
        <v>0</v>
      </c>
    </row>
    <row r="1584" spans="1:18" s="12" customFormat="1" x14ac:dyDescent="0.2">
      <c r="A1584" s="12">
        <v>9</v>
      </c>
      <c r="B1584" s="12" t="s">
        <v>721</v>
      </c>
      <c r="C1584" s="13" t="s">
        <v>61</v>
      </c>
      <c r="D1584" s="13" t="str">
        <f>VLOOKUP(E1584,'[1]Sheet1 (2)'!$B$4:$F$268,5,FALSE)</f>
        <v>C1</v>
      </c>
      <c r="E1584" s="13" t="s">
        <v>692</v>
      </c>
      <c r="F1584" s="13" t="s">
        <v>693</v>
      </c>
      <c r="G1584" s="13" t="str">
        <f>VLOOKUP(E1584,'[1]Sheet1 (2)'!$B$4:$H$268,7,FALSE)</f>
        <v>Garden Route</v>
      </c>
      <c r="H1584" s="13" t="s">
        <v>43</v>
      </c>
      <c r="I1584" s="13" t="s">
        <v>54</v>
      </c>
      <c r="J1584" s="13" t="s">
        <v>21</v>
      </c>
      <c r="K1584" s="13" t="s">
        <v>78</v>
      </c>
      <c r="L1584" s="6"/>
      <c r="M1584" s="5">
        <v>280000</v>
      </c>
      <c r="N1584" s="6"/>
      <c r="O1584" s="6"/>
      <c r="P1584" s="6"/>
      <c r="Q1584" s="19">
        <f t="shared" si="49"/>
        <v>0</v>
      </c>
      <c r="R1584" s="19">
        <f t="shared" si="50"/>
        <v>0</v>
      </c>
    </row>
    <row r="1585" spans="1:18" s="12" customFormat="1" x14ac:dyDescent="0.2">
      <c r="A1585" s="12">
        <v>9</v>
      </c>
      <c r="B1585" s="12" t="s">
        <v>721</v>
      </c>
      <c r="C1585" s="13" t="s">
        <v>61</v>
      </c>
      <c r="D1585" s="13" t="str">
        <f>VLOOKUP(E1585,'[1]Sheet1 (2)'!$B$4:$F$268,5,FALSE)</f>
        <v>C1</v>
      </c>
      <c r="E1585" s="13" t="s">
        <v>692</v>
      </c>
      <c r="F1585" s="13" t="s">
        <v>693</v>
      </c>
      <c r="G1585" s="13" t="str">
        <f>VLOOKUP(E1585,'[1]Sheet1 (2)'!$B$4:$H$268,7,FALSE)</f>
        <v>Garden Route</v>
      </c>
      <c r="H1585" s="13" t="s">
        <v>43</v>
      </c>
      <c r="I1585" s="13" t="s">
        <v>54</v>
      </c>
      <c r="J1585" s="13" t="s">
        <v>21</v>
      </c>
      <c r="K1585" s="13" t="s">
        <v>512</v>
      </c>
      <c r="L1585" s="6"/>
      <c r="M1585" s="5">
        <v>750000</v>
      </c>
      <c r="N1585" s="6"/>
      <c r="O1585" s="6"/>
      <c r="P1585" s="6"/>
      <c r="Q1585" s="19">
        <f t="shared" si="49"/>
        <v>0</v>
      </c>
      <c r="R1585" s="19">
        <f t="shared" si="50"/>
        <v>0</v>
      </c>
    </row>
    <row r="1586" spans="1:18" s="12" customFormat="1" x14ac:dyDescent="0.2">
      <c r="A1586" s="12">
        <v>9</v>
      </c>
      <c r="B1586" s="12" t="s">
        <v>721</v>
      </c>
      <c r="C1586" s="13" t="s">
        <v>36</v>
      </c>
      <c r="D1586" s="13" t="str">
        <f>VLOOKUP(E1586,'[1]Sheet1 (2)'!$B$4:$F$268,5,FALSE)</f>
        <v>B3</v>
      </c>
      <c r="E1586" s="13" t="s">
        <v>694</v>
      </c>
      <c r="F1586" s="13" t="s">
        <v>695</v>
      </c>
      <c r="G1586" s="13" t="str">
        <f>VLOOKUP(E1586,'[1]Sheet1 (2)'!$B$4:$H$268,7,FALSE)</f>
        <v>Central Karoo</v>
      </c>
      <c r="H1586" s="13" t="s">
        <v>43</v>
      </c>
      <c r="I1586" s="13" t="s">
        <v>54</v>
      </c>
      <c r="J1586" s="13" t="s">
        <v>35</v>
      </c>
      <c r="K1586" s="13" t="s">
        <v>64</v>
      </c>
      <c r="L1586" s="6"/>
      <c r="M1586" s="6"/>
      <c r="N1586" s="6"/>
      <c r="O1586" s="5">
        <v>13864</v>
      </c>
      <c r="P1586" s="5">
        <v>13304</v>
      </c>
      <c r="Q1586" s="19">
        <f t="shared" si="49"/>
        <v>27168</v>
      </c>
      <c r="R1586" s="19">
        <f t="shared" si="50"/>
        <v>27168</v>
      </c>
    </row>
    <row r="1587" spans="1:18" s="12" customFormat="1" x14ac:dyDescent="0.2">
      <c r="A1587" s="12">
        <v>9</v>
      </c>
      <c r="B1587" s="12" t="s">
        <v>721</v>
      </c>
      <c r="C1587" s="13" t="s">
        <v>36</v>
      </c>
      <c r="D1587" s="13" t="str">
        <f>VLOOKUP(E1587,'[1]Sheet1 (2)'!$B$4:$F$268,5,FALSE)</f>
        <v>B3</v>
      </c>
      <c r="E1587" s="13" t="s">
        <v>694</v>
      </c>
      <c r="F1587" s="13" t="s">
        <v>695</v>
      </c>
      <c r="G1587" s="13" t="str">
        <f>VLOOKUP(E1587,'[1]Sheet1 (2)'!$B$4:$H$268,7,FALSE)</f>
        <v>Central Karoo</v>
      </c>
      <c r="H1587" s="13" t="s">
        <v>43</v>
      </c>
      <c r="I1587" s="13" t="s">
        <v>54</v>
      </c>
      <c r="J1587" s="13" t="s">
        <v>35</v>
      </c>
      <c r="K1587" s="13" t="s">
        <v>141</v>
      </c>
      <c r="L1587" s="6"/>
      <c r="M1587" s="6"/>
      <c r="N1587" s="6"/>
      <c r="O1587" s="5">
        <v>61521</v>
      </c>
      <c r="P1587" s="5">
        <v>-49750</v>
      </c>
      <c r="Q1587" s="19">
        <f t="shared" si="49"/>
        <v>11771</v>
      </c>
      <c r="R1587" s="19">
        <f t="shared" si="50"/>
        <v>11771</v>
      </c>
    </row>
    <row r="1588" spans="1:18" s="12" customFormat="1" x14ac:dyDescent="0.2">
      <c r="A1588" s="12">
        <v>9</v>
      </c>
      <c r="B1588" s="12" t="s">
        <v>721</v>
      </c>
      <c r="C1588" s="13" t="s">
        <v>36</v>
      </c>
      <c r="D1588" s="13" t="str">
        <f>VLOOKUP(E1588,'[1]Sheet1 (2)'!$B$4:$F$268,5,FALSE)</f>
        <v>B3</v>
      </c>
      <c r="E1588" s="13" t="s">
        <v>694</v>
      </c>
      <c r="F1588" s="13" t="s">
        <v>695</v>
      </c>
      <c r="G1588" s="13" t="str">
        <f>VLOOKUP(E1588,'[1]Sheet1 (2)'!$B$4:$H$268,7,FALSE)</f>
        <v>Central Karoo</v>
      </c>
      <c r="H1588" s="13" t="s">
        <v>43</v>
      </c>
      <c r="I1588" s="13" t="s">
        <v>54</v>
      </c>
      <c r="J1588" s="13" t="s">
        <v>35</v>
      </c>
      <c r="K1588" s="13" t="s">
        <v>25</v>
      </c>
      <c r="L1588" s="6"/>
      <c r="M1588" s="6"/>
      <c r="N1588" s="5">
        <v>328</v>
      </c>
      <c r="O1588" s="6"/>
      <c r="P1588" s="6"/>
      <c r="Q1588" s="19">
        <f t="shared" si="49"/>
        <v>328</v>
      </c>
      <c r="R1588" s="19">
        <f t="shared" si="50"/>
        <v>328</v>
      </c>
    </row>
    <row r="1589" spans="1:18" s="12" customFormat="1" x14ac:dyDescent="0.2">
      <c r="A1589" s="12">
        <v>9</v>
      </c>
      <c r="B1589" s="12" t="s">
        <v>721</v>
      </c>
      <c r="C1589" s="13" t="s">
        <v>36</v>
      </c>
      <c r="D1589" s="13" t="str">
        <f>VLOOKUP(E1589,'[1]Sheet1 (2)'!$B$4:$F$268,5,FALSE)</f>
        <v>B3</v>
      </c>
      <c r="E1589" s="13" t="s">
        <v>694</v>
      </c>
      <c r="F1589" s="13" t="s">
        <v>695</v>
      </c>
      <c r="G1589" s="13" t="str">
        <f>VLOOKUP(E1589,'[1]Sheet1 (2)'!$B$4:$H$268,7,FALSE)</f>
        <v>Central Karoo</v>
      </c>
      <c r="H1589" s="13" t="s">
        <v>43</v>
      </c>
      <c r="I1589" s="13" t="s">
        <v>54</v>
      </c>
      <c r="J1589" s="13" t="s">
        <v>696</v>
      </c>
      <c r="K1589" s="13" t="s">
        <v>180</v>
      </c>
      <c r="L1589" s="6"/>
      <c r="M1589" s="6"/>
      <c r="N1589" s="6"/>
      <c r="O1589" s="5">
        <v>4000</v>
      </c>
      <c r="P1589" s="6"/>
      <c r="Q1589" s="19">
        <f t="shared" si="49"/>
        <v>4000</v>
      </c>
      <c r="R1589" s="19">
        <f t="shared" si="50"/>
        <v>4000</v>
      </c>
    </row>
    <row r="1590" spans="1:18" s="12" customFormat="1" x14ac:dyDescent="0.2">
      <c r="A1590" s="12">
        <v>9</v>
      </c>
      <c r="B1590" s="12" t="s">
        <v>721</v>
      </c>
      <c r="C1590" s="13" t="s">
        <v>36</v>
      </c>
      <c r="D1590" s="13" t="str">
        <f>VLOOKUP(E1590,'[1]Sheet1 (2)'!$B$4:$F$268,5,FALSE)</f>
        <v>B3</v>
      </c>
      <c r="E1590" s="13" t="s">
        <v>694</v>
      </c>
      <c r="F1590" s="13" t="s">
        <v>695</v>
      </c>
      <c r="G1590" s="13" t="str">
        <f>VLOOKUP(E1590,'[1]Sheet1 (2)'!$B$4:$H$268,7,FALSE)</f>
        <v>Central Karoo</v>
      </c>
      <c r="H1590" s="13" t="s">
        <v>43</v>
      </c>
      <c r="I1590" s="13" t="s">
        <v>54</v>
      </c>
      <c r="J1590" s="13" t="s">
        <v>696</v>
      </c>
      <c r="K1590" s="13" t="s">
        <v>203</v>
      </c>
      <c r="L1590" s="6"/>
      <c r="M1590" s="6"/>
      <c r="N1590" s="6"/>
      <c r="O1590" s="5">
        <v>8000</v>
      </c>
      <c r="P1590" s="6"/>
      <c r="Q1590" s="19">
        <f t="shared" si="49"/>
        <v>8000</v>
      </c>
      <c r="R1590" s="19">
        <f t="shared" si="50"/>
        <v>8000</v>
      </c>
    </row>
    <row r="1591" spans="1:18" s="12" customFormat="1" x14ac:dyDescent="0.2">
      <c r="A1591" s="12">
        <v>9</v>
      </c>
      <c r="B1591" s="12" t="s">
        <v>721</v>
      </c>
      <c r="C1591" s="13" t="s">
        <v>36</v>
      </c>
      <c r="D1591" s="13" t="str">
        <f>VLOOKUP(E1591,'[1]Sheet1 (2)'!$B$4:$F$268,5,FALSE)</f>
        <v>B3</v>
      </c>
      <c r="E1591" s="13" t="s">
        <v>694</v>
      </c>
      <c r="F1591" s="13" t="s">
        <v>695</v>
      </c>
      <c r="G1591" s="13" t="str">
        <f>VLOOKUP(E1591,'[1]Sheet1 (2)'!$B$4:$H$268,7,FALSE)</f>
        <v>Central Karoo</v>
      </c>
      <c r="H1591" s="13" t="s">
        <v>43</v>
      </c>
      <c r="I1591" s="13" t="s">
        <v>54</v>
      </c>
      <c r="J1591" s="13" t="s">
        <v>696</v>
      </c>
      <c r="K1591" s="13" t="s">
        <v>141</v>
      </c>
      <c r="L1591" s="6"/>
      <c r="M1591" s="6"/>
      <c r="N1591" s="6"/>
      <c r="O1591" s="6"/>
      <c r="P1591" s="5">
        <v>49750</v>
      </c>
      <c r="Q1591" s="19">
        <f t="shared" si="49"/>
        <v>49750</v>
      </c>
      <c r="R1591" s="19">
        <f t="shared" si="50"/>
        <v>49750</v>
      </c>
    </row>
    <row r="1592" spans="1:18" s="12" customFormat="1" x14ac:dyDescent="0.2">
      <c r="A1592" s="12">
        <v>9</v>
      </c>
      <c r="B1592" s="12" t="s">
        <v>721</v>
      </c>
      <c r="C1592" s="13" t="s">
        <v>36</v>
      </c>
      <c r="D1592" s="13" t="str">
        <f>VLOOKUP(E1592,'[1]Sheet1 (2)'!$B$4:$F$268,5,FALSE)</f>
        <v>B3</v>
      </c>
      <c r="E1592" s="13" t="s">
        <v>694</v>
      </c>
      <c r="F1592" s="13" t="s">
        <v>695</v>
      </c>
      <c r="G1592" s="13" t="str">
        <f>VLOOKUP(E1592,'[1]Sheet1 (2)'!$B$4:$H$268,7,FALSE)</f>
        <v>Central Karoo</v>
      </c>
      <c r="H1592" s="13" t="s">
        <v>43</v>
      </c>
      <c r="I1592" s="13" t="s">
        <v>54</v>
      </c>
      <c r="J1592" s="13" t="s">
        <v>696</v>
      </c>
      <c r="K1592" s="13" t="s">
        <v>25</v>
      </c>
      <c r="L1592" s="6"/>
      <c r="M1592" s="6"/>
      <c r="N1592" s="6"/>
      <c r="O1592" s="6"/>
      <c r="P1592" s="5">
        <v>23632</v>
      </c>
      <c r="Q1592" s="19">
        <f t="shared" si="49"/>
        <v>23632</v>
      </c>
      <c r="R1592" s="19">
        <f t="shared" si="50"/>
        <v>23632</v>
      </c>
    </row>
    <row r="1593" spans="1:18" s="12" customFormat="1" x14ac:dyDescent="0.2">
      <c r="A1593" s="12">
        <v>9</v>
      </c>
      <c r="B1593" s="12" t="s">
        <v>721</v>
      </c>
      <c r="C1593" s="13" t="s">
        <v>36</v>
      </c>
      <c r="D1593" s="13" t="str">
        <f>VLOOKUP(E1593,'[1]Sheet1 (2)'!$B$4:$F$268,5,FALSE)</f>
        <v>B3</v>
      </c>
      <c r="E1593" s="13" t="s">
        <v>697</v>
      </c>
      <c r="F1593" s="13" t="s">
        <v>698</v>
      </c>
      <c r="G1593" s="13" t="str">
        <f>VLOOKUP(E1593,'[1]Sheet1 (2)'!$B$4:$H$268,7,FALSE)</f>
        <v>Central Karoo</v>
      </c>
      <c r="H1593" s="13" t="s">
        <v>43</v>
      </c>
      <c r="I1593" s="13" t="s">
        <v>18</v>
      </c>
      <c r="J1593" s="13" t="s">
        <v>699</v>
      </c>
      <c r="K1593" s="13" t="s">
        <v>295</v>
      </c>
      <c r="L1593" s="6"/>
      <c r="M1593" s="5">
        <v>30000</v>
      </c>
      <c r="N1593" s="6"/>
      <c r="O1593" s="6"/>
      <c r="P1593" s="6"/>
      <c r="Q1593" s="19">
        <f t="shared" si="49"/>
        <v>0</v>
      </c>
      <c r="R1593" s="19">
        <f t="shared" si="50"/>
        <v>0</v>
      </c>
    </row>
    <row r="1594" spans="1:18" s="12" customFormat="1" x14ac:dyDescent="0.2">
      <c r="A1594" s="12">
        <v>9</v>
      </c>
      <c r="B1594" s="12" t="s">
        <v>721</v>
      </c>
      <c r="C1594" s="13" t="s">
        <v>36</v>
      </c>
      <c r="D1594" s="13" t="str">
        <f>VLOOKUP(E1594,'[1]Sheet1 (2)'!$B$4:$F$268,5,FALSE)</f>
        <v>B3</v>
      </c>
      <c r="E1594" s="13" t="s">
        <v>697</v>
      </c>
      <c r="F1594" s="13" t="s">
        <v>698</v>
      </c>
      <c r="G1594" s="13" t="str">
        <f>VLOOKUP(E1594,'[1]Sheet1 (2)'!$B$4:$H$268,7,FALSE)</f>
        <v>Central Karoo</v>
      </c>
      <c r="H1594" s="13" t="s">
        <v>43</v>
      </c>
      <c r="I1594" s="13" t="s">
        <v>18</v>
      </c>
      <c r="J1594" s="13" t="s">
        <v>21</v>
      </c>
      <c r="K1594" s="13" t="s">
        <v>125</v>
      </c>
      <c r="L1594" s="5">
        <v>122</v>
      </c>
      <c r="M1594" s="5">
        <v>487</v>
      </c>
      <c r="N1594" s="6"/>
      <c r="O1594" s="5">
        <v>10</v>
      </c>
      <c r="P1594" s="5">
        <v>40</v>
      </c>
      <c r="Q1594" s="19">
        <f t="shared" si="49"/>
        <v>50</v>
      </c>
      <c r="R1594" s="19">
        <f t="shared" si="50"/>
        <v>50</v>
      </c>
    </row>
    <row r="1595" spans="1:18" s="12" customFormat="1" x14ac:dyDescent="0.2">
      <c r="A1595" s="12">
        <v>9</v>
      </c>
      <c r="B1595" s="12" t="s">
        <v>721</v>
      </c>
      <c r="C1595" s="13" t="s">
        <v>36</v>
      </c>
      <c r="D1595" s="13" t="str">
        <f>VLOOKUP(E1595,'[1]Sheet1 (2)'!$B$4:$F$268,5,FALSE)</f>
        <v>B3</v>
      </c>
      <c r="E1595" s="13" t="s">
        <v>697</v>
      </c>
      <c r="F1595" s="13" t="s">
        <v>698</v>
      </c>
      <c r="G1595" s="13" t="str">
        <f>VLOOKUP(E1595,'[1]Sheet1 (2)'!$B$4:$H$268,7,FALSE)</f>
        <v>Central Karoo</v>
      </c>
      <c r="H1595" s="13" t="s">
        <v>43</v>
      </c>
      <c r="I1595" s="13" t="s">
        <v>18</v>
      </c>
      <c r="J1595" s="13" t="s">
        <v>21</v>
      </c>
      <c r="K1595" s="13" t="s">
        <v>22</v>
      </c>
      <c r="L1595" s="5">
        <v>185384</v>
      </c>
      <c r="M1595" s="5">
        <v>349200</v>
      </c>
      <c r="N1595" s="5">
        <v>14999</v>
      </c>
      <c r="O1595" s="5">
        <v>17637</v>
      </c>
      <c r="P1595" s="5">
        <v>41418</v>
      </c>
      <c r="Q1595" s="19">
        <f t="shared" si="49"/>
        <v>74054</v>
      </c>
      <c r="R1595" s="19">
        <f t="shared" si="50"/>
        <v>74054</v>
      </c>
    </row>
    <row r="1596" spans="1:18" s="12" customFormat="1" x14ac:dyDescent="0.2">
      <c r="A1596" s="12">
        <v>9</v>
      </c>
      <c r="B1596" s="12" t="s">
        <v>721</v>
      </c>
      <c r="C1596" s="13" t="s">
        <v>36</v>
      </c>
      <c r="D1596" s="13" t="str">
        <f>VLOOKUP(E1596,'[1]Sheet1 (2)'!$B$4:$F$268,5,FALSE)</f>
        <v>B3</v>
      </c>
      <c r="E1596" s="13" t="s">
        <v>697</v>
      </c>
      <c r="F1596" s="13" t="s">
        <v>698</v>
      </c>
      <c r="G1596" s="13" t="str">
        <f>VLOOKUP(E1596,'[1]Sheet1 (2)'!$B$4:$H$268,7,FALSE)</f>
        <v>Central Karoo</v>
      </c>
      <c r="H1596" s="13" t="s">
        <v>43</v>
      </c>
      <c r="I1596" s="13" t="s">
        <v>18</v>
      </c>
      <c r="J1596" s="13" t="s">
        <v>21</v>
      </c>
      <c r="K1596" s="13" t="s">
        <v>127</v>
      </c>
      <c r="L1596" s="5">
        <v>15449</v>
      </c>
      <c r="M1596" s="5">
        <v>20216</v>
      </c>
      <c r="N1596" s="6"/>
      <c r="O1596" s="6"/>
      <c r="P1596" s="6"/>
      <c r="Q1596" s="19">
        <f t="shared" si="49"/>
        <v>0</v>
      </c>
      <c r="R1596" s="19">
        <f t="shared" si="50"/>
        <v>0</v>
      </c>
    </row>
    <row r="1597" spans="1:18" s="12" customFormat="1" x14ac:dyDescent="0.2">
      <c r="A1597" s="12">
        <v>9</v>
      </c>
      <c r="B1597" s="12" t="s">
        <v>721</v>
      </c>
      <c r="C1597" s="13" t="s">
        <v>36</v>
      </c>
      <c r="D1597" s="13" t="str">
        <f>VLOOKUP(E1597,'[1]Sheet1 (2)'!$B$4:$F$268,5,FALSE)</f>
        <v>B3</v>
      </c>
      <c r="E1597" s="13" t="s">
        <v>697</v>
      </c>
      <c r="F1597" s="13" t="s">
        <v>698</v>
      </c>
      <c r="G1597" s="13" t="str">
        <f>VLOOKUP(E1597,'[1]Sheet1 (2)'!$B$4:$H$268,7,FALSE)</f>
        <v>Central Karoo</v>
      </c>
      <c r="H1597" s="13" t="s">
        <v>43</v>
      </c>
      <c r="I1597" s="13" t="s">
        <v>18</v>
      </c>
      <c r="J1597" s="13" t="s">
        <v>21</v>
      </c>
      <c r="K1597" s="13" t="s">
        <v>106</v>
      </c>
      <c r="L1597" s="5">
        <v>6000</v>
      </c>
      <c r="M1597" s="5">
        <v>6000</v>
      </c>
      <c r="N1597" s="6"/>
      <c r="O1597" s="6"/>
      <c r="P1597" s="5">
        <v>1372</v>
      </c>
      <c r="Q1597" s="19">
        <f t="shared" si="49"/>
        <v>1372</v>
      </c>
      <c r="R1597" s="19">
        <f t="shared" si="50"/>
        <v>1372</v>
      </c>
    </row>
    <row r="1598" spans="1:18" s="12" customFormat="1" x14ac:dyDescent="0.2">
      <c r="A1598" s="12">
        <v>9</v>
      </c>
      <c r="B1598" s="12" t="s">
        <v>721</v>
      </c>
      <c r="C1598" s="13" t="s">
        <v>36</v>
      </c>
      <c r="D1598" s="13" t="str">
        <f>VLOOKUP(E1598,'[1]Sheet1 (2)'!$B$4:$F$268,5,FALSE)</f>
        <v>B3</v>
      </c>
      <c r="E1598" s="13" t="s">
        <v>697</v>
      </c>
      <c r="F1598" s="13" t="s">
        <v>698</v>
      </c>
      <c r="G1598" s="13" t="str">
        <f>VLOOKUP(E1598,'[1]Sheet1 (2)'!$B$4:$H$268,7,FALSE)</f>
        <v>Central Karoo</v>
      </c>
      <c r="H1598" s="13" t="s">
        <v>43</v>
      </c>
      <c r="I1598" s="13" t="s">
        <v>18</v>
      </c>
      <c r="J1598" s="13" t="s">
        <v>21</v>
      </c>
      <c r="K1598" s="13" t="s">
        <v>88</v>
      </c>
      <c r="L1598" s="5">
        <v>39694</v>
      </c>
      <c r="M1598" s="5">
        <v>39694</v>
      </c>
      <c r="N1598" s="5">
        <v>2902</v>
      </c>
      <c r="O1598" s="5">
        <v>2902</v>
      </c>
      <c r="P1598" s="5">
        <v>2902</v>
      </c>
      <c r="Q1598" s="19">
        <f t="shared" si="49"/>
        <v>8706</v>
      </c>
      <c r="R1598" s="19">
        <f t="shared" si="50"/>
        <v>8706</v>
      </c>
    </row>
    <row r="1599" spans="1:18" s="12" customFormat="1" x14ac:dyDescent="0.2">
      <c r="A1599" s="12">
        <v>9</v>
      </c>
      <c r="B1599" s="12" t="s">
        <v>721</v>
      </c>
      <c r="C1599" s="13" t="s">
        <v>36</v>
      </c>
      <c r="D1599" s="13" t="str">
        <f>VLOOKUP(E1599,'[1]Sheet1 (2)'!$B$4:$F$268,5,FALSE)</f>
        <v>B3</v>
      </c>
      <c r="E1599" s="13" t="s">
        <v>697</v>
      </c>
      <c r="F1599" s="13" t="s">
        <v>698</v>
      </c>
      <c r="G1599" s="13" t="str">
        <f>VLOOKUP(E1599,'[1]Sheet1 (2)'!$B$4:$H$268,7,FALSE)</f>
        <v>Central Karoo</v>
      </c>
      <c r="H1599" s="13" t="s">
        <v>43</v>
      </c>
      <c r="I1599" s="13" t="s">
        <v>18</v>
      </c>
      <c r="J1599" s="13" t="s">
        <v>21</v>
      </c>
      <c r="K1599" s="13" t="s">
        <v>114</v>
      </c>
      <c r="L1599" s="5">
        <v>44500</v>
      </c>
      <c r="M1599" s="5">
        <v>44500</v>
      </c>
      <c r="N1599" s="5">
        <v>1613</v>
      </c>
      <c r="O1599" s="5">
        <v>455</v>
      </c>
      <c r="P1599" s="5">
        <v>8357</v>
      </c>
      <c r="Q1599" s="19">
        <f t="shared" si="49"/>
        <v>10425</v>
      </c>
      <c r="R1599" s="19">
        <f t="shared" si="50"/>
        <v>10425</v>
      </c>
    </row>
    <row r="1600" spans="1:18" s="12" customFormat="1" x14ac:dyDescent="0.2">
      <c r="A1600" s="12">
        <v>9</v>
      </c>
      <c r="B1600" s="12" t="s">
        <v>721</v>
      </c>
      <c r="C1600" s="13" t="s">
        <v>36</v>
      </c>
      <c r="D1600" s="13" t="str">
        <f>VLOOKUP(E1600,'[1]Sheet1 (2)'!$B$4:$F$268,5,FALSE)</f>
        <v>B3</v>
      </c>
      <c r="E1600" s="13" t="s">
        <v>697</v>
      </c>
      <c r="F1600" s="13" t="s">
        <v>698</v>
      </c>
      <c r="G1600" s="13" t="str">
        <f>VLOOKUP(E1600,'[1]Sheet1 (2)'!$B$4:$H$268,7,FALSE)</f>
        <v>Central Karoo</v>
      </c>
      <c r="H1600" s="13" t="s">
        <v>43</v>
      </c>
      <c r="I1600" s="13" t="s">
        <v>18</v>
      </c>
      <c r="J1600" s="13" t="s">
        <v>21</v>
      </c>
      <c r="K1600" s="13" t="s">
        <v>133</v>
      </c>
      <c r="L1600" s="5">
        <v>33370</v>
      </c>
      <c r="M1600" s="5">
        <v>34665</v>
      </c>
      <c r="N1600" s="5">
        <v>2700</v>
      </c>
      <c r="O1600" s="5">
        <v>2937</v>
      </c>
      <c r="P1600" s="5">
        <v>2937</v>
      </c>
      <c r="Q1600" s="19">
        <f t="shared" si="49"/>
        <v>8574</v>
      </c>
      <c r="R1600" s="19">
        <f t="shared" si="50"/>
        <v>8574</v>
      </c>
    </row>
    <row r="1601" spans="1:18" s="12" customFormat="1" x14ac:dyDescent="0.2">
      <c r="A1601" s="12">
        <v>9</v>
      </c>
      <c r="B1601" s="12" t="s">
        <v>721</v>
      </c>
      <c r="C1601" s="13" t="s">
        <v>36</v>
      </c>
      <c r="D1601" s="13" t="str">
        <f>VLOOKUP(E1601,'[1]Sheet1 (2)'!$B$4:$F$268,5,FALSE)</f>
        <v>B3</v>
      </c>
      <c r="E1601" s="13" t="s">
        <v>697</v>
      </c>
      <c r="F1601" s="13" t="s">
        <v>698</v>
      </c>
      <c r="G1601" s="13" t="str">
        <f>VLOOKUP(E1601,'[1]Sheet1 (2)'!$B$4:$H$268,7,FALSE)</f>
        <v>Central Karoo</v>
      </c>
      <c r="H1601" s="13" t="s">
        <v>43</v>
      </c>
      <c r="I1601" s="13" t="s">
        <v>18</v>
      </c>
      <c r="J1601" s="13" t="s">
        <v>21</v>
      </c>
      <c r="K1601" s="13" t="s">
        <v>135</v>
      </c>
      <c r="L1601" s="5">
        <v>1854</v>
      </c>
      <c r="M1601" s="5">
        <v>3354</v>
      </c>
      <c r="N1601" s="5">
        <v>10</v>
      </c>
      <c r="O1601" s="6"/>
      <c r="P1601" s="5">
        <v>454</v>
      </c>
      <c r="Q1601" s="19">
        <f t="shared" si="49"/>
        <v>464</v>
      </c>
      <c r="R1601" s="19">
        <f t="shared" si="50"/>
        <v>464</v>
      </c>
    </row>
    <row r="1602" spans="1:18" s="12" customFormat="1" x14ac:dyDescent="0.2">
      <c r="A1602" s="12">
        <v>9</v>
      </c>
      <c r="B1602" s="12" t="s">
        <v>721</v>
      </c>
      <c r="C1602" s="13" t="s">
        <v>36</v>
      </c>
      <c r="D1602" s="13" t="str">
        <f>VLOOKUP(E1602,'[1]Sheet1 (2)'!$B$4:$F$268,5,FALSE)</f>
        <v>B3</v>
      </c>
      <c r="E1602" s="13" t="s">
        <v>697</v>
      </c>
      <c r="F1602" s="13" t="s">
        <v>698</v>
      </c>
      <c r="G1602" s="13" t="str">
        <f>VLOOKUP(E1602,'[1]Sheet1 (2)'!$B$4:$H$268,7,FALSE)</f>
        <v>Central Karoo</v>
      </c>
      <c r="H1602" s="13" t="s">
        <v>43</v>
      </c>
      <c r="I1602" s="13" t="s">
        <v>18</v>
      </c>
      <c r="J1602" s="13" t="s">
        <v>21</v>
      </c>
      <c r="K1602" s="13" t="s">
        <v>136</v>
      </c>
      <c r="L1602" s="5">
        <v>135000</v>
      </c>
      <c r="M1602" s="5">
        <v>135000</v>
      </c>
      <c r="N1602" s="5">
        <v>3333</v>
      </c>
      <c r="O1602" s="5">
        <v>4952</v>
      </c>
      <c r="P1602" s="5">
        <v>11229</v>
      </c>
      <c r="Q1602" s="19">
        <f t="shared" si="49"/>
        <v>19514</v>
      </c>
      <c r="R1602" s="19">
        <f t="shared" si="50"/>
        <v>19514</v>
      </c>
    </row>
    <row r="1603" spans="1:18" s="12" customFormat="1" x14ac:dyDescent="0.2">
      <c r="A1603" s="12">
        <v>9</v>
      </c>
      <c r="B1603" s="12" t="s">
        <v>721</v>
      </c>
      <c r="C1603" s="13" t="s">
        <v>36</v>
      </c>
      <c r="D1603" s="13" t="str">
        <f>VLOOKUP(E1603,'[1]Sheet1 (2)'!$B$4:$F$268,5,FALSE)</f>
        <v>B3</v>
      </c>
      <c r="E1603" s="13" t="s">
        <v>697</v>
      </c>
      <c r="F1603" s="13" t="s">
        <v>698</v>
      </c>
      <c r="G1603" s="13" t="str">
        <f>VLOOKUP(E1603,'[1]Sheet1 (2)'!$B$4:$H$268,7,FALSE)</f>
        <v>Central Karoo</v>
      </c>
      <c r="H1603" s="13" t="s">
        <v>43</v>
      </c>
      <c r="I1603" s="13" t="s">
        <v>18</v>
      </c>
      <c r="J1603" s="13" t="s">
        <v>21</v>
      </c>
      <c r="K1603" s="13" t="s">
        <v>138</v>
      </c>
      <c r="L1603" s="5">
        <v>1785</v>
      </c>
      <c r="M1603" s="5">
        <v>7138</v>
      </c>
      <c r="N1603" s="5">
        <v>149</v>
      </c>
      <c r="O1603" s="5">
        <v>149</v>
      </c>
      <c r="P1603" s="5">
        <v>484</v>
      </c>
      <c r="Q1603" s="19">
        <f t="shared" si="49"/>
        <v>782</v>
      </c>
      <c r="R1603" s="19">
        <f t="shared" si="50"/>
        <v>782</v>
      </c>
    </row>
    <row r="1604" spans="1:18" s="12" customFormat="1" x14ac:dyDescent="0.2">
      <c r="A1604" s="12">
        <v>9</v>
      </c>
      <c r="B1604" s="12" t="s">
        <v>721</v>
      </c>
      <c r="C1604" s="13" t="s">
        <v>36</v>
      </c>
      <c r="D1604" s="13" t="str">
        <f>VLOOKUP(E1604,'[1]Sheet1 (2)'!$B$4:$F$268,5,FALSE)</f>
        <v>B3</v>
      </c>
      <c r="E1604" s="13" t="s">
        <v>697</v>
      </c>
      <c r="F1604" s="13" t="s">
        <v>698</v>
      </c>
      <c r="G1604" s="13" t="str">
        <f>VLOOKUP(E1604,'[1]Sheet1 (2)'!$B$4:$H$268,7,FALSE)</f>
        <v>Central Karoo</v>
      </c>
      <c r="H1604" s="13" t="s">
        <v>43</v>
      </c>
      <c r="I1604" s="13" t="s">
        <v>18</v>
      </c>
      <c r="J1604" s="13" t="s">
        <v>21</v>
      </c>
      <c r="K1604" s="13" t="s">
        <v>27</v>
      </c>
      <c r="L1604" s="5">
        <v>10000</v>
      </c>
      <c r="M1604" s="5">
        <v>10000</v>
      </c>
      <c r="N1604" s="6"/>
      <c r="O1604" s="5">
        <v>538</v>
      </c>
      <c r="P1604" s="5">
        <v>8441</v>
      </c>
      <c r="Q1604" s="19">
        <f t="shared" si="49"/>
        <v>8979</v>
      </c>
      <c r="R1604" s="19">
        <f t="shared" si="50"/>
        <v>8979</v>
      </c>
    </row>
    <row r="1605" spans="1:18" s="12" customFormat="1" x14ac:dyDescent="0.2">
      <c r="A1605" s="12">
        <v>9</v>
      </c>
      <c r="B1605" s="12" t="s">
        <v>721</v>
      </c>
      <c r="C1605" s="13" t="s">
        <v>36</v>
      </c>
      <c r="D1605" s="13" t="str">
        <f>VLOOKUP(E1605,'[1]Sheet1 (2)'!$B$4:$F$268,5,FALSE)</f>
        <v>B3</v>
      </c>
      <c r="E1605" s="13" t="s">
        <v>697</v>
      </c>
      <c r="F1605" s="13" t="s">
        <v>698</v>
      </c>
      <c r="G1605" s="13" t="str">
        <f>VLOOKUP(E1605,'[1]Sheet1 (2)'!$B$4:$H$268,7,FALSE)</f>
        <v>Central Karoo</v>
      </c>
      <c r="H1605" s="13" t="s">
        <v>43</v>
      </c>
      <c r="I1605" s="13" t="s">
        <v>18</v>
      </c>
      <c r="J1605" s="13" t="s">
        <v>21</v>
      </c>
      <c r="K1605" s="13" t="s">
        <v>124</v>
      </c>
      <c r="L1605" s="5">
        <v>60000</v>
      </c>
      <c r="M1605" s="5">
        <v>60000</v>
      </c>
      <c r="N1605" s="6"/>
      <c r="O1605" s="5">
        <v>18479</v>
      </c>
      <c r="P1605" s="5">
        <v>9852</v>
      </c>
      <c r="Q1605" s="19">
        <f t="shared" si="49"/>
        <v>28331</v>
      </c>
      <c r="R1605" s="19">
        <f t="shared" si="50"/>
        <v>28331</v>
      </c>
    </row>
    <row r="1606" spans="1:18" s="12" customFormat="1" x14ac:dyDescent="0.2">
      <c r="A1606" s="12">
        <v>9</v>
      </c>
      <c r="B1606" s="12" t="s">
        <v>721</v>
      </c>
      <c r="C1606" s="13" t="s">
        <v>36</v>
      </c>
      <c r="D1606" s="13" t="str">
        <f>VLOOKUP(E1606,'[1]Sheet1 (2)'!$B$4:$F$268,5,FALSE)</f>
        <v>B3</v>
      </c>
      <c r="E1606" s="13" t="s">
        <v>697</v>
      </c>
      <c r="F1606" s="13" t="s">
        <v>698</v>
      </c>
      <c r="G1606" s="13" t="str">
        <f>VLOOKUP(E1606,'[1]Sheet1 (2)'!$B$4:$H$268,7,FALSE)</f>
        <v>Central Karoo</v>
      </c>
      <c r="H1606" s="13" t="s">
        <v>43</v>
      </c>
      <c r="I1606" s="13" t="s">
        <v>18</v>
      </c>
      <c r="J1606" s="13" t="s">
        <v>696</v>
      </c>
      <c r="K1606" s="13" t="s">
        <v>20</v>
      </c>
      <c r="L1606" s="6"/>
      <c r="M1606" s="5">
        <v>20200</v>
      </c>
      <c r="N1606" s="6"/>
      <c r="O1606" s="6"/>
      <c r="P1606" s="6"/>
      <c r="Q1606" s="19">
        <f t="shared" si="49"/>
        <v>0</v>
      </c>
      <c r="R1606" s="19">
        <f t="shared" si="50"/>
        <v>0</v>
      </c>
    </row>
    <row r="1607" spans="1:18" s="12" customFormat="1" x14ac:dyDescent="0.2">
      <c r="A1607" s="12">
        <v>9</v>
      </c>
      <c r="B1607" s="12" t="s">
        <v>721</v>
      </c>
      <c r="C1607" s="13" t="s">
        <v>36</v>
      </c>
      <c r="D1607" s="13" t="str">
        <f>VLOOKUP(E1607,'[1]Sheet1 (2)'!$B$4:$F$268,5,FALSE)</f>
        <v>B3</v>
      </c>
      <c r="E1607" s="13" t="s">
        <v>700</v>
      </c>
      <c r="F1607" s="13" t="s">
        <v>701</v>
      </c>
      <c r="G1607" s="13" t="str">
        <f>VLOOKUP(E1607,'[1]Sheet1 (2)'!$B$4:$H$268,7,FALSE)</f>
        <v>Central Karoo</v>
      </c>
      <c r="H1607" s="13" t="s">
        <v>43</v>
      </c>
      <c r="I1607" s="13" t="s">
        <v>18</v>
      </c>
      <c r="J1607" s="13" t="s">
        <v>21</v>
      </c>
      <c r="K1607" s="13" t="s">
        <v>31</v>
      </c>
      <c r="L1607" s="6"/>
      <c r="M1607" s="5">
        <v>500000</v>
      </c>
      <c r="N1607" s="6"/>
      <c r="O1607" s="6"/>
      <c r="P1607" s="6"/>
      <c r="Q1607" s="19">
        <f t="shared" si="49"/>
        <v>0</v>
      </c>
      <c r="R1607" s="19">
        <f t="shared" si="50"/>
        <v>0</v>
      </c>
    </row>
    <row r="1608" spans="1:18" s="12" customFormat="1" x14ac:dyDescent="0.2">
      <c r="A1608" s="12">
        <v>9</v>
      </c>
      <c r="B1608" s="12" t="s">
        <v>721</v>
      </c>
      <c r="C1608" s="13" t="s">
        <v>36</v>
      </c>
      <c r="D1608" s="13" t="str">
        <f>VLOOKUP(E1608,'[1]Sheet1 (2)'!$B$4:$F$268,5,FALSE)</f>
        <v>B3</v>
      </c>
      <c r="E1608" s="13" t="s">
        <v>700</v>
      </c>
      <c r="F1608" s="13" t="s">
        <v>701</v>
      </c>
      <c r="G1608" s="13" t="str">
        <f>VLOOKUP(E1608,'[1]Sheet1 (2)'!$B$4:$H$268,7,FALSE)</f>
        <v>Central Karoo</v>
      </c>
      <c r="H1608" s="13" t="s">
        <v>43</v>
      </c>
      <c r="I1608" s="13" t="s">
        <v>18</v>
      </c>
      <c r="J1608" s="13" t="s">
        <v>21</v>
      </c>
      <c r="K1608" s="13" t="s">
        <v>141</v>
      </c>
      <c r="L1608" s="6"/>
      <c r="M1608" s="5">
        <v>1500000</v>
      </c>
      <c r="N1608" s="6"/>
      <c r="O1608" s="6"/>
      <c r="P1608" s="6"/>
      <c r="Q1608" s="19">
        <f t="shared" ref="Q1608:Q1614" si="51">SUM(N1608:P1608)</f>
        <v>0</v>
      </c>
      <c r="R1608" s="19">
        <f t="shared" ref="R1608:R1614" si="52">SUM(N1608:P1608)</f>
        <v>0</v>
      </c>
    </row>
    <row r="1609" spans="1:18" s="12" customFormat="1" x14ac:dyDescent="0.2">
      <c r="A1609" s="12">
        <v>9</v>
      </c>
      <c r="B1609" s="12" t="s">
        <v>721</v>
      </c>
      <c r="C1609" s="13" t="s">
        <v>36</v>
      </c>
      <c r="D1609" s="13" t="str">
        <f>VLOOKUP(E1609,'[1]Sheet1 (2)'!$B$4:$F$268,5,FALSE)</f>
        <v>B3</v>
      </c>
      <c r="E1609" s="13" t="s">
        <v>700</v>
      </c>
      <c r="F1609" s="13" t="s">
        <v>701</v>
      </c>
      <c r="G1609" s="13" t="str">
        <f>VLOOKUP(E1609,'[1]Sheet1 (2)'!$B$4:$H$268,7,FALSE)</f>
        <v>Central Karoo</v>
      </c>
      <c r="H1609" s="13" t="s">
        <v>43</v>
      </c>
      <c r="I1609" s="13" t="s">
        <v>18</v>
      </c>
      <c r="J1609" s="13" t="s">
        <v>21</v>
      </c>
      <c r="K1609" s="13" t="s">
        <v>80</v>
      </c>
      <c r="L1609" s="6"/>
      <c r="M1609" s="5">
        <v>1710000</v>
      </c>
      <c r="N1609" s="6"/>
      <c r="O1609" s="6"/>
      <c r="P1609" s="6"/>
      <c r="Q1609" s="19">
        <f t="shared" si="51"/>
        <v>0</v>
      </c>
      <c r="R1609" s="19">
        <f t="shared" si="52"/>
        <v>0</v>
      </c>
    </row>
    <row r="1610" spans="1:18" s="12" customFormat="1" x14ac:dyDescent="0.2">
      <c r="A1610" s="12">
        <v>9</v>
      </c>
      <c r="B1610" s="12" t="s">
        <v>721</v>
      </c>
      <c r="C1610" s="13" t="s">
        <v>36</v>
      </c>
      <c r="D1610" s="13" t="str">
        <f>VLOOKUP(E1610,'[1]Sheet1 (2)'!$B$4:$F$268,5,FALSE)</f>
        <v>B3</v>
      </c>
      <c r="E1610" s="13" t="s">
        <v>700</v>
      </c>
      <c r="F1610" s="13" t="s">
        <v>701</v>
      </c>
      <c r="G1610" s="13" t="str">
        <f>VLOOKUP(E1610,'[1]Sheet1 (2)'!$B$4:$H$268,7,FALSE)</f>
        <v>Central Karoo</v>
      </c>
      <c r="H1610" s="13" t="s">
        <v>43</v>
      </c>
      <c r="I1610" s="13" t="s">
        <v>18</v>
      </c>
      <c r="J1610" s="13" t="s">
        <v>696</v>
      </c>
      <c r="K1610" s="13" t="s">
        <v>180</v>
      </c>
      <c r="L1610" s="6"/>
      <c r="M1610" s="5">
        <v>48000</v>
      </c>
      <c r="N1610" s="6"/>
      <c r="O1610" s="6"/>
      <c r="P1610" s="6"/>
      <c r="Q1610" s="19">
        <f t="shared" si="51"/>
        <v>0</v>
      </c>
      <c r="R1610" s="19">
        <f t="shared" si="52"/>
        <v>0</v>
      </c>
    </row>
    <row r="1611" spans="1:18" s="12" customFormat="1" x14ac:dyDescent="0.2">
      <c r="A1611" s="12">
        <v>9</v>
      </c>
      <c r="B1611" s="12" t="s">
        <v>721</v>
      </c>
      <c r="C1611" s="13" t="s">
        <v>36</v>
      </c>
      <c r="D1611" s="13" t="str">
        <f>VLOOKUP(E1611,'[1]Sheet1 (2)'!$B$4:$F$268,5,FALSE)</f>
        <v>B3</v>
      </c>
      <c r="E1611" s="13" t="s">
        <v>700</v>
      </c>
      <c r="F1611" s="13" t="s">
        <v>701</v>
      </c>
      <c r="G1611" s="13" t="str">
        <f>VLOOKUP(E1611,'[1]Sheet1 (2)'!$B$4:$H$268,7,FALSE)</f>
        <v>Central Karoo</v>
      </c>
      <c r="H1611" s="13" t="s">
        <v>43</v>
      </c>
      <c r="I1611" s="13" t="s">
        <v>18</v>
      </c>
      <c r="J1611" s="13" t="s">
        <v>696</v>
      </c>
      <c r="K1611" s="13" t="s">
        <v>141</v>
      </c>
      <c r="L1611" s="6"/>
      <c r="M1611" s="5">
        <v>80000</v>
      </c>
      <c r="N1611" s="6"/>
      <c r="O1611" s="6"/>
      <c r="P1611" s="6"/>
      <c r="Q1611" s="19">
        <f t="shared" si="51"/>
        <v>0</v>
      </c>
      <c r="R1611" s="19">
        <f t="shared" si="52"/>
        <v>0</v>
      </c>
    </row>
    <row r="1612" spans="1:18" s="12" customFormat="1" x14ac:dyDescent="0.2">
      <c r="A1612" s="12">
        <v>9</v>
      </c>
      <c r="B1612" s="12" t="s">
        <v>721</v>
      </c>
      <c r="C1612" s="13" t="s">
        <v>36</v>
      </c>
      <c r="D1612" s="13" t="str">
        <f>VLOOKUP(E1612,'[1]Sheet1 (2)'!$B$4:$F$268,5,FALSE)</f>
        <v>B3</v>
      </c>
      <c r="E1612" s="13" t="s">
        <v>700</v>
      </c>
      <c r="F1612" s="13" t="s">
        <v>701</v>
      </c>
      <c r="G1612" s="13" t="str">
        <f>VLOOKUP(E1612,'[1]Sheet1 (2)'!$B$4:$H$268,7,FALSE)</f>
        <v>Central Karoo</v>
      </c>
      <c r="H1612" s="13" t="s">
        <v>43</v>
      </c>
      <c r="I1612" s="13" t="s">
        <v>18</v>
      </c>
      <c r="J1612" s="13" t="s">
        <v>696</v>
      </c>
      <c r="K1612" s="13" t="s">
        <v>80</v>
      </c>
      <c r="L1612" s="6"/>
      <c r="M1612" s="5">
        <v>272000</v>
      </c>
      <c r="N1612" s="6"/>
      <c r="O1612" s="6"/>
      <c r="P1612" s="6"/>
      <c r="Q1612" s="19">
        <f t="shared" si="51"/>
        <v>0</v>
      </c>
      <c r="R1612" s="19">
        <f t="shared" si="52"/>
        <v>0</v>
      </c>
    </row>
    <row r="1613" spans="1:18" s="12" customFormat="1" x14ac:dyDescent="0.2">
      <c r="A1613" s="12">
        <v>9</v>
      </c>
      <c r="B1613" s="12" t="s">
        <v>721</v>
      </c>
      <c r="C1613" s="13" t="s">
        <v>36</v>
      </c>
      <c r="D1613" s="13" t="str">
        <f>VLOOKUP(E1613,'[1]Sheet1 (2)'!$B$4:$F$268,5,FALSE)</f>
        <v>B3</v>
      </c>
      <c r="E1613" s="13" t="s">
        <v>700</v>
      </c>
      <c r="F1613" s="13" t="s">
        <v>701</v>
      </c>
      <c r="G1613" s="13" t="str">
        <f>VLOOKUP(E1613,'[1]Sheet1 (2)'!$B$4:$H$268,7,FALSE)</f>
        <v>Central Karoo</v>
      </c>
      <c r="H1613" s="13" t="s">
        <v>43</v>
      </c>
      <c r="I1613" s="13" t="s">
        <v>18</v>
      </c>
      <c r="J1613" s="13" t="s">
        <v>621</v>
      </c>
      <c r="K1613" s="13" t="s">
        <v>141</v>
      </c>
      <c r="L1613" s="6"/>
      <c r="M1613" s="5">
        <v>102903</v>
      </c>
      <c r="N1613" s="6"/>
      <c r="O1613" s="6"/>
      <c r="P1613" s="6"/>
      <c r="Q1613" s="19">
        <f t="shared" si="51"/>
        <v>0</v>
      </c>
      <c r="R1613" s="19">
        <f t="shared" si="52"/>
        <v>0</v>
      </c>
    </row>
    <row r="1614" spans="1:18" s="12" customFormat="1" x14ac:dyDescent="0.2">
      <c r="A1614" s="12">
        <v>9</v>
      </c>
      <c r="B1614" s="12" t="s">
        <v>721</v>
      </c>
      <c r="C1614" s="13" t="s">
        <v>61</v>
      </c>
      <c r="D1614" s="13" t="str">
        <f>VLOOKUP(E1614,'[1]Sheet1 (2)'!$B$4:$F$268,5,FALSE)</f>
        <v>C1</v>
      </c>
      <c r="E1614" s="13" t="s">
        <v>702</v>
      </c>
      <c r="F1614" s="13" t="s">
        <v>703</v>
      </c>
      <c r="G1614" s="13" t="str">
        <f>VLOOKUP(E1614,'[1]Sheet1 (2)'!$B$4:$H$268,7,FALSE)</f>
        <v>Central Karoo</v>
      </c>
      <c r="H1614" s="13" t="s">
        <v>43</v>
      </c>
      <c r="I1614" s="13" t="s">
        <v>18</v>
      </c>
      <c r="J1614" s="13" t="s">
        <v>21</v>
      </c>
      <c r="K1614" s="13" t="s">
        <v>25</v>
      </c>
      <c r="L1614" s="6"/>
      <c r="M1614" s="5">
        <v>720000</v>
      </c>
      <c r="N1614" s="6"/>
      <c r="O1614" s="6"/>
      <c r="P1614" s="6"/>
      <c r="Q1614" s="19">
        <f t="shared" si="51"/>
        <v>0</v>
      </c>
      <c r="R1614" s="19">
        <f t="shared" si="52"/>
        <v>0</v>
      </c>
    </row>
    <row r="1615" spans="1:18" s="17" customFormat="1" ht="12.75" customHeight="1" x14ac:dyDescent="0.2">
      <c r="C1615" s="15" t="s">
        <v>704</v>
      </c>
      <c r="D1615" s="15"/>
      <c r="E1615" s="16"/>
      <c r="F1615" s="16"/>
      <c r="G1615" s="16"/>
      <c r="H1615" s="16"/>
      <c r="I1615" s="16"/>
      <c r="J1615" s="16"/>
      <c r="K1615" s="16"/>
      <c r="L1615" s="18">
        <f>SUM(L6:L1614)</f>
        <v>674379586</v>
      </c>
      <c r="M1615" s="18">
        <f>SUM(M6:M1614)</f>
        <v>1871675600</v>
      </c>
      <c r="N1615" s="18">
        <f t="shared" ref="N1615:R1615" si="53">SUM(N6:N1614)</f>
        <v>463483026</v>
      </c>
      <c r="O1615" s="18">
        <f t="shared" si="53"/>
        <v>451063639</v>
      </c>
      <c r="P1615" s="18">
        <f t="shared" si="53"/>
        <v>478887326</v>
      </c>
      <c r="Q1615" s="18">
        <f t="shared" si="53"/>
        <v>1393433991</v>
      </c>
      <c r="R1615" s="18">
        <f t="shared" si="53"/>
        <v>1393433991</v>
      </c>
    </row>
    <row r="1616" spans="1:18" ht="12.75" customHeight="1" x14ac:dyDescent="0.2">
      <c r="C1616" s="89" t="s">
        <v>705</v>
      </c>
      <c r="D1616" s="89"/>
      <c r="E1616" s="87"/>
      <c r="F1616" s="87"/>
      <c r="G1616" s="87"/>
      <c r="H1616" s="87"/>
      <c r="I1616" s="87"/>
      <c r="J1616" s="87"/>
      <c r="K1616" s="87"/>
      <c r="L1616" s="87"/>
      <c r="M1616" s="87"/>
      <c r="N1616" s="87"/>
      <c r="O1616" s="87"/>
      <c r="P1616" s="87"/>
    </row>
  </sheetData>
  <mergeCells count="3">
    <mergeCell ref="C1:P1"/>
    <mergeCell ref="L2:P2"/>
    <mergeCell ref="C1616:P16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616"/>
  <sheetViews>
    <sheetView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D2" sqref="D1:D1048576"/>
    </sheetView>
  </sheetViews>
  <sheetFormatPr defaultColWidth="8.85546875" defaultRowHeight="12.75" x14ac:dyDescent="0.2"/>
  <cols>
    <col min="1" max="1" width="3.28515625" customWidth="1"/>
    <col min="2" max="2" width="6.140625" customWidth="1"/>
    <col min="3" max="3" width="15.42578125" customWidth="1"/>
    <col min="4" max="4" width="6" bestFit="1" customWidth="1"/>
    <col min="5" max="5" width="14.85546875" customWidth="1"/>
    <col min="6" max="6" width="65.7109375" customWidth="1"/>
    <col min="7" max="7" width="28.7109375" customWidth="1"/>
    <col min="8" max="8" width="11.140625" bestFit="1" customWidth="1"/>
    <col min="9" max="9" width="12.7109375" bestFit="1" customWidth="1"/>
    <col min="10" max="12" width="11.140625" bestFit="1" customWidth="1"/>
    <col min="13" max="14" width="12.7109375" bestFit="1" customWidth="1"/>
  </cols>
  <sheetData>
    <row r="1" spans="1:14" ht="12.75" customHeight="1" x14ac:dyDescent="0.25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4" x14ac:dyDescent="0.2">
      <c r="A2" s="1"/>
      <c r="B2" s="1"/>
      <c r="C2" s="1"/>
      <c r="D2" s="1"/>
      <c r="E2" s="1"/>
      <c r="F2" s="1"/>
      <c r="G2" s="1"/>
      <c r="H2" s="88" t="s">
        <v>1</v>
      </c>
      <c r="I2" s="89"/>
      <c r="J2" s="89"/>
      <c r="K2" s="89"/>
      <c r="L2" s="89"/>
    </row>
    <row r="3" spans="1:14" x14ac:dyDescent="0.2">
      <c r="A3" s="1"/>
      <c r="B3" s="1"/>
      <c r="C3" s="1"/>
      <c r="D3" s="1"/>
      <c r="E3" s="1"/>
      <c r="F3" s="1"/>
      <c r="G3" s="1"/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  <c r="M3" s="9" t="s">
        <v>706</v>
      </c>
      <c r="N3" s="9" t="s">
        <v>707</v>
      </c>
    </row>
    <row r="4" spans="1:14" ht="36" x14ac:dyDescent="0.2">
      <c r="A4" s="3" t="s">
        <v>709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4"/>
      <c r="I4" s="4"/>
      <c r="J4" s="4"/>
      <c r="K4" s="4"/>
      <c r="L4" s="4"/>
    </row>
    <row r="5" spans="1:14" s="12" customFormat="1" ht="12.75" customHeight="1" x14ac:dyDescent="0.2">
      <c r="A5" s="14" t="s">
        <v>13</v>
      </c>
    </row>
    <row r="6" spans="1:14" s="12" customFormat="1" x14ac:dyDescent="0.2">
      <c r="A6" s="13" t="s">
        <v>14</v>
      </c>
      <c r="B6" s="13" t="s">
        <v>15</v>
      </c>
      <c r="C6" s="13" t="s">
        <v>16</v>
      </c>
      <c r="D6" s="13" t="s">
        <v>17</v>
      </c>
      <c r="E6" s="13" t="s">
        <v>18</v>
      </c>
      <c r="F6" s="13" t="s">
        <v>19</v>
      </c>
      <c r="G6" s="13" t="s">
        <v>20</v>
      </c>
      <c r="H6" s="5">
        <v>7779666</v>
      </c>
      <c r="I6" s="6"/>
      <c r="J6" s="6"/>
      <c r="K6" s="6"/>
      <c r="L6" s="6"/>
    </row>
    <row r="7" spans="1:14" s="12" customFormat="1" x14ac:dyDescent="0.2">
      <c r="A7" s="13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21</v>
      </c>
      <c r="G7" s="13" t="s">
        <v>22</v>
      </c>
      <c r="H7" s="6"/>
      <c r="I7" s="5">
        <v>10759237</v>
      </c>
      <c r="J7" s="6"/>
      <c r="K7" s="6"/>
      <c r="L7" s="5">
        <v>158609</v>
      </c>
      <c r="M7" s="19">
        <f>SUM(J7:L7)</f>
        <v>158609</v>
      </c>
      <c r="N7" s="19">
        <f>SUM(J7:L7)</f>
        <v>158609</v>
      </c>
    </row>
    <row r="8" spans="1:14" s="12" customFormat="1" x14ac:dyDescent="0.2">
      <c r="A8" s="13" t="s">
        <v>14</v>
      </c>
      <c r="B8" s="13" t="s">
        <v>15</v>
      </c>
      <c r="C8" s="13" t="s">
        <v>16</v>
      </c>
      <c r="D8" s="13" t="s">
        <v>17</v>
      </c>
      <c r="E8" s="13" t="s">
        <v>18</v>
      </c>
      <c r="F8" s="13" t="s">
        <v>21</v>
      </c>
      <c r="G8" s="13" t="s">
        <v>23</v>
      </c>
      <c r="H8" s="6"/>
      <c r="I8" s="5">
        <v>24000000</v>
      </c>
      <c r="J8" s="6"/>
      <c r="K8" s="6"/>
      <c r="L8" s="5">
        <v>959020</v>
      </c>
      <c r="M8" s="19">
        <f t="shared" ref="M8:M71" si="0">SUM(J8:L8)</f>
        <v>959020</v>
      </c>
      <c r="N8" s="19">
        <f t="shared" ref="N8:N71" si="1">SUM(J8:L8)</f>
        <v>959020</v>
      </c>
    </row>
    <row r="9" spans="1:14" s="12" customFormat="1" x14ac:dyDescent="0.2">
      <c r="A9" s="13" t="s">
        <v>14</v>
      </c>
      <c r="B9" s="13" t="s">
        <v>15</v>
      </c>
      <c r="C9" s="13" t="s">
        <v>16</v>
      </c>
      <c r="D9" s="13" t="s">
        <v>17</v>
      </c>
      <c r="E9" s="13" t="s">
        <v>18</v>
      </c>
      <c r="F9" s="13" t="s">
        <v>21</v>
      </c>
      <c r="G9" s="13" t="s">
        <v>24</v>
      </c>
      <c r="H9" s="7"/>
      <c r="I9" s="5">
        <v>4563491</v>
      </c>
      <c r="J9" s="6"/>
      <c r="K9" s="6"/>
      <c r="L9" s="5">
        <v>41037</v>
      </c>
      <c r="M9" s="19">
        <f t="shared" si="0"/>
        <v>41037</v>
      </c>
      <c r="N9" s="19">
        <f t="shared" si="1"/>
        <v>41037</v>
      </c>
    </row>
    <row r="10" spans="1:14" s="12" customFormat="1" x14ac:dyDescent="0.2">
      <c r="A10" s="13" t="s">
        <v>14</v>
      </c>
      <c r="B10" s="13" t="s">
        <v>15</v>
      </c>
      <c r="C10" s="13" t="s">
        <v>16</v>
      </c>
      <c r="D10" s="13" t="s">
        <v>17</v>
      </c>
      <c r="E10" s="13" t="s">
        <v>18</v>
      </c>
      <c r="F10" s="13" t="s">
        <v>21</v>
      </c>
      <c r="G10" s="13" t="s">
        <v>25</v>
      </c>
      <c r="H10" s="6"/>
      <c r="I10" s="5">
        <v>97249272</v>
      </c>
      <c r="J10" s="6"/>
      <c r="K10" s="6"/>
      <c r="L10" s="5">
        <v>784673</v>
      </c>
      <c r="M10" s="19">
        <f t="shared" si="0"/>
        <v>784673</v>
      </c>
      <c r="N10" s="19">
        <f t="shared" si="1"/>
        <v>784673</v>
      </c>
    </row>
    <row r="11" spans="1:14" s="12" customFormat="1" x14ac:dyDescent="0.2">
      <c r="A11" s="13" t="s">
        <v>14</v>
      </c>
      <c r="B11" s="13" t="s">
        <v>15</v>
      </c>
      <c r="C11" s="13" t="s">
        <v>16</v>
      </c>
      <c r="D11" s="13" t="s">
        <v>17</v>
      </c>
      <c r="E11" s="13" t="s">
        <v>18</v>
      </c>
      <c r="F11" s="13" t="s">
        <v>26</v>
      </c>
      <c r="G11" s="13" t="s">
        <v>27</v>
      </c>
      <c r="H11" s="5">
        <v>2990718</v>
      </c>
      <c r="I11" s="6"/>
      <c r="J11" s="6"/>
      <c r="K11" s="5">
        <v>633698</v>
      </c>
      <c r="L11" s="6"/>
      <c r="M11" s="19">
        <f t="shared" si="0"/>
        <v>633698</v>
      </c>
      <c r="N11" s="19">
        <f t="shared" si="1"/>
        <v>633698</v>
      </c>
    </row>
    <row r="12" spans="1:14" s="12" customFormat="1" x14ac:dyDescent="0.2">
      <c r="A12" s="13" t="s">
        <v>14</v>
      </c>
      <c r="B12" s="13" t="s">
        <v>15</v>
      </c>
      <c r="C12" s="13" t="s">
        <v>16</v>
      </c>
      <c r="D12" s="13" t="s">
        <v>17</v>
      </c>
      <c r="E12" s="13" t="s">
        <v>18</v>
      </c>
      <c r="F12" s="13" t="s">
        <v>28</v>
      </c>
      <c r="G12" s="13" t="s">
        <v>20</v>
      </c>
      <c r="H12" s="5">
        <v>2624565</v>
      </c>
      <c r="I12" s="6"/>
      <c r="J12" s="6"/>
      <c r="K12" s="6"/>
      <c r="L12" s="6"/>
      <c r="M12" s="19">
        <f t="shared" si="0"/>
        <v>0</v>
      </c>
      <c r="N12" s="19">
        <f t="shared" si="1"/>
        <v>0</v>
      </c>
    </row>
    <row r="13" spans="1:14" s="12" customFormat="1" x14ac:dyDescent="0.2">
      <c r="A13" s="13" t="s">
        <v>14</v>
      </c>
      <c r="B13" s="13" t="s">
        <v>15</v>
      </c>
      <c r="C13" s="13" t="s">
        <v>16</v>
      </c>
      <c r="D13" s="13" t="s">
        <v>17</v>
      </c>
      <c r="E13" s="13" t="s">
        <v>18</v>
      </c>
      <c r="F13" s="13" t="s">
        <v>28</v>
      </c>
      <c r="G13" s="13" t="s">
        <v>27</v>
      </c>
      <c r="H13" s="5">
        <v>1258355</v>
      </c>
      <c r="I13" s="6"/>
      <c r="J13" s="6"/>
      <c r="K13" s="5">
        <v>7020</v>
      </c>
      <c r="L13" s="5">
        <v>-7020</v>
      </c>
      <c r="M13" s="19">
        <f t="shared" si="0"/>
        <v>0</v>
      </c>
      <c r="N13" s="19">
        <f t="shared" si="1"/>
        <v>0</v>
      </c>
    </row>
    <row r="14" spans="1:14" s="12" customFormat="1" x14ac:dyDescent="0.2">
      <c r="A14" s="13" t="s">
        <v>14</v>
      </c>
      <c r="B14" s="13" t="s">
        <v>15</v>
      </c>
      <c r="C14" s="13" t="s">
        <v>16</v>
      </c>
      <c r="D14" s="13" t="s">
        <v>17</v>
      </c>
      <c r="E14" s="13" t="s">
        <v>18</v>
      </c>
      <c r="F14" s="13" t="s">
        <v>29</v>
      </c>
      <c r="G14" s="13" t="s">
        <v>20</v>
      </c>
      <c r="H14" s="5">
        <v>264467</v>
      </c>
      <c r="I14" s="6"/>
      <c r="J14" s="6"/>
      <c r="K14" s="5">
        <v>5800</v>
      </c>
      <c r="L14" s="6"/>
      <c r="M14" s="19">
        <f t="shared" si="0"/>
        <v>5800</v>
      </c>
      <c r="N14" s="19">
        <f t="shared" si="1"/>
        <v>5800</v>
      </c>
    </row>
    <row r="15" spans="1:14" s="12" customFormat="1" x14ac:dyDescent="0.2">
      <c r="A15" s="13" t="s">
        <v>14</v>
      </c>
      <c r="B15" s="13" t="s">
        <v>15</v>
      </c>
      <c r="C15" s="13" t="s">
        <v>16</v>
      </c>
      <c r="D15" s="13" t="s">
        <v>17</v>
      </c>
      <c r="E15" s="13" t="s">
        <v>18</v>
      </c>
      <c r="F15" s="13" t="s">
        <v>29</v>
      </c>
      <c r="G15" s="13" t="s">
        <v>27</v>
      </c>
      <c r="H15" s="5">
        <v>155208</v>
      </c>
      <c r="I15" s="6"/>
      <c r="J15" s="6"/>
      <c r="K15" s="5">
        <v>15120</v>
      </c>
      <c r="L15" s="6"/>
      <c r="M15" s="19">
        <f t="shared" si="0"/>
        <v>15120</v>
      </c>
      <c r="N15" s="19">
        <f t="shared" si="1"/>
        <v>15120</v>
      </c>
    </row>
    <row r="16" spans="1:14" s="12" customFormat="1" x14ac:dyDescent="0.2">
      <c r="A16" s="13" t="s">
        <v>14</v>
      </c>
      <c r="B16" s="13" t="s">
        <v>15</v>
      </c>
      <c r="C16" s="13" t="s">
        <v>16</v>
      </c>
      <c r="D16" s="13" t="s">
        <v>17</v>
      </c>
      <c r="E16" s="13" t="s">
        <v>18</v>
      </c>
      <c r="F16" s="13" t="s">
        <v>30</v>
      </c>
      <c r="G16" s="13" t="s">
        <v>20</v>
      </c>
      <c r="H16" s="5">
        <v>5896279</v>
      </c>
      <c r="I16" s="6"/>
      <c r="J16" s="6"/>
      <c r="K16" s="5">
        <v>2142</v>
      </c>
      <c r="L16" s="6"/>
      <c r="M16" s="19">
        <f t="shared" si="0"/>
        <v>2142</v>
      </c>
      <c r="N16" s="19">
        <f t="shared" si="1"/>
        <v>2142</v>
      </c>
    </row>
    <row r="17" spans="1:14" s="12" customFormat="1" x14ac:dyDescent="0.2">
      <c r="A17" s="13" t="s">
        <v>14</v>
      </c>
      <c r="B17" s="13" t="s">
        <v>15</v>
      </c>
      <c r="C17" s="13" t="s">
        <v>16</v>
      </c>
      <c r="D17" s="13" t="s">
        <v>17</v>
      </c>
      <c r="E17" s="13" t="s">
        <v>18</v>
      </c>
      <c r="F17" s="13" t="s">
        <v>30</v>
      </c>
      <c r="G17" s="13" t="s">
        <v>31</v>
      </c>
      <c r="H17" s="6"/>
      <c r="I17" s="5">
        <v>6000000</v>
      </c>
      <c r="J17" s="6"/>
      <c r="K17" s="6"/>
      <c r="L17" s="5">
        <v>2004352</v>
      </c>
      <c r="M17" s="19">
        <f t="shared" si="0"/>
        <v>2004352</v>
      </c>
      <c r="N17" s="19">
        <f t="shared" si="1"/>
        <v>2004352</v>
      </c>
    </row>
    <row r="18" spans="1:14" s="12" customFormat="1" x14ac:dyDescent="0.2">
      <c r="A18" s="13" t="s">
        <v>14</v>
      </c>
      <c r="B18" s="13" t="s">
        <v>15</v>
      </c>
      <c r="C18" s="13" t="s">
        <v>16</v>
      </c>
      <c r="D18" s="13" t="s">
        <v>17</v>
      </c>
      <c r="E18" s="13" t="s">
        <v>18</v>
      </c>
      <c r="F18" s="13" t="s">
        <v>30</v>
      </c>
      <c r="G18" s="13" t="s">
        <v>27</v>
      </c>
      <c r="H18" s="5">
        <v>2888595</v>
      </c>
      <c r="I18" s="6"/>
      <c r="J18" s="6"/>
      <c r="K18" s="5">
        <v>33050</v>
      </c>
      <c r="L18" s="6"/>
      <c r="M18" s="19">
        <f t="shared" si="0"/>
        <v>33050</v>
      </c>
      <c r="N18" s="19">
        <f t="shared" si="1"/>
        <v>33050</v>
      </c>
    </row>
    <row r="19" spans="1:14" s="12" customFormat="1" x14ac:dyDescent="0.2">
      <c r="A19" s="13" t="s">
        <v>14</v>
      </c>
      <c r="B19" s="13" t="s">
        <v>15</v>
      </c>
      <c r="C19" s="13" t="s">
        <v>16</v>
      </c>
      <c r="D19" s="13" t="s">
        <v>17</v>
      </c>
      <c r="E19" s="13" t="s">
        <v>18</v>
      </c>
      <c r="F19" s="13" t="s">
        <v>32</v>
      </c>
      <c r="G19" s="13" t="s">
        <v>20</v>
      </c>
      <c r="H19" s="5">
        <v>9096149</v>
      </c>
      <c r="I19" s="6"/>
      <c r="J19" s="5">
        <v>8000</v>
      </c>
      <c r="K19" s="5">
        <v>14353</v>
      </c>
      <c r="L19" s="6"/>
      <c r="M19" s="19">
        <f t="shared" si="0"/>
        <v>22353</v>
      </c>
      <c r="N19" s="19">
        <f t="shared" si="1"/>
        <v>22353</v>
      </c>
    </row>
    <row r="20" spans="1:14" s="12" customFormat="1" x14ac:dyDescent="0.2">
      <c r="A20" s="13" t="s">
        <v>14</v>
      </c>
      <c r="B20" s="13" t="s">
        <v>15</v>
      </c>
      <c r="C20" s="13" t="s">
        <v>16</v>
      </c>
      <c r="D20" s="13" t="s">
        <v>17</v>
      </c>
      <c r="E20" s="13" t="s">
        <v>18</v>
      </c>
      <c r="F20" s="13" t="s">
        <v>32</v>
      </c>
      <c r="G20" s="13" t="s">
        <v>27</v>
      </c>
      <c r="H20" s="5">
        <v>3732736</v>
      </c>
      <c r="I20" s="6"/>
      <c r="J20" s="6"/>
      <c r="K20" s="5">
        <v>8012</v>
      </c>
      <c r="L20" s="5">
        <v>-580</v>
      </c>
      <c r="M20" s="19">
        <f t="shared" si="0"/>
        <v>7432</v>
      </c>
      <c r="N20" s="19">
        <f t="shared" si="1"/>
        <v>7432</v>
      </c>
    </row>
    <row r="21" spans="1:14" s="12" customFormat="1" x14ac:dyDescent="0.2">
      <c r="A21" s="13" t="s">
        <v>14</v>
      </c>
      <c r="B21" s="13" t="s">
        <v>15</v>
      </c>
      <c r="C21" s="13" t="s">
        <v>16</v>
      </c>
      <c r="D21" s="13" t="s">
        <v>17</v>
      </c>
      <c r="E21" s="13" t="s">
        <v>18</v>
      </c>
      <c r="F21" s="13" t="s">
        <v>33</v>
      </c>
      <c r="G21" s="13" t="s">
        <v>20</v>
      </c>
      <c r="H21" s="5">
        <v>8170732</v>
      </c>
      <c r="I21" s="6"/>
      <c r="J21" s="6"/>
      <c r="K21" s="5">
        <v>26573</v>
      </c>
      <c r="L21" s="6"/>
      <c r="M21" s="19">
        <f t="shared" si="0"/>
        <v>26573</v>
      </c>
      <c r="N21" s="19">
        <f t="shared" si="1"/>
        <v>26573</v>
      </c>
    </row>
    <row r="22" spans="1:14" s="12" customFormat="1" x14ac:dyDescent="0.2">
      <c r="A22" s="13" t="s">
        <v>14</v>
      </c>
      <c r="B22" s="13" t="s">
        <v>15</v>
      </c>
      <c r="C22" s="13" t="s">
        <v>16</v>
      </c>
      <c r="D22" s="13" t="s">
        <v>17</v>
      </c>
      <c r="E22" s="13" t="s">
        <v>18</v>
      </c>
      <c r="F22" s="13" t="s">
        <v>33</v>
      </c>
      <c r="G22" s="13" t="s">
        <v>27</v>
      </c>
      <c r="H22" s="5">
        <v>4067016</v>
      </c>
      <c r="I22" s="6"/>
      <c r="J22" s="6"/>
      <c r="K22" s="5">
        <v>5906</v>
      </c>
      <c r="L22" s="6"/>
      <c r="M22" s="19">
        <f t="shared" si="0"/>
        <v>5906</v>
      </c>
      <c r="N22" s="19">
        <f t="shared" si="1"/>
        <v>5906</v>
      </c>
    </row>
    <row r="23" spans="1:14" s="12" customFormat="1" x14ac:dyDescent="0.2">
      <c r="A23" s="13" t="s">
        <v>14</v>
      </c>
      <c r="B23" s="13" t="s">
        <v>15</v>
      </c>
      <c r="C23" s="13" t="s">
        <v>16</v>
      </c>
      <c r="D23" s="13" t="s">
        <v>17</v>
      </c>
      <c r="E23" s="13" t="s">
        <v>18</v>
      </c>
      <c r="F23" s="13" t="s">
        <v>34</v>
      </c>
      <c r="G23" s="13" t="s">
        <v>20</v>
      </c>
      <c r="H23" s="5">
        <v>900884</v>
      </c>
      <c r="I23" s="6"/>
      <c r="J23" s="6"/>
      <c r="K23" s="6"/>
      <c r="L23" s="6"/>
      <c r="M23" s="19">
        <f t="shared" si="0"/>
        <v>0</v>
      </c>
      <c r="N23" s="19">
        <f t="shared" si="1"/>
        <v>0</v>
      </c>
    </row>
    <row r="24" spans="1:14" s="12" customFormat="1" x14ac:dyDescent="0.2">
      <c r="A24" s="13" t="s">
        <v>14</v>
      </c>
      <c r="B24" s="13" t="s">
        <v>15</v>
      </c>
      <c r="C24" s="13" t="s">
        <v>16</v>
      </c>
      <c r="D24" s="13" t="s">
        <v>17</v>
      </c>
      <c r="E24" s="13" t="s">
        <v>18</v>
      </c>
      <c r="F24" s="13" t="s">
        <v>34</v>
      </c>
      <c r="G24" s="13" t="s">
        <v>27</v>
      </c>
      <c r="H24" s="5">
        <v>848807</v>
      </c>
      <c r="I24" s="6"/>
      <c r="J24" s="6"/>
      <c r="K24" s="5">
        <v>33456</v>
      </c>
      <c r="L24" s="6"/>
      <c r="M24" s="19">
        <f t="shared" si="0"/>
        <v>33456</v>
      </c>
      <c r="N24" s="19">
        <f t="shared" si="1"/>
        <v>33456</v>
      </c>
    </row>
    <row r="25" spans="1:14" s="12" customFormat="1" x14ac:dyDescent="0.2">
      <c r="A25" s="13" t="s">
        <v>14</v>
      </c>
      <c r="B25" s="13" t="s">
        <v>15</v>
      </c>
      <c r="C25" s="13" t="s">
        <v>16</v>
      </c>
      <c r="D25" s="13" t="s">
        <v>17</v>
      </c>
      <c r="E25" s="13" t="s">
        <v>18</v>
      </c>
      <c r="F25" s="13" t="s">
        <v>35</v>
      </c>
      <c r="G25" s="13" t="s">
        <v>20</v>
      </c>
      <c r="H25" s="5">
        <v>20887377</v>
      </c>
      <c r="I25" s="6"/>
      <c r="J25" s="5">
        <v>41250</v>
      </c>
      <c r="K25" s="5">
        <v>2315475</v>
      </c>
      <c r="L25" s="5">
        <v>-1699</v>
      </c>
      <c r="M25" s="19">
        <f t="shared" si="0"/>
        <v>2355026</v>
      </c>
      <c r="N25" s="19">
        <f t="shared" si="1"/>
        <v>2355026</v>
      </c>
    </row>
    <row r="26" spans="1:14" s="12" customFormat="1" x14ac:dyDescent="0.2">
      <c r="A26" s="13" t="s">
        <v>14</v>
      </c>
      <c r="B26" s="13" t="s">
        <v>15</v>
      </c>
      <c r="C26" s="13" t="s">
        <v>16</v>
      </c>
      <c r="D26" s="13" t="s">
        <v>17</v>
      </c>
      <c r="E26" s="13" t="s">
        <v>18</v>
      </c>
      <c r="F26" s="13" t="s">
        <v>35</v>
      </c>
      <c r="G26" s="13" t="s">
        <v>27</v>
      </c>
      <c r="H26" s="5">
        <v>8438446</v>
      </c>
      <c r="I26" s="6"/>
      <c r="J26" s="6"/>
      <c r="K26" s="5">
        <v>446318</v>
      </c>
      <c r="L26" s="5">
        <v>-31063</v>
      </c>
      <c r="M26" s="19">
        <f t="shared" si="0"/>
        <v>415255</v>
      </c>
      <c r="N26" s="19">
        <f t="shared" si="1"/>
        <v>415255</v>
      </c>
    </row>
    <row r="27" spans="1:14" s="12" customFormat="1" x14ac:dyDescent="0.2">
      <c r="A27" s="13" t="s">
        <v>36</v>
      </c>
      <c r="B27" s="13" t="s">
        <v>37</v>
      </c>
      <c r="C27" s="13" t="s">
        <v>38</v>
      </c>
      <c r="D27" s="13" t="s">
        <v>39</v>
      </c>
      <c r="E27" s="13" t="s">
        <v>18</v>
      </c>
      <c r="F27" s="13" t="s">
        <v>35</v>
      </c>
      <c r="G27" s="13" t="s">
        <v>40</v>
      </c>
      <c r="H27" s="5">
        <v>2232560</v>
      </c>
      <c r="I27" s="5">
        <v>2232560</v>
      </c>
      <c r="J27" s="6"/>
      <c r="K27" s="6"/>
      <c r="L27" s="6"/>
      <c r="M27" s="19">
        <f t="shared" si="0"/>
        <v>0</v>
      </c>
      <c r="N27" s="19">
        <f t="shared" si="1"/>
        <v>0</v>
      </c>
    </row>
    <row r="28" spans="1:14" s="12" customFormat="1" x14ac:dyDescent="0.2">
      <c r="A28" s="13" t="s">
        <v>36</v>
      </c>
      <c r="B28" s="13" t="s">
        <v>41</v>
      </c>
      <c r="C28" s="13" t="s">
        <v>42</v>
      </c>
      <c r="D28" s="13" t="s">
        <v>43</v>
      </c>
      <c r="E28" s="13" t="s">
        <v>18</v>
      </c>
      <c r="F28" s="13" t="s">
        <v>21</v>
      </c>
      <c r="G28" s="13" t="s">
        <v>44</v>
      </c>
      <c r="H28" s="6"/>
      <c r="I28" s="5">
        <v>1500000</v>
      </c>
      <c r="J28" s="6"/>
      <c r="K28" s="6"/>
      <c r="L28" s="6"/>
      <c r="M28" s="19">
        <f t="shared" si="0"/>
        <v>0</v>
      </c>
      <c r="N28" s="19">
        <f t="shared" si="1"/>
        <v>0</v>
      </c>
    </row>
    <row r="29" spans="1:14" s="12" customFormat="1" x14ac:dyDescent="0.2">
      <c r="A29" s="13" t="s">
        <v>36</v>
      </c>
      <c r="B29" s="13" t="s">
        <v>41</v>
      </c>
      <c r="C29" s="13" t="s">
        <v>42</v>
      </c>
      <c r="D29" s="13" t="s">
        <v>43</v>
      </c>
      <c r="E29" s="13" t="s">
        <v>18</v>
      </c>
      <c r="F29" s="13" t="s">
        <v>21</v>
      </c>
      <c r="G29" s="13" t="s">
        <v>45</v>
      </c>
      <c r="H29" s="6"/>
      <c r="I29" s="5">
        <v>1000000</v>
      </c>
      <c r="J29" s="6"/>
      <c r="K29" s="6"/>
      <c r="L29" s="6"/>
      <c r="M29" s="19">
        <f t="shared" si="0"/>
        <v>0</v>
      </c>
      <c r="N29" s="19">
        <f t="shared" si="1"/>
        <v>0</v>
      </c>
    </row>
    <row r="30" spans="1:14" s="12" customFormat="1" x14ac:dyDescent="0.2">
      <c r="A30" s="13" t="s">
        <v>36</v>
      </c>
      <c r="B30" s="13" t="s">
        <v>41</v>
      </c>
      <c r="C30" s="13" t="s">
        <v>42</v>
      </c>
      <c r="D30" s="13" t="s">
        <v>43</v>
      </c>
      <c r="E30" s="13" t="s">
        <v>18</v>
      </c>
      <c r="F30" s="13" t="s">
        <v>46</v>
      </c>
      <c r="G30" s="13" t="s">
        <v>47</v>
      </c>
      <c r="H30" s="5">
        <v>150000</v>
      </c>
      <c r="I30" s="5">
        <v>150000</v>
      </c>
      <c r="J30" s="6"/>
      <c r="K30" s="6"/>
      <c r="L30" s="6"/>
      <c r="M30" s="19">
        <f t="shared" si="0"/>
        <v>0</v>
      </c>
      <c r="N30" s="19">
        <f t="shared" si="1"/>
        <v>0</v>
      </c>
    </row>
    <row r="31" spans="1:14" s="12" customFormat="1" x14ac:dyDescent="0.2">
      <c r="A31" s="13" t="s">
        <v>36</v>
      </c>
      <c r="B31" s="13" t="s">
        <v>41</v>
      </c>
      <c r="C31" s="13" t="s">
        <v>42</v>
      </c>
      <c r="D31" s="13" t="s">
        <v>43</v>
      </c>
      <c r="E31" s="13" t="s">
        <v>18</v>
      </c>
      <c r="F31" s="13" t="s">
        <v>48</v>
      </c>
      <c r="G31" s="13" t="s">
        <v>20</v>
      </c>
      <c r="H31" s="6"/>
      <c r="I31" s="5">
        <v>569000</v>
      </c>
      <c r="J31" s="6"/>
      <c r="K31" s="6"/>
      <c r="L31" s="5">
        <v>235476</v>
      </c>
      <c r="M31" s="19">
        <f t="shared" si="0"/>
        <v>235476</v>
      </c>
      <c r="N31" s="19">
        <f t="shared" si="1"/>
        <v>235476</v>
      </c>
    </row>
    <row r="32" spans="1:14" s="12" customFormat="1" x14ac:dyDescent="0.2">
      <c r="A32" s="13" t="s">
        <v>36</v>
      </c>
      <c r="B32" s="13" t="s">
        <v>41</v>
      </c>
      <c r="C32" s="13" t="s">
        <v>42</v>
      </c>
      <c r="D32" s="13" t="s">
        <v>43</v>
      </c>
      <c r="E32" s="13" t="s">
        <v>18</v>
      </c>
      <c r="F32" s="13" t="s">
        <v>48</v>
      </c>
      <c r="G32" s="13" t="s">
        <v>49</v>
      </c>
      <c r="H32" s="6"/>
      <c r="I32" s="5">
        <v>100000</v>
      </c>
      <c r="J32" s="6"/>
      <c r="K32" s="6"/>
      <c r="L32" s="6"/>
      <c r="M32" s="19">
        <f t="shared" si="0"/>
        <v>0</v>
      </c>
      <c r="N32" s="19">
        <f t="shared" si="1"/>
        <v>0</v>
      </c>
    </row>
    <row r="33" spans="1:14" s="12" customFormat="1" x14ac:dyDescent="0.2">
      <c r="A33" s="13" t="s">
        <v>36</v>
      </c>
      <c r="B33" s="13" t="s">
        <v>50</v>
      </c>
      <c r="C33" s="13" t="s">
        <v>51</v>
      </c>
      <c r="D33" s="13" t="s">
        <v>43</v>
      </c>
      <c r="E33" s="13" t="s">
        <v>18</v>
      </c>
      <c r="F33" s="13" t="s">
        <v>29</v>
      </c>
      <c r="G33" s="13" t="s">
        <v>52</v>
      </c>
      <c r="H33" s="5">
        <v>500000</v>
      </c>
      <c r="I33" s="6"/>
      <c r="J33" s="6"/>
      <c r="K33" s="6"/>
      <c r="L33" s="6"/>
      <c r="M33" s="19">
        <f t="shared" si="0"/>
        <v>0</v>
      </c>
      <c r="N33" s="19">
        <f t="shared" si="1"/>
        <v>0</v>
      </c>
    </row>
    <row r="34" spans="1:14" s="12" customFormat="1" x14ac:dyDescent="0.2">
      <c r="A34" s="13" t="s">
        <v>36</v>
      </c>
      <c r="B34" s="13" t="s">
        <v>50</v>
      </c>
      <c r="C34" s="13" t="s">
        <v>51</v>
      </c>
      <c r="D34" s="13" t="s">
        <v>43</v>
      </c>
      <c r="E34" s="13" t="s">
        <v>18</v>
      </c>
      <c r="F34" s="13" t="s">
        <v>53</v>
      </c>
      <c r="G34" s="13" t="s">
        <v>20</v>
      </c>
      <c r="H34" s="6"/>
      <c r="I34" s="6"/>
      <c r="J34" s="5">
        <v>137210</v>
      </c>
      <c r="K34" s="5">
        <v>323758</v>
      </c>
      <c r="L34" s="6"/>
      <c r="M34" s="19">
        <f t="shared" si="0"/>
        <v>460968</v>
      </c>
      <c r="N34" s="19">
        <f t="shared" si="1"/>
        <v>460968</v>
      </c>
    </row>
    <row r="35" spans="1:14" s="12" customFormat="1" x14ac:dyDescent="0.2">
      <c r="A35" s="13" t="s">
        <v>36</v>
      </c>
      <c r="B35" s="13" t="s">
        <v>50</v>
      </c>
      <c r="C35" s="13" t="s">
        <v>51</v>
      </c>
      <c r="D35" s="13" t="s">
        <v>43</v>
      </c>
      <c r="E35" s="13" t="s">
        <v>54</v>
      </c>
      <c r="F35" s="13" t="s">
        <v>55</v>
      </c>
      <c r="G35" s="13" t="s">
        <v>20</v>
      </c>
      <c r="H35" s="6"/>
      <c r="I35" s="6"/>
      <c r="J35" s="6"/>
      <c r="K35" s="6"/>
      <c r="L35" s="5">
        <v>74250</v>
      </c>
      <c r="M35" s="19">
        <f t="shared" si="0"/>
        <v>74250</v>
      </c>
      <c r="N35" s="19">
        <f t="shared" si="1"/>
        <v>74250</v>
      </c>
    </row>
    <row r="36" spans="1:14" s="12" customFormat="1" x14ac:dyDescent="0.2">
      <c r="A36" s="13" t="s">
        <v>36</v>
      </c>
      <c r="B36" s="13" t="s">
        <v>50</v>
      </c>
      <c r="C36" s="13" t="s">
        <v>51</v>
      </c>
      <c r="D36" s="13" t="s">
        <v>43</v>
      </c>
      <c r="E36" s="13" t="s">
        <v>54</v>
      </c>
      <c r="F36" s="13" t="s">
        <v>48</v>
      </c>
      <c r="G36" s="13" t="s">
        <v>20</v>
      </c>
      <c r="H36" s="6"/>
      <c r="I36" s="5">
        <v>1043000</v>
      </c>
      <c r="J36" s="6"/>
      <c r="K36" s="6"/>
      <c r="L36" s="5">
        <v>550</v>
      </c>
      <c r="M36" s="19">
        <f t="shared" si="0"/>
        <v>550</v>
      </c>
      <c r="N36" s="19">
        <f t="shared" si="1"/>
        <v>550</v>
      </c>
    </row>
    <row r="37" spans="1:14" s="12" customFormat="1" x14ac:dyDescent="0.2">
      <c r="A37" s="13" t="s">
        <v>36</v>
      </c>
      <c r="B37" s="13" t="s">
        <v>56</v>
      </c>
      <c r="C37" s="13" t="s">
        <v>57</v>
      </c>
      <c r="D37" s="13" t="s">
        <v>43</v>
      </c>
      <c r="E37" s="13" t="s">
        <v>18</v>
      </c>
      <c r="F37" s="13" t="s">
        <v>35</v>
      </c>
      <c r="G37" s="13" t="s">
        <v>20</v>
      </c>
      <c r="H37" s="5">
        <v>75000</v>
      </c>
      <c r="I37" s="5">
        <v>75000</v>
      </c>
      <c r="J37" s="5">
        <v>2220</v>
      </c>
      <c r="K37" s="6"/>
      <c r="L37" s="6"/>
      <c r="M37" s="19">
        <f t="shared" si="0"/>
        <v>2220</v>
      </c>
      <c r="N37" s="19">
        <f t="shared" si="1"/>
        <v>2220</v>
      </c>
    </row>
    <row r="38" spans="1:14" s="12" customFormat="1" x14ac:dyDescent="0.2">
      <c r="A38" s="13" t="s">
        <v>36</v>
      </c>
      <c r="B38" s="13" t="s">
        <v>56</v>
      </c>
      <c r="C38" s="13" t="s">
        <v>57</v>
      </c>
      <c r="D38" s="13" t="s">
        <v>43</v>
      </c>
      <c r="E38" s="13" t="s">
        <v>54</v>
      </c>
      <c r="F38" s="13" t="s">
        <v>21</v>
      </c>
      <c r="G38" s="13" t="s">
        <v>20</v>
      </c>
      <c r="H38" s="5">
        <v>150000</v>
      </c>
      <c r="I38" s="5">
        <v>150000</v>
      </c>
      <c r="J38" s="6"/>
      <c r="K38" s="5">
        <v>36957</v>
      </c>
      <c r="L38" s="6"/>
      <c r="M38" s="19">
        <f t="shared" si="0"/>
        <v>36957</v>
      </c>
      <c r="N38" s="19">
        <f t="shared" si="1"/>
        <v>36957</v>
      </c>
    </row>
    <row r="39" spans="1:14" s="12" customFormat="1" x14ac:dyDescent="0.2">
      <c r="A39" s="13" t="s">
        <v>36</v>
      </c>
      <c r="B39" s="13" t="s">
        <v>58</v>
      </c>
      <c r="C39" s="13" t="s">
        <v>59</v>
      </c>
      <c r="D39" s="13" t="s">
        <v>43</v>
      </c>
      <c r="E39" s="13" t="s">
        <v>18</v>
      </c>
      <c r="F39" s="13" t="s">
        <v>48</v>
      </c>
      <c r="G39" s="13" t="s">
        <v>60</v>
      </c>
      <c r="H39" s="5">
        <v>318900</v>
      </c>
      <c r="I39" s="5">
        <v>318900</v>
      </c>
      <c r="J39" s="6"/>
      <c r="K39" s="6"/>
      <c r="L39" s="5">
        <v>174473</v>
      </c>
      <c r="M39" s="19">
        <f t="shared" si="0"/>
        <v>174473</v>
      </c>
      <c r="N39" s="19">
        <f t="shared" si="1"/>
        <v>174473</v>
      </c>
    </row>
    <row r="40" spans="1:14" s="12" customFormat="1" x14ac:dyDescent="0.2">
      <c r="A40" s="13" t="s">
        <v>36</v>
      </c>
      <c r="B40" s="13" t="s">
        <v>58</v>
      </c>
      <c r="C40" s="13" t="s">
        <v>59</v>
      </c>
      <c r="D40" s="13" t="s">
        <v>43</v>
      </c>
      <c r="E40" s="13" t="s">
        <v>18</v>
      </c>
      <c r="F40" s="13" t="s">
        <v>48</v>
      </c>
      <c r="G40" s="13" t="s">
        <v>27</v>
      </c>
      <c r="H40" s="5">
        <v>111000</v>
      </c>
      <c r="I40" s="5">
        <v>111000</v>
      </c>
      <c r="J40" s="6"/>
      <c r="K40" s="6"/>
      <c r="L40" s="6"/>
      <c r="M40" s="19">
        <f t="shared" si="0"/>
        <v>0</v>
      </c>
      <c r="N40" s="19">
        <f t="shared" si="1"/>
        <v>0</v>
      </c>
    </row>
    <row r="41" spans="1:14" s="12" customFormat="1" x14ac:dyDescent="0.2">
      <c r="A41" s="13" t="s">
        <v>61</v>
      </c>
      <c r="B41" s="13" t="s">
        <v>62</v>
      </c>
      <c r="C41" s="13" t="s">
        <v>63</v>
      </c>
      <c r="D41" s="13" t="s">
        <v>43</v>
      </c>
      <c r="E41" s="13" t="s">
        <v>54</v>
      </c>
      <c r="F41" s="13" t="s">
        <v>21</v>
      </c>
      <c r="G41" s="13" t="s">
        <v>64</v>
      </c>
      <c r="H41" s="6"/>
      <c r="I41" s="5">
        <v>50000</v>
      </c>
      <c r="J41" s="6"/>
      <c r="K41" s="6"/>
      <c r="L41" s="6"/>
      <c r="M41" s="19">
        <f t="shared" si="0"/>
        <v>0</v>
      </c>
      <c r="N41" s="19">
        <f t="shared" si="1"/>
        <v>0</v>
      </c>
    </row>
    <row r="42" spans="1:14" s="12" customFormat="1" x14ac:dyDescent="0.2">
      <c r="A42" s="13" t="s">
        <v>61</v>
      </c>
      <c r="B42" s="13" t="s">
        <v>62</v>
      </c>
      <c r="C42" s="13" t="s">
        <v>63</v>
      </c>
      <c r="D42" s="13" t="s">
        <v>43</v>
      </c>
      <c r="E42" s="13" t="s">
        <v>54</v>
      </c>
      <c r="F42" s="13" t="s">
        <v>21</v>
      </c>
      <c r="G42" s="13" t="s">
        <v>65</v>
      </c>
      <c r="H42" s="6"/>
      <c r="I42" s="5">
        <v>100000</v>
      </c>
      <c r="J42" s="6"/>
      <c r="K42" s="6"/>
      <c r="L42" s="6"/>
      <c r="M42" s="19">
        <f t="shared" si="0"/>
        <v>0</v>
      </c>
      <c r="N42" s="19">
        <f t="shared" si="1"/>
        <v>0</v>
      </c>
    </row>
    <row r="43" spans="1:14" s="12" customFormat="1" x14ac:dyDescent="0.2">
      <c r="A43" s="13" t="s">
        <v>61</v>
      </c>
      <c r="B43" s="13" t="s">
        <v>62</v>
      </c>
      <c r="C43" s="13" t="s">
        <v>63</v>
      </c>
      <c r="D43" s="13" t="s">
        <v>43</v>
      </c>
      <c r="E43" s="13" t="s">
        <v>54</v>
      </c>
      <c r="F43" s="13" t="s">
        <v>21</v>
      </c>
      <c r="G43" s="13" t="s">
        <v>27</v>
      </c>
      <c r="H43" s="6"/>
      <c r="I43" s="5">
        <v>1865200</v>
      </c>
      <c r="J43" s="6"/>
      <c r="K43" s="6"/>
      <c r="L43" s="6"/>
      <c r="M43" s="19">
        <f t="shared" si="0"/>
        <v>0</v>
      </c>
      <c r="N43" s="19">
        <f t="shared" si="1"/>
        <v>0</v>
      </c>
    </row>
    <row r="44" spans="1:14" s="12" customFormat="1" x14ac:dyDescent="0.2">
      <c r="A44" s="13" t="s">
        <v>61</v>
      </c>
      <c r="B44" s="13" t="s">
        <v>62</v>
      </c>
      <c r="C44" s="13" t="s">
        <v>63</v>
      </c>
      <c r="D44" s="13" t="s">
        <v>43</v>
      </c>
      <c r="E44" s="13" t="s">
        <v>54</v>
      </c>
      <c r="F44" s="13" t="s">
        <v>29</v>
      </c>
      <c r="G44" s="13" t="s">
        <v>66</v>
      </c>
      <c r="H44" s="5">
        <v>226668</v>
      </c>
      <c r="I44" s="5">
        <v>226668</v>
      </c>
      <c r="J44" s="6"/>
      <c r="K44" s="6"/>
      <c r="L44" s="6"/>
      <c r="M44" s="19">
        <f t="shared" si="0"/>
        <v>0</v>
      </c>
      <c r="N44" s="19">
        <f t="shared" si="1"/>
        <v>0</v>
      </c>
    </row>
    <row r="45" spans="1:14" s="12" customFormat="1" x14ac:dyDescent="0.2">
      <c r="A45" s="13" t="s">
        <v>61</v>
      </c>
      <c r="B45" s="13" t="s">
        <v>62</v>
      </c>
      <c r="C45" s="13" t="s">
        <v>63</v>
      </c>
      <c r="D45" s="13" t="s">
        <v>43</v>
      </c>
      <c r="E45" s="13" t="s">
        <v>54</v>
      </c>
      <c r="F45" s="13" t="s">
        <v>29</v>
      </c>
      <c r="G45" s="13" t="s">
        <v>67</v>
      </c>
      <c r="H45" s="5">
        <v>113332</v>
      </c>
      <c r="I45" s="5">
        <v>113332</v>
      </c>
      <c r="J45" s="5">
        <v>380</v>
      </c>
      <c r="K45" s="5">
        <v>718</v>
      </c>
      <c r="L45" s="6"/>
      <c r="M45" s="19">
        <f t="shared" si="0"/>
        <v>1098</v>
      </c>
      <c r="N45" s="19">
        <f t="shared" si="1"/>
        <v>1098</v>
      </c>
    </row>
    <row r="46" spans="1:14" s="12" customFormat="1" x14ac:dyDescent="0.2">
      <c r="A46" s="13" t="s">
        <v>61</v>
      </c>
      <c r="B46" s="13" t="s">
        <v>62</v>
      </c>
      <c r="C46" s="13" t="s">
        <v>63</v>
      </c>
      <c r="D46" s="13" t="s">
        <v>43</v>
      </c>
      <c r="E46" s="13" t="s">
        <v>54</v>
      </c>
      <c r="F46" s="13" t="s">
        <v>29</v>
      </c>
      <c r="G46" s="13" t="s">
        <v>65</v>
      </c>
      <c r="H46" s="5">
        <v>160000</v>
      </c>
      <c r="I46" s="5">
        <v>160000</v>
      </c>
      <c r="J46" s="6"/>
      <c r="K46" s="6"/>
      <c r="L46" s="6"/>
      <c r="M46" s="19">
        <f t="shared" si="0"/>
        <v>0</v>
      </c>
      <c r="N46" s="19">
        <f t="shared" si="1"/>
        <v>0</v>
      </c>
    </row>
    <row r="47" spans="1:14" s="12" customFormat="1" x14ac:dyDescent="0.2">
      <c r="A47" s="13" t="s">
        <v>61</v>
      </c>
      <c r="B47" s="13" t="s">
        <v>62</v>
      </c>
      <c r="C47" s="13" t="s">
        <v>63</v>
      </c>
      <c r="D47" s="13" t="s">
        <v>43</v>
      </c>
      <c r="E47" s="13" t="s">
        <v>54</v>
      </c>
      <c r="F47" s="13" t="s">
        <v>48</v>
      </c>
      <c r="G47" s="13" t="s">
        <v>20</v>
      </c>
      <c r="H47" s="6"/>
      <c r="I47" s="5">
        <v>149800</v>
      </c>
      <c r="J47" s="6"/>
      <c r="K47" s="6"/>
      <c r="L47" s="5">
        <v>10155</v>
      </c>
      <c r="M47" s="19">
        <f t="shared" si="0"/>
        <v>10155</v>
      </c>
      <c r="N47" s="19">
        <f t="shared" si="1"/>
        <v>10155</v>
      </c>
    </row>
    <row r="48" spans="1:14" s="12" customFormat="1" x14ac:dyDescent="0.2">
      <c r="A48" s="13" t="s">
        <v>61</v>
      </c>
      <c r="B48" s="13" t="s">
        <v>62</v>
      </c>
      <c r="C48" s="13" t="s">
        <v>63</v>
      </c>
      <c r="D48" s="13" t="s">
        <v>43</v>
      </c>
      <c r="E48" s="13" t="s">
        <v>54</v>
      </c>
      <c r="F48" s="13" t="s">
        <v>48</v>
      </c>
      <c r="G48" s="13" t="s">
        <v>25</v>
      </c>
      <c r="H48" s="6"/>
      <c r="I48" s="5">
        <v>55000</v>
      </c>
      <c r="J48" s="6"/>
      <c r="K48" s="6"/>
      <c r="L48" s="5">
        <v>17510</v>
      </c>
      <c r="M48" s="19">
        <f t="shared" si="0"/>
        <v>17510</v>
      </c>
      <c r="N48" s="19">
        <f t="shared" si="1"/>
        <v>17510</v>
      </c>
    </row>
    <row r="49" spans="1:14" s="12" customFormat="1" x14ac:dyDescent="0.2">
      <c r="A49" s="13" t="s">
        <v>36</v>
      </c>
      <c r="B49" s="13" t="s">
        <v>68</v>
      </c>
      <c r="C49" s="13" t="s">
        <v>69</v>
      </c>
      <c r="D49" s="13" t="s">
        <v>39</v>
      </c>
      <c r="E49" s="13" t="s">
        <v>54</v>
      </c>
      <c r="F49" s="13" t="s">
        <v>21</v>
      </c>
      <c r="G49" s="13" t="s">
        <v>20</v>
      </c>
      <c r="H49" s="6"/>
      <c r="I49" s="5">
        <v>278257</v>
      </c>
      <c r="J49" s="6"/>
      <c r="K49" s="6"/>
      <c r="L49" s="6"/>
      <c r="M49" s="19">
        <f t="shared" si="0"/>
        <v>0</v>
      </c>
      <c r="N49" s="19">
        <f t="shared" si="1"/>
        <v>0</v>
      </c>
    </row>
    <row r="50" spans="1:14" s="12" customFormat="1" x14ac:dyDescent="0.2">
      <c r="A50" s="13" t="s">
        <v>36</v>
      </c>
      <c r="B50" s="13" t="s">
        <v>70</v>
      </c>
      <c r="C50" s="13" t="s">
        <v>71</v>
      </c>
      <c r="D50" s="13" t="s">
        <v>43</v>
      </c>
      <c r="E50" s="13" t="s">
        <v>54</v>
      </c>
      <c r="F50" s="13" t="s">
        <v>53</v>
      </c>
      <c r="G50" s="13" t="s">
        <v>20</v>
      </c>
      <c r="H50" s="5">
        <v>328000</v>
      </c>
      <c r="I50" s="5">
        <v>328000</v>
      </c>
      <c r="J50" s="6"/>
      <c r="K50" s="6"/>
      <c r="L50" s="6"/>
      <c r="M50" s="19">
        <f t="shared" si="0"/>
        <v>0</v>
      </c>
      <c r="N50" s="19">
        <f t="shared" si="1"/>
        <v>0</v>
      </c>
    </row>
    <row r="51" spans="1:14" s="12" customFormat="1" x14ac:dyDescent="0.2">
      <c r="A51" s="13" t="s">
        <v>36</v>
      </c>
      <c r="B51" s="13" t="s">
        <v>70</v>
      </c>
      <c r="C51" s="13" t="s">
        <v>71</v>
      </c>
      <c r="D51" s="13" t="s">
        <v>43</v>
      </c>
      <c r="E51" s="13" t="s">
        <v>54</v>
      </c>
      <c r="F51" s="13" t="s">
        <v>48</v>
      </c>
      <c r="G51" s="13" t="s">
        <v>20</v>
      </c>
      <c r="H51" s="6"/>
      <c r="I51" s="6"/>
      <c r="J51" s="6"/>
      <c r="K51" s="6"/>
      <c r="L51" s="5">
        <v>22505</v>
      </c>
      <c r="M51" s="19">
        <f t="shared" si="0"/>
        <v>22505</v>
      </c>
      <c r="N51" s="19">
        <f t="shared" si="1"/>
        <v>22505</v>
      </c>
    </row>
    <row r="52" spans="1:14" s="12" customFormat="1" x14ac:dyDescent="0.2">
      <c r="A52" s="13" t="s">
        <v>61</v>
      </c>
      <c r="B52" s="13" t="s">
        <v>72</v>
      </c>
      <c r="C52" s="13" t="s">
        <v>73</v>
      </c>
      <c r="D52" s="13" t="s">
        <v>17</v>
      </c>
      <c r="E52" s="13" t="s">
        <v>18</v>
      </c>
      <c r="F52" s="13" t="s">
        <v>21</v>
      </c>
      <c r="G52" s="13" t="s">
        <v>27</v>
      </c>
      <c r="H52" s="6"/>
      <c r="I52" s="5">
        <v>2200008</v>
      </c>
      <c r="J52" s="6"/>
      <c r="K52" s="6"/>
      <c r="L52" s="6"/>
      <c r="M52" s="19">
        <f t="shared" si="0"/>
        <v>0</v>
      </c>
      <c r="N52" s="19">
        <f t="shared" si="1"/>
        <v>0</v>
      </c>
    </row>
    <row r="53" spans="1:14" s="12" customFormat="1" x14ac:dyDescent="0.2">
      <c r="A53" s="13" t="s">
        <v>61</v>
      </c>
      <c r="B53" s="13" t="s">
        <v>72</v>
      </c>
      <c r="C53" s="13" t="s">
        <v>73</v>
      </c>
      <c r="D53" s="13" t="s">
        <v>17</v>
      </c>
      <c r="E53" s="13" t="s">
        <v>54</v>
      </c>
      <c r="F53" s="13" t="s">
        <v>46</v>
      </c>
      <c r="G53" s="13" t="s">
        <v>20</v>
      </c>
      <c r="H53" s="5">
        <v>300000</v>
      </c>
      <c r="I53" s="5">
        <v>300000</v>
      </c>
      <c r="J53" s="6"/>
      <c r="K53" s="6"/>
      <c r="L53" s="6"/>
      <c r="M53" s="19">
        <f t="shared" si="0"/>
        <v>0</v>
      </c>
      <c r="N53" s="19">
        <f t="shared" si="1"/>
        <v>0</v>
      </c>
    </row>
    <row r="54" spans="1:14" s="12" customFormat="1" x14ac:dyDescent="0.2">
      <c r="A54" s="13" t="s">
        <v>36</v>
      </c>
      <c r="B54" s="13" t="s">
        <v>74</v>
      </c>
      <c r="C54" s="13" t="s">
        <v>75</v>
      </c>
      <c r="D54" s="13" t="s">
        <v>39</v>
      </c>
      <c r="E54" s="13" t="s">
        <v>18</v>
      </c>
      <c r="F54" s="13" t="s">
        <v>21</v>
      </c>
      <c r="G54" s="13" t="s">
        <v>64</v>
      </c>
      <c r="H54" s="6"/>
      <c r="I54" s="5">
        <v>50000</v>
      </c>
      <c r="J54" s="6"/>
      <c r="K54" s="6"/>
      <c r="L54" s="6"/>
      <c r="M54" s="19">
        <f t="shared" si="0"/>
        <v>0</v>
      </c>
      <c r="N54" s="19">
        <f t="shared" si="1"/>
        <v>0</v>
      </c>
    </row>
    <row r="55" spans="1:14" s="12" customFormat="1" x14ac:dyDescent="0.2">
      <c r="A55" s="13" t="s">
        <v>36</v>
      </c>
      <c r="B55" s="13" t="s">
        <v>74</v>
      </c>
      <c r="C55" s="13" t="s">
        <v>75</v>
      </c>
      <c r="D55" s="13" t="s">
        <v>39</v>
      </c>
      <c r="E55" s="13" t="s">
        <v>18</v>
      </c>
      <c r="F55" s="13" t="s">
        <v>21</v>
      </c>
      <c r="G55" s="13" t="s">
        <v>76</v>
      </c>
      <c r="H55" s="6"/>
      <c r="I55" s="5">
        <v>150000</v>
      </c>
      <c r="J55" s="6"/>
      <c r="K55" s="6"/>
      <c r="L55" s="6"/>
      <c r="M55" s="19">
        <f t="shared" si="0"/>
        <v>0</v>
      </c>
      <c r="N55" s="19">
        <f t="shared" si="1"/>
        <v>0</v>
      </c>
    </row>
    <row r="56" spans="1:14" s="12" customFormat="1" x14ac:dyDescent="0.2">
      <c r="A56" s="13" t="s">
        <v>36</v>
      </c>
      <c r="B56" s="13" t="s">
        <v>74</v>
      </c>
      <c r="C56" s="13" t="s">
        <v>75</v>
      </c>
      <c r="D56" s="13" t="s">
        <v>39</v>
      </c>
      <c r="E56" s="13" t="s">
        <v>18</v>
      </c>
      <c r="F56" s="13" t="s">
        <v>21</v>
      </c>
      <c r="G56" s="13" t="s">
        <v>20</v>
      </c>
      <c r="H56" s="5">
        <v>30000</v>
      </c>
      <c r="I56" s="5">
        <v>50000</v>
      </c>
      <c r="J56" s="6"/>
      <c r="K56" s="6"/>
      <c r="L56" s="5">
        <v>8343</v>
      </c>
      <c r="M56" s="19">
        <f t="shared" si="0"/>
        <v>8343</v>
      </c>
      <c r="N56" s="19">
        <f t="shared" si="1"/>
        <v>8343</v>
      </c>
    </row>
    <row r="57" spans="1:14" s="12" customFormat="1" x14ac:dyDescent="0.2">
      <c r="A57" s="13" t="s">
        <v>36</v>
      </c>
      <c r="B57" s="13" t="s">
        <v>74</v>
      </c>
      <c r="C57" s="13" t="s">
        <v>75</v>
      </c>
      <c r="D57" s="13" t="s">
        <v>39</v>
      </c>
      <c r="E57" s="13" t="s">
        <v>18</v>
      </c>
      <c r="F57" s="13" t="s">
        <v>21</v>
      </c>
      <c r="G57" s="13" t="s">
        <v>77</v>
      </c>
      <c r="H57" s="5">
        <v>20000</v>
      </c>
      <c r="I57" s="5">
        <v>20000</v>
      </c>
      <c r="J57" s="6"/>
      <c r="K57" s="6"/>
      <c r="L57" s="5">
        <v>8572</v>
      </c>
      <c r="M57" s="19">
        <f t="shared" si="0"/>
        <v>8572</v>
      </c>
      <c r="N57" s="19">
        <f t="shared" si="1"/>
        <v>8572</v>
      </c>
    </row>
    <row r="58" spans="1:14" s="12" customFormat="1" x14ac:dyDescent="0.2">
      <c r="A58" s="13" t="s">
        <v>36</v>
      </c>
      <c r="B58" s="13" t="s">
        <v>74</v>
      </c>
      <c r="C58" s="13" t="s">
        <v>75</v>
      </c>
      <c r="D58" s="13" t="s">
        <v>39</v>
      </c>
      <c r="E58" s="13" t="s">
        <v>18</v>
      </c>
      <c r="F58" s="13" t="s">
        <v>21</v>
      </c>
      <c r="G58" s="13" t="s">
        <v>78</v>
      </c>
      <c r="H58" s="6"/>
      <c r="I58" s="5">
        <v>30000</v>
      </c>
      <c r="J58" s="6"/>
      <c r="K58" s="6"/>
      <c r="L58" s="6"/>
      <c r="M58" s="19">
        <f t="shared" si="0"/>
        <v>0</v>
      </c>
      <c r="N58" s="19">
        <f t="shared" si="1"/>
        <v>0</v>
      </c>
    </row>
    <row r="59" spans="1:14" s="12" customFormat="1" x14ac:dyDescent="0.2">
      <c r="A59" s="13" t="s">
        <v>36</v>
      </c>
      <c r="B59" s="13" t="s">
        <v>74</v>
      </c>
      <c r="C59" s="13" t="s">
        <v>75</v>
      </c>
      <c r="D59" s="13" t="s">
        <v>39</v>
      </c>
      <c r="E59" s="13" t="s">
        <v>18</v>
      </c>
      <c r="F59" s="13" t="s">
        <v>21</v>
      </c>
      <c r="G59" s="13" t="s">
        <v>79</v>
      </c>
      <c r="H59" s="6"/>
      <c r="I59" s="5">
        <v>1300000</v>
      </c>
      <c r="J59" s="6"/>
      <c r="K59" s="6"/>
      <c r="L59" s="6"/>
      <c r="M59" s="19">
        <f t="shared" si="0"/>
        <v>0</v>
      </c>
      <c r="N59" s="19">
        <f t="shared" si="1"/>
        <v>0</v>
      </c>
    </row>
    <row r="60" spans="1:14" s="12" customFormat="1" x14ac:dyDescent="0.2">
      <c r="A60" s="13" t="s">
        <v>36</v>
      </c>
      <c r="B60" s="13" t="s">
        <v>74</v>
      </c>
      <c r="C60" s="13" t="s">
        <v>75</v>
      </c>
      <c r="D60" s="13" t="s">
        <v>39</v>
      </c>
      <c r="E60" s="13" t="s">
        <v>18</v>
      </c>
      <c r="F60" s="13" t="s">
        <v>21</v>
      </c>
      <c r="G60" s="13" t="s">
        <v>80</v>
      </c>
      <c r="H60" s="5">
        <v>80000</v>
      </c>
      <c r="I60" s="5">
        <v>80000</v>
      </c>
      <c r="J60" s="6"/>
      <c r="K60" s="6"/>
      <c r="L60" s="5">
        <v>80000</v>
      </c>
      <c r="M60" s="19">
        <f t="shared" si="0"/>
        <v>80000</v>
      </c>
      <c r="N60" s="19">
        <f t="shared" si="1"/>
        <v>80000</v>
      </c>
    </row>
    <row r="61" spans="1:14" s="12" customFormat="1" x14ac:dyDescent="0.2">
      <c r="A61" s="13" t="s">
        <v>36</v>
      </c>
      <c r="B61" s="13" t="s">
        <v>74</v>
      </c>
      <c r="C61" s="13" t="s">
        <v>75</v>
      </c>
      <c r="D61" s="13" t="s">
        <v>39</v>
      </c>
      <c r="E61" s="13" t="s">
        <v>18</v>
      </c>
      <c r="F61" s="13" t="s">
        <v>21</v>
      </c>
      <c r="G61" s="13" t="s">
        <v>25</v>
      </c>
      <c r="H61" s="6"/>
      <c r="I61" s="5">
        <v>2328000</v>
      </c>
      <c r="J61" s="6"/>
      <c r="K61" s="6"/>
      <c r="L61" s="6"/>
      <c r="M61" s="19">
        <f t="shared" si="0"/>
        <v>0</v>
      </c>
      <c r="N61" s="19">
        <f t="shared" si="1"/>
        <v>0</v>
      </c>
    </row>
    <row r="62" spans="1:14" s="12" customFormat="1" x14ac:dyDescent="0.2">
      <c r="A62" s="13" t="s">
        <v>36</v>
      </c>
      <c r="B62" s="13" t="s">
        <v>81</v>
      </c>
      <c r="C62" s="13" t="s">
        <v>82</v>
      </c>
      <c r="D62" s="13" t="s">
        <v>43</v>
      </c>
      <c r="E62" s="13" t="s">
        <v>18</v>
      </c>
      <c r="F62" s="13" t="s">
        <v>48</v>
      </c>
      <c r="G62" s="13" t="s">
        <v>83</v>
      </c>
      <c r="H62" s="6"/>
      <c r="I62" s="5">
        <v>150000</v>
      </c>
      <c r="J62" s="6"/>
      <c r="K62" s="6"/>
      <c r="L62" s="6"/>
      <c r="M62" s="19">
        <f t="shared" si="0"/>
        <v>0</v>
      </c>
      <c r="N62" s="19">
        <f t="shared" si="1"/>
        <v>0</v>
      </c>
    </row>
    <row r="63" spans="1:14" s="12" customFormat="1" x14ac:dyDescent="0.2">
      <c r="A63" s="13" t="s">
        <v>36</v>
      </c>
      <c r="B63" s="13" t="s">
        <v>81</v>
      </c>
      <c r="C63" s="13" t="s">
        <v>82</v>
      </c>
      <c r="D63" s="13" t="s">
        <v>43</v>
      </c>
      <c r="E63" s="13" t="s">
        <v>18</v>
      </c>
      <c r="F63" s="13" t="s">
        <v>48</v>
      </c>
      <c r="G63" s="13" t="s">
        <v>23</v>
      </c>
      <c r="H63" s="6"/>
      <c r="I63" s="5">
        <v>70000</v>
      </c>
      <c r="J63" s="6"/>
      <c r="K63" s="6"/>
      <c r="L63" s="6"/>
      <c r="M63" s="19">
        <f t="shared" si="0"/>
        <v>0</v>
      </c>
      <c r="N63" s="19">
        <f t="shared" si="1"/>
        <v>0</v>
      </c>
    </row>
    <row r="64" spans="1:14" s="12" customFormat="1" x14ac:dyDescent="0.2">
      <c r="A64" s="13" t="s">
        <v>36</v>
      </c>
      <c r="B64" s="13" t="s">
        <v>81</v>
      </c>
      <c r="C64" s="13" t="s">
        <v>82</v>
      </c>
      <c r="D64" s="13" t="s">
        <v>43</v>
      </c>
      <c r="E64" s="13" t="s">
        <v>18</v>
      </c>
      <c r="F64" s="13" t="s">
        <v>48</v>
      </c>
      <c r="G64" s="13" t="s">
        <v>27</v>
      </c>
      <c r="H64" s="6"/>
      <c r="I64" s="5">
        <v>334000</v>
      </c>
      <c r="J64" s="6"/>
      <c r="K64" s="6"/>
      <c r="L64" s="6"/>
      <c r="M64" s="19">
        <f t="shared" si="0"/>
        <v>0</v>
      </c>
      <c r="N64" s="19">
        <f t="shared" si="1"/>
        <v>0</v>
      </c>
    </row>
    <row r="65" spans="1:14" s="12" customFormat="1" x14ac:dyDescent="0.2">
      <c r="A65" s="13" t="s">
        <v>36</v>
      </c>
      <c r="B65" s="13" t="s">
        <v>81</v>
      </c>
      <c r="C65" s="13" t="s">
        <v>82</v>
      </c>
      <c r="D65" s="13" t="s">
        <v>43</v>
      </c>
      <c r="E65" s="13" t="s">
        <v>18</v>
      </c>
      <c r="F65" s="13" t="s">
        <v>48</v>
      </c>
      <c r="G65" s="13" t="s">
        <v>25</v>
      </c>
      <c r="H65" s="6"/>
      <c r="I65" s="5">
        <v>340000</v>
      </c>
      <c r="J65" s="6"/>
      <c r="K65" s="6"/>
      <c r="L65" s="6"/>
      <c r="M65" s="19">
        <f t="shared" si="0"/>
        <v>0</v>
      </c>
      <c r="N65" s="19">
        <f t="shared" si="1"/>
        <v>0</v>
      </c>
    </row>
    <row r="66" spans="1:14" s="12" customFormat="1" x14ac:dyDescent="0.2">
      <c r="A66" s="13" t="s">
        <v>36</v>
      </c>
      <c r="B66" s="13" t="s">
        <v>84</v>
      </c>
      <c r="C66" s="13" t="s">
        <v>85</v>
      </c>
      <c r="D66" s="13" t="s">
        <v>39</v>
      </c>
      <c r="E66" s="13" t="s">
        <v>18</v>
      </c>
      <c r="F66" s="13" t="s">
        <v>53</v>
      </c>
      <c r="G66" s="13" t="s">
        <v>52</v>
      </c>
      <c r="H66" s="5">
        <v>596000</v>
      </c>
      <c r="I66" s="5">
        <v>596000</v>
      </c>
      <c r="J66" s="6"/>
      <c r="K66" s="5">
        <v>238572</v>
      </c>
      <c r="L66" s="6"/>
      <c r="M66" s="19">
        <f t="shared" si="0"/>
        <v>238572</v>
      </c>
      <c r="N66" s="19">
        <f t="shared" si="1"/>
        <v>238572</v>
      </c>
    </row>
    <row r="67" spans="1:14" s="12" customFormat="1" x14ac:dyDescent="0.2">
      <c r="A67" s="13" t="s">
        <v>36</v>
      </c>
      <c r="B67" s="13" t="s">
        <v>86</v>
      </c>
      <c r="C67" s="13" t="s">
        <v>87</v>
      </c>
      <c r="D67" s="13" t="s">
        <v>43</v>
      </c>
      <c r="E67" s="13" t="s">
        <v>54</v>
      </c>
      <c r="F67" s="13" t="s">
        <v>21</v>
      </c>
      <c r="G67" s="13" t="s">
        <v>64</v>
      </c>
      <c r="H67" s="6"/>
      <c r="I67" s="5">
        <v>400000</v>
      </c>
      <c r="J67" s="6"/>
      <c r="K67" s="6"/>
      <c r="L67" s="6"/>
      <c r="M67" s="19">
        <f t="shared" si="0"/>
        <v>0</v>
      </c>
      <c r="N67" s="19">
        <f t="shared" si="1"/>
        <v>0</v>
      </c>
    </row>
    <row r="68" spans="1:14" s="12" customFormat="1" x14ac:dyDescent="0.2">
      <c r="A68" s="13" t="s">
        <v>36</v>
      </c>
      <c r="B68" s="13" t="s">
        <v>86</v>
      </c>
      <c r="C68" s="13" t="s">
        <v>87</v>
      </c>
      <c r="D68" s="13" t="s">
        <v>43</v>
      </c>
      <c r="E68" s="13" t="s">
        <v>54</v>
      </c>
      <c r="F68" s="13" t="s">
        <v>21</v>
      </c>
      <c r="G68" s="13" t="s">
        <v>20</v>
      </c>
      <c r="H68" s="6"/>
      <c r="I68" s="5">
        <v>400000</v>
      </c>
      <c r="J68" s="6"/>
      <c r="K68" s="6"/>
      <c r="L68" s="6"/>
      <c r="M68" s="19">
        <f t="shared" si="0"/>
        <v>0</v>
      </c>
      <c r="N68" s="19">
        <f t="shared" si="1"/>
        <v>0</v>
      </c>
    </row>
    <row r="69" spans="1:14" s="12" customFormat="1" x14ac:dyDescent="0.2">
      <c r="A69" s="13" t="s">
        <v>36</v>
      </c>
      <c r="B69" s="13" t="s">
        <v>86</v>
      </c>
      <c r="C69" s="13" t="s">
        <v>87</v>
      </c>
      <c r="D69" s="13" t="s">
        <v>43</v>
      </c>
      <c r="E69" s="13" t="s">
        <v>54</v>
      </c>
      <c r="F69" s="13" t="s">
        <v>21</v>
      </c>
      <c r="G69" s="13" t="s">
        <v>88</v>
      </c>
      <c r="H69" s="6"/>
      <c r="I69" s="5">
        <v>272800</v>
      </c>
      <c r="J69" s="6"/>
      <c r="K69" s="6"/>
      <c r="L69" s="6"/>
      <c r="M69" s="19">
        <f t="shared" si="0"/>
        <v>0</v>
      </c>
      <c r="N69" s="19">
        <f t="shared" si="1"/>
        <v>0</v>
      </c>
    </row>
    <row r="70" spans="1:14" s="12" customFormat="1" x14ac:dyDescent="0.2">
      <c r="A70" s="13" t="s">
        <v>61</v>
      </c>
      <c r="B70" s="13" t="s">
        <v>89</v>
      </c>
      <c r="C70" s="13" t="s">
        <v>90</v>
      </c>
      <c r="D70" s="13" t="s">
        <v>43</v>
      </c>
      <c r="E70" s="13" t="s">
        <v>18</v>
      </c>
      <c r="F70" s="13" t="s">
        <v>21</v>
      </c>
      <c r="G70" s="13" t="s">
        <v>91</v>
      </c>
      <c r="H70" s="5">
        <v>9600</v>
      </c>
      <c r="I70" s="5">
        <v>9600</v>
      </c>
      <c r="J70" s="6"/>
      <c r="K70" s="6"/>
      <c r="L70" s="6"/>
      <c r="M70" s="19">
        <f t="shared" si="0"/>
        <v>0</v>
      </c>
      <c r="N70" s="19">
        <f t="shared" si="1"/>
        <v>0</v>
      </c>
    </row>
    <row r="71" spans="1:14" s="12" customFormat="1" x14ac:dyDescent="0.2">
      <c r="A71" s="13" t="s">
        <v>61</v>
      </c>
      <c r="B71" s="13" t="s">
        <v>89</v>
      </c>
      <c r="C71" s="13" t="s">
        <v>90</v>
      </c>
      <c r="D71" s="13" t="s">
        <v>43</v>
      </c>
      <c r="E71" s="13" t="s">
        <v>18</v>
      </c>
      <c r="F71" s="13" t="s">
        <v>21</v>
      </c>
      <c r="G71" s="13" t="s">
        <v>67</v>
      </c>
      <c r="H71" s="5">
        <v>10000</v>
      </c>
      <c r="I71" s="5">
        <v>10000</v>
      </c>
      <c r="J71" s="6"/>
      <c r="K71" s="6"/>
      <c r="L71" s="6"/>
      <c r="M71" s="19">
        <f t="shared" si="0"/>
        <v>0</v>
      </c>
      <c r="N71" s="19">
        <f t="shared" si="1"/>
        <v>0</v>
      </c>
    </row>
    <row r="72" spans="1:14" s="12" customFormat="1" x14ac:dyDescent="0.2">
      <c r="A72" s="13" t="s">
        <v>61</v>
      </c>
      <c r="B72" s="13" t="s">
        <v>89</v>
      </c>
      <c r="C72" s="13" t="s">
        <v>90</v>
      </c>
      <c r="D72" s="13" t="s">
        <v>43</v>
      </c>
      <c r="E72" s="13" t="s">
        <v>18</v>
      </c>
      <c r="F72" s="13" t="s">
        <v>21</v>
      </c>
      <c r="G72" s="13" t="s">
        <v>23</v>
      </c>
      <c r="H72" s="5">
        <v>219100</v>
      </c>
      <c r="I72" s="5">
        <v>219100</v>
      </c>
      <c r="J72" s="6"/>
      <c r="K72" s="6"/>
      <c r="L72" s="6"/>
      <c r="M72" s="19">
        <f t="shared" ref="M72:M135" si="2">SUM(J72:L72)</f>
        <v>0</v>
      </c>
      <c r="N72" s="19">
        <f t="shared" ref="N72:N135" si="3">SUM(J72:L72)</f>
        <v>0</v>
      </c>
    </row>
    <row r="73" spans="1:14" s="12" customFormat="1" x14ac:dyDescent="0.2">
      <c r="A73" s="13" t="s">
        <v>61</v>
      </c>
      <c r="B73" s="13" t="s">
        <v>89</v>
      </c>
      <c r="C73" s="13" t="s">
        <v>90</v>
      </c>
      <c r="D73" s="13" t="s">
        <v>43</v>
      </c>
      <c r="E73" s="13" t="s">
        <v>18</v>
      </c>
      <c r="F73" s="13" t="s">
        <v>21</v>
      </c>
      <c r="G73" s="13" t="s">
        <v>92</v>
      </c>
      <c r="H73" s="5">
        <v>1104944</v>
      </c>
      <c r="I73" s="5">
        <v>1104944</v>
      </c>
      <c r="J73" s="6"/>
      <c r="K73" s="6"/>
      <c r="L73" s="6"/>
      <c r="M73" s="19">
        <f t="shared" si="2"/>
        <v>0</v>
      </c>
      <c r="N73" s="19">
        <f t="shared" si="3"/>
        <v>0</v>
      </c>
    </row>
    <row r="74" spans="1:14" s="12" customFormat="1" x14ac:dyDescent="0.2">
      <c r="A74" s="13" t="s">
        <v>61</v>
      </c>
      <c r="B74" s="13" t="s">
        <v>89</v>
      </c>
      <c r="C74" s="13" t="s">
        <v>90</v>
      </c>
      <c r="D74" s="13" t="s">
        <v>43</v>
      </c>
      <c r="E74" s="13" t="s">
        <v>54</v>
      </c>
      <c r="F74" s="13" t="s">
        <v>21</v>
      </c>
      <c r="G74" s="13" t="s">
        <v>93</v>
      </c>
      <c r="H74" s="6"/>
      <c r="I74" s="5">
        <v>7500000</v>
      </c>
      <c r="J74" s="6"/>
      <c r="K74" s="6"/>
      <c r="L74" s="6"/>
      <c r="M74" s="19">
        <f t="shared" si="2"/>
        <v>0</v>
      </c>
      <c r="N74" s="19">
        <f t="shared" si="3"/>
        <v>0</v>
      </c>
    </row>
    <row r="75" spans="1:14" s="12" customFormat="1" x14ac:dyDescent="0.2">
      <c r="A75" s="13" t="s">
        <v>61</v>
      </c>
      <c r="B75" s="13" t="s">
        <v>89</v>
      </c>
      <c r="C75" s="13" t="s">
        <v>90</v>
      </c>
      <c r="D75" s="13" t="s">
        <v>43</v>
      </c>
      <c r="E75" s="13" t="s">
        <v>54</v>
      </c>
      <c r="F75" s="13" t="s">
        <v>21</v>
      </c>
      <c r="G75" s="13" t="s">
        <v>94</v>
      </c>
      <c r="H75" s="6"/>
      <c r="I75" s="5">
        <v>2000000</v>
      </c>
      <c r="J75" s="6"/>
      <c r="K75" s="6"/>
      <c r="L75" s="6"/>
      <c r="M75" s="19">
        <f t="shared" si="2"/>
        <v>0</v>
      </c>
      <c r="N75" s="19">
        <f t="shared" si="3"/>
        <v>0</v>
      </c>
    </row>
    <row r="76" spans="1:14" s="12" customFormat="1" x14ac:dyDescent="0.2">
      <c r="A76" s="13" t="s">
        <v>61</v>
      </c>
      <c r="B76" s="13" t="s">
        <v>89</v>
      </c>
      <c r="C76" s="13" t="s">
        <v>90</v>
      </c>
      <c r="D76" s="13" t="s">
        <v>43</v>
      </c>
      <c r="E76" s="13" t="s">
        <v>54</v>
      </c>
      <c r="F76" s="13" t="s">
        <v>21</v>
      </c>
      <c r="G76" s="13" t="s">
        <v>95</v>
      </c>
      <c r="H76" s="6"/>
      <c r="I76" s="5">
        <v>2000000</v>
      </c>
      <c r="J76" s="6"/>
      <c r="K76" s="6"/>
      <c r="L76" s="6"/>
      <c r="M76" s="19">
        <f t="shared" si="2"/>
        <v>0</v>
      </c>
      <c r="N76" s="19">
        <f t="shared" si="3"/>
        <v>0</v>
      </c>
    </row>
    <row r="77" spans="1:14" s="12" customFormat="1" x14ac:dyDescent="0.2">
      <c r="A77" s="13" t="s">
        <v>61</v>
      </c>
      <c r="B77" s="13" t="s">
        <v>89</v>
      </c>
      <c r="C77" s="13" t="s">
        <v>90</v>
      </c>
      <c r="D77" s="13" t="s">
        <v>43</v>
      </c>
      <c r="E77" s="13" t="s">
        <v>54</v>
      </c>
      <c r="F77" s="13" t="s">
        <v>21</v>
      </c>
      <c r="G77" s="13" t="s">
        <v>96</v>
      </c>
      <c r="H77" s="6"/>
      <c r="I77" s="5">
        <v>11998000</v>
      </c>
      <c r="J77" s="6"/>
      <c r="K77" s="6"/>
      <c r="L77" s="6"/>
      <c r="M77" s="19">
        <f t="shared" si="2"/>
        <v>0</v>
      </c>
      <c r="N77" s="19">
        <f t="shared" si="3"/>
        <v>0</v>
      </c>
    </row>
    <row r="78" spans="1:14" s="12" customFormat="1" x14ac:dyDescent="0.2">
      <c r="A78" s="13" t="s">
        <v>61</v>
      </c>
      <c r="B78" s="13" t="s">
        <v>89</v>
      </c>
      <c r="C78" s="13" t="s">
        <v>90</v>
      </c>
      <c r="D78" s="13" t="s">
        <v>43</v>
      </c>
      <c r="E78" s="13" t="s">
        <v>54</v>
      </c>
      <c r="F78" s="13" t="s">
        <v>21</v>
      </c>
      <c r="G78" s="13" t="s">
        <v>20</v>
      </c>
      <c r="H78" s="5">
        <v>1913150</v>
      </c>
      <c r="I78" s="5">
        <v>1913150</v>
      </c>
      <c r="J78" s="6"/>
      <c r="K78" s="6"/>
      <c r="L78" s="6"/>
      <c r="M78" s="19">
        <f t="shared" si="2"/>
        <v>0</v>
      </c>
      <c r="N78" s="19">
        <f t="shared" si="3"/>
        <v>0</v>
      </c>
    </row>
    <row r="79" spans="1:14" s="12" customFormat="1" x14ac:dyDescent="0.2">
      <c r="A79" s="13" t="s">
        <v>61</v>
      </c>
      <c r="B79" s="13" t="s">
        <v>89</v>
      </c>
      <c r="C79" s="13" t="s">
        <v>90</v>
      </c>
      <c r="D79" s="13" t="s">
        <v>43</v>
      </c>
      <c r="E79" s="13" t="s">
        <v>54</v>
      </c>
      <c r="F79" s="13" t="s">
        <v>21</v>
      </c>
      <c r="G79" s="13" t="s">
        <v>92</v>
      </c>
      <c r="H79" s="5">
        <v>140000</v>
      </c>
      <c r="I79" s="5">
        <v>5140000</v>
      </c>
      <c r="J79" s="6"/>
      <c r="K79" s="6"/>
      <c r="L79" s="6"/>
      <c r="M79" s="19">
        <f t="shared" si="2"/>
        <v>0</v>
      </c>
      <c r="N79" s="19">
        <f t="shared" si="3"/>
        <v>0</v>
      </c>
    </row>
    <row r="80" spans="1:14" s="12" customFormat="1" x14ac:dyDescent="0.2">
      <c r="A80" s="13" t="s">
        <v>61</v>
      </c>
      <c r="B80" s="13" t="s">
        <v>89</v>
      </c>
      <c r="C80" s="13" t="s">
        <v>90</v>
      </c>
      <c r="D80" s="13" t="s">
        <v>43</v>
      </c>
      <c r="E80" s="13" t="s">
        <v>54</v>
      </c>
      <c r="F80" s="13" t="s">
        <v>21</v>
      </c>
      <c r="G80" s="13" t="s">
        <v>31</v>
      </c>
      <c r="H80" s="6"/>
      <c r="I80" s="5">
        <v>4000000</v>
      </c>
      <c r="J80" s="6"/>
      <c r="K80" s="6"/>
      <c r="L80" s="6"/>
      <c r="M80" s="19">
        <f t="shared" si="2"/>
        <v>0</v>
      </c>
      <c r="N80" s="19">
        <f t="shared" si="3"/>
        <v>0</v>
      </c>
    </row>
    <row r="81" spans="1:14" s="12" customFormat="1" x14ac:dyDescent="0.2">
      <c r="A81" s="13" t="s">
        <v>61</v>
      </c>
      <c r="B81" s="13" t="s">
        <v>89</v>
      </c>
      <c r="C81" s="13" t="s">
        <v>90</v>
      </c>
      <c r="D81" s="13" t="s">
        <v>43</v>
      </c>
      <c r="E81" s="13" t="s">
        <v>54</v>
      </c>
      <c r="F81" s="13" t="s">
        <v>21</v>
      </c>
      <c r="G81" s="13" t="s">
        <v>97</v>
      </c>
      <c r="H81" s="6"/>
      <c r="I81" s="5">
        <v>500000</v>
      </c>
      <c r="J81" s="6"/>
      <c r="K81" s="6"/>
      <c r="L81" s="6"/>
      <c r="M81" s="19">
        <f t="shared" si="2"/>
        <v>0</v>
      </c>
      <c r="N81" s="19">
        <f t="shared" si="3"/>
        <v>0</v>
      </c>
    </row>
    <row r="82" spans="1:14" s="12" customFormat="1" x14ac:dyDescent="0.2">
      <c r="A82" s="13" t="s">
        <v>61</v>
      </c>
      <c r="B82" s="13" t="s">
        <v>89</v>
      </c>
      <c r="C82" s="13" t="s">
        <v>90</v>
      </c>
      <c r="D82" s="13" t="s">
        <v>43</v>
      </c>
      <c r="E82" s="13" t="s">
        <v>54</v>
      </c>
      <c r="F82" s="13" t="s">
        <v>21</v>
      </c>
      <c r="G82" s="13" t="s">
        <v>98</v>
      </c>
      <c r="H82" s="6"/>
      <c r="I82" s="5">
        <v>500000</v>
      </c>
      <c r="J82" s="6"/>
      <c r="K82" s="6"/>
      <c r="L82" s="6"/>
      <c r="M82" s="19">
        <f t="shared" si="2"/>
        <v>0</v>
      </c>
      <c r="N82" s="19">
        <f t="shared" si="3"/>
        <v>0</v>
      </c>
    </row>
    <row r="83" spans="1:14" s="12" customFormat="1" x14ac:dyDescent="0.2">
      <c r="A83" s="13" t="s">
        <v>36</v>
      </c>
      <c r="B83" s="13" t="s">
        <v>99</v>
      </c>
      <c r="C83" s="13" t="s">
        <v>100</v>
      </c>
      <c r="D83" s="13" t="s">
        <v>39</v>
      </c>
      <c r="E83" s="13" t="s">
        <v>54</v>
      </c>
      <c r="F83" s="13" t="s">
        <v>101</v>
      </c>
      <c r="G83" s="13" t="s">
        <v>102</v>
      </c>
      <c r="H83" s="6"/>
      <c r="I83" s="5">
        <v>999999</v>
      </c>
      <c r="J83" s="6"/>
      <c r="K83" s="6"/>
      <c r="L83" s="6"/>
      <c r="M83" s="19">
        <f t="shared" si="2"/>
        <v>0</v>
      </c>
      <c r="N83" s="19">
        <f t="shared" si="3"/>
        <v>0</v>
      </c>
    </row>
    <row r="84" spans="1:14" s="12" customFormat="1" x14ac:dyDescent="0.2">
      <c r="A84" s="13" t="s">
        <v>36</v>
      </c>
      <c r="B84" s="13" t="s">
        <v>99</v>
      </c>
      <c r="C84" s="13" t="s">
        <v>100</v>
      </c>
      <c r="D84" s="13" t="s">
        <v>39</v>
      </c>
      <c r="E84" s="13" t="s">
        <v>54</v>
      </c>
      <c r="F84" s="13" t="s">
        <v>101</v>
      </c>
      <c r="G84" s="13" t="s">
        <v>103</v>
      </c>
      <c r="H84" s="6"/>
      <c r="I84" s="5">
        <v>5959998</v>
      </c>
      <c r="J84" s="6"/>
      <c r="K84" s="6"/>
      <c r="L84" s="6"/>
      <c r="M84" s="19">
        <f t="shared" si="2"/>
        <v>0</v>
      </c>
      <c r="N84" s="19">
        <f t="shared" si="3"/>
        <v>0</v>
      </c>
    </row>
    <row r="85" spans="1:14" s="12" customFormat="1" x14ac:dyDescent="0.2">
      <c r="A85" s="13" t="s">
        <v>36</v>
      </c>
      <c r="B85" s="13" t="s">
        <v>99</v>
      </c>
      <c r="C85" s="13" t="s">
        <v>100</v>
      </c>
      <c r="D85" s="13" t="s">
        <v>39</v>
      </c>
      <c r="E85" s="13" t="s">
        <v>54</v>
      </c>
      <c r="F85" s="13" t="s">
        <v>21</v>
      </c>
      <c r="G85" s="13" t="s">
        <v>104</v>
      </c>
      <c r="H85" s="7"/>
      <c r="I85" s="5">
        <v>1500003</v>
      </c>
      <c r="J85" s="6"/>
      <c r="K85" s="6"/>
      <c r="L85" s="6"/>
      <c r="M85" s="19">
        <f t="shared" si="2"/>
        <v>0</v>
      </c>
      <c r="N85" s="19">
        <f t="shared" si="3"/>
        <v>0</v>
      </c>
    </row>
    <row r="86" spans="1:14" s="12" customFormat="1" x14ac:dyDescent="0.2">
      <c r="A86" s="13" t="s">
        <v>36</v>
      </c>
      <c r="B86" s="13" t="s">
        <v>99</v>
      </c>
      <c r="C86" s="13" t="s">
        <v>100</v>
      </c>
      <c r="D86" s="13" t="s">
        <v>39</v>
      </c>
      <c r="E86" s="13" t="s">
        <v>54</v>
      </c>
      <c r="F86" s="13" t="s">
        <v>21</v>
      </c>
      <c r="G86" s="13" t="s">
        <v>102</v>
      </c>
      <c r="H86" s="6"/>
      <c r="I86" s="6"/>
      <c r="J86" s="6"/>
      <c r="K86" s="6"/>
      <c r="L86" s="5">
        <v>3000</v>
      </c>
      <c r="M86" s="19">
        <f t="shared" si="2"/>
        <v>3000</v>
      </c>
      <c r="N86" s="19">
        <f t="shared" si="3"/>
        <v>3000</v>
      </c>
    </row>
    <row r="87" spans="1:14" s="12" customFormat="1" x14ac:dyDescent="0.2">
      <c r="A87" s="13" t="s">
        <v>36</v>
      </c>
      <c r="B87" s="13" t="s">
        <v>99</v>
      </c>
      <c r="C87" s="13" t="s">
        <v>100</v>
      </c>
      <c r="D87" s="13" t="s">
        <v>39</v>
      </c>
      <c r="E87" s="13" t="s">
        <v>54</v>
      </c>
      <c r="F87" s="13" t="s">
        <v>21</v>
      </c>
      <c r="G87" s="13" t="s">
        <v>105</v>
      </c>
      <c r="H87" s="6"/>
      <c r="I87" s="5">
        <v>500004</v>
      </c>
      <c r="J87" s="6"/>
      <c r="K87" s="6"/>
      <c r="L87" s="6"/>
      <c r="M87" s="19">
        <f t="shared" si="2"/>
        <v>0</v>
      </c>
      <c r="N87" s="19">
        <f t="shared" si="3"/>
        <v>0</v>
      </c>
    </row>
    <row r="88" spans="1:14" s="12" customFormat="1" x14ac:dyDescent="0.2">
      <c r="A88" s="13" t="s">
        <v>36</v>
      </c>
      <c r="B88" s="13" t="s">
        <v>99</v>
      </c>
      <c r="C88" s="13" t="s">
        <v>100</v>
      </c>
      <c r="D88" s="13" t="s">
        <v>39</v>
      </c>
      <c r="E88" s="13" t="s">
        <v>54</v>
      </c>
      <c r="F88" s="13" t="s">
        <v>21</v>
      </c>
      <c r="G88" s="13" t="s">
        <v>83</v>
      </c>
      <c r="H88" s="6"/>
      <c r="I88" s="5">
        <v>1269999</v>
      </c>
      <c r="J88" s="6"/>
      <c r="K88" s="6"/>
      <c r="L88" s="6"/>
      <c r="M88" s="19">
        <f t="shared" si="2"/>
        <v>0</v>
      </c>
      <c r="N88" s="19">
        <f t="shared" si="3"/>
        <v>0</v>
      </c>
    </row>
    <row r="89" spans="1:14" s="12" customFormat="1" x14ac:dyDescent="0.2">
      <c r="A89" s="13" t="s">
        <v>36</v>
      </c>
      <c r="B89" s="13" t="s">
        <v>99</v>
      </c>
      <c r="C89" s="13" t="s">
        <v>100</v>
      </c>
      <c r="D89" s="13" t="s">
        <v>39</v>
      </c>
      <c r="E89" s="13" t="s">
        <v>54</v>
      </c>
      <c r="F89" s="13" t="s">
        <v>21</v>
      </c>
      <c r="G89" s="13" t="s">
        <v>103</v>
      </c>
      <c r="H89" s="6"/>
      <c r="I89" s="5">
        <v>1999998</v>
      </c>
      <c r="J89" s="6"/>
      <c r="K89" s="6"/>
      <c r="L89" s="5">
        <v>71395</v>
      </c>
      <c r="M89" s="19">
        <f t="shared" si="2"/>
        <v>71395</v>
      </c>
      <c r="N89" s="19">
        <f t="shared" si="3"/>
        <v>71395</v>
      </c>
    </row>
    <row r="90" spans="1:14" s="12" customFormat="1" x14ac:dyDescent="0.2">
      <c r="A90" s="13" t="s">
        <v>36</v>
      </c>
      <c r="B90" s="13" t="s">
        <v>99</v>
      </c>
      <c r="C90" s="13" t="s">
        <v>100</v>
      </c>
      <c r="D90" s="13" t="s">
        <v>39</v>
      </c>
      <c r="E90" s="13" t="s">
        <v>54</v>
      </c>
      <c r="F90" s="13" t="s">
        <v>21</v>
      </c>
      <c r="G90" s="13" t="s">
        <v>106</v>
      </c>
      <c r="H90" s="6"/>
      <c r="I90" s="5">
        <v>150003</v>
      </c>
      <c r="J90" s="6"/>
      <c r="K90" s="6"/>
      <c r="L90" s="6"/>
      <c r="M90" s="19">
        <f t="shared" si="2"/>
        <v>0</v>
      </c>
      <c r="N90" s="19">
        <f t="shared" si="3"/>
        <v>0</v>
      </c>
    </row>
    <row r="91" spans="1:14" s="12" customFormat="1" x14ac:dyDescent="0.2">
      <c r="A91" s="13" t="s">
        <v>36</v>
      </c>
      <c r="B91" s="13" t="s">
        <v>99</v>
      </c>
      <c r="C91" s="13" t="s">
        <v>100</v>
      </c>
      <c r="D91" s="13" t="s">
        <v>39</v>
      </c>
      <c r="E91" s="13" t="s">
        <v>54</v>
      </c>
      <c r="F91" s="13" t="s">
        <v>21</v>
      </c>
      <c r="G91" s="13" t="s">
        <v>79</v>
      </c>
      <c r="H91" s="6"/>
      <c r="I91" s="5">
        <v>2500002</v>
      </c>
      <c r="J91" s="6"/>
      <c r="K91" s="6"/>
      <c r="L91" s="5">
        <v>196205</v>
      </c>
      <c r="M91" s="19">
        <f t="shared" si="2"/>
        <v>196205</v>
      </c>
      <c r="N91" s="19">
        <f t="shared" si="3"/>
        <v>196205</v>
      </c>
    </row>
    <row r="92" spans="1:14" s="12" customFormat="1" x14ac:dyDescent="0.2">
      <c r="A92" s="13" t="s">
        <v>36</v>
      </c>
      <c r="B92" s="13" t="s">
        <v>99</v>
      </c>
      <c r="C92" s="13" t="s">
        <v>100</v>
      </c>
      <c r="D92" s="13" t="s">
        <v>39</v>
      </c>
      <c r="E92" s="13" t="s">
        <v>54</v>
      </c>
      <c r="F92" s="13" t="s">
        <v>21</v>
      </c>
      <c r="G92" s="13" t="s">
        <v>107</v>
      </c>
      <c r="H92" s="6"/>
      <c r="I92" s="6"/>
      <c r="J92" s="6"/>
      <c r="K92" s="6"/>
      <c r="L92" s="5">
        <v>204942</v>
      </c>
      <c r="M92" s="19">
        <f t="shared" si="2"/>
        <v>204942</v>
      </c>
      <c r="N92" s="19">
        <f t="shared" si="3"/>
        <v>204942</v>
      </c>
    </row>
    <row r="93" spans="1:14" s="12" customFormat="1" x14ac:dyDescent="0.2">
      <c r="A93" s="13" t="s">
        <v>36</v>
      </c>
      <c r="B93" s="13" t="s">
        <v>99</v>
      </c>
      <c r="C93" s="13" t="s">
        <v>100</v>
      </c>
      <c r="D93" s="13" t="s">
        <v>39</v>
      </c>
      <c r="E93" s="13" t="s">
        <v>54</v>
      </c>
      <c r="F93" s="13" t="s">
        <v>48</v>
      </c>
      <c r="G93" s="13" t="s">
        <v>64</v>
      </c>
      <c r="H93" s="6"/>
      <c r="I93" s="5">
        <v>246000</v>
      </c>
      <c r="J93" s="6"/>
      <c r="K93" s="6"/>
      <c r="L93" s="5">
        <v>355625</v>
      </c>
      <c r="M93" s="19">
        <f t="shared" si="2"/>
        <v>355625</v>
      </c>
      <c r="N93" s="19">
        <f t="shared" si="3"/>
        <v>355625</v>
      </c>
    </row>
    <row r="94" spans="1:14" s="12" customFormat="1" x14ac:dyDescent="0.2">
      <c r="A94" s="13" t="s">
        <v>36</v>
      </c>
      <c r="B94" s="13" t="s">
        <v>99</v>
      </c>
      <c r="C94" s="13" t="s">
        <v>100</v>
      </c>
      <c r="D94" s="13" t="s">
        <v>39</v>
      </c>
      <c r="E94" s="13" t="s">
        <v>54</v>
      </c>
      <c r="F94" s="13" t="s">
        <v>48</v>
      </c>
      <c r="G94" s="13" t="s">
        <v>108</v>
      </c>
      <c r="H94" s="6"/>
      <c r="I94" s="6"/>
      <c r="J94" s="6"/>
      <c r="K94" s="6"/>
      <c r="L94" s="5">
        <v>42034</v>
      </c>
      <c r="M94" s="19">
        <f t="shared" si="2"/>
        <v>42034</v>
      </c>
      <c r="N94" s="19">
        <f t="shared" si="3"/>
        <v>42034</v>
      </c>
    </row>
    <row r="95" spans="1:14" s="12" customFormat="1" x14ac:dyDescent="0.2">
      <c r="A95" s="13" t="s">
        <v>36</v>
      </c>
      <c r="B95" s="13" t="s">
        <v>99</v>
      </c>
      <c r="C95" s="13" t="s">
        <v>100</v>
      </c>
      <c r="D95" s="13" t="s">
        <v>39</v>
      </c>
      <c r="E95" s="13" t="s">
        <v>54</v>
      </c>
      <c r="F95" s="13" t="s">
        <v>48</v>
      </c>
      <c r="G95" s="13" t="s">
        <v>80</v>
      </c>
      <c r="H95" s="6"/>
      <c r="I95" s="5">
        <v>160000</v>
      </c>
      <c r="J95" s="6"/>
      <c r="K95" s="6"/>
      <c r="L95" s="6"/>
      <c r="M95" s="19">
        <f t="shared" si="2"/>
        <v>0</v>
      </c>
      <c r="N95" s="19">
        <f t="shared" si="3"/>
        <v>0</v>
      </c>
    </row>
    <row r="96" spans="1:14" s="12" customFormat="1" x14ac:dyDescent="0.2">
      <c r="A96" s="13" t="s">
        <v>36</v>
      </c>
      <c r="B96" s="13" t="s">
        <v>99</v>
      </c>
      <c r="C96" s="13" t="s">
        <v>100</v>
      </c>
      <c r="D96" s="13" t="s">
        <v>39</v>
      </c>
      <c r="E96" s="13" t="s">
        <v>54</v>
      </c>
      <c r="F96" s="13" t="s">
        <v>48</v>
      </c>
      <c r="G96" s="13" t="s">
        <v>25</v>
      </c>
      <c r="H96" s="6"/>
      <c r="I96" s="5">
        <v>190000</v>
      </c>
      <c r="J96" s="6"/>
      <c r="K96" s="6"/>
      <c r="L96" s="6"/>
      <c r="M96" s="19">
        <f t="shared" si="2"/>
        <v>0</v>
      </c>
      <c r="N96" s="19">
        <f t="shared" si="3"/>
        <v>0</v>
      </c>
    </row>
    <row r="97" spans="1:14" s="12" customFormat="1" x14ac:dyDescent="0.2">
      <c r="A97" s="13" t="s">
        <v>36</v>
      </c>
      <c r="B97" s="13" t="s">
        <v>109</v>
      </c>
      <c r="C97" s="13" t="s">
        <v>110</v>
      </c>
      <c r="D97" s="13" t="s">
        <v>43</v>
      </c>
      <c r="E97" s="13" t="s">
        <v>54</v>
      </c>
      <c r="F97" s="13" t="s">
        <v>21</v>
      </c>
      <c r="G97" s="13" t="s">
        <v>80</v>
      </c>
      <c r="H97" s="5">
        <v>1374137</v>
      </c>
      <c r="I97" s="5">
        <v>1374137</v>
      </c>
      <c r="J97" s="6"/>
      <c r="K97" s="6"/>
      <c r="L97" s="6"/>
      <c r="M97" s="19">
        <f t="shared" si="2"/>
        <v>0</v>
      </c>
      <c r="N97" s="19">
        <f t="shared" si="3"/>
        <v>0</v>
      </c>
    </row>
    <row r="98" spans="1:14" s="12" customFormat="1" x14ac:dyDescent="0.2">
      <c r="A98" s="13" t="s">
        <v>36</v>
      </c>
      <c r="B98" s="13" t="s">
        <v>109</v>
      </c>
      <c r="C98" s="13" t="s">
        <v>110</v>
      </c>
      <c r="D98" s="13" t="s">
        <v>43</v>
      </c>
      <c r="E98" s="13" t="s">
        <v>54</v>
      </c>
      <c r="F98" s="13" t="s">
        <v>21</v>
      </c>
      <c r="G98" s="13" t="s">
        <v>27</v>
      </c>
      <c r="H98" s="5">
        <v>588916</v>
      </c>
      <c r="I98" s="5">
        <v>588916</v>
      </c>
      <c r="J98" s="6"/>
      <c r="K98" s="6"/>
      <c r="L98" s="6"/>
      <c r="M98" s="19">
        <f t="shared" si="2"/>
        <v>0</v>
      </c>
      <c r="N98" s="19">
        <f t="shared" si="3"/>
        <v>0</v>
      </c>
    </row>
    <row r="99" spans="1:14" s="12" customFormat="1" x14ac:dyDescent="0.2">
      <c r="A99" s="13" t="s">
        <v>36</v>
      </c>
      <c r="B99" s="13" t="s">
        <v>111</v>
      </c>
      <c r="C99" s="13" t="s">
        <v>112</v>
      </c>
      <c r="D99" s="13" t="s">
        <v>39</v>
      </c>
      <c r="E99" s="13" t="s">
        <v>18</v>
      </c>
      <c r="F99" s="13" t="s">
        <v>21</v>
      </c>
      <c r="G99" s="13" t="s">
        <v>64</v>
      </c>
      <c r="H99" s="6"/>
      <c r="I99" s="5">
        <v>350000</v>
      </c>
      <c r="J99" s="6"/>
      <c r="K99" s="6"/>
      <c r="L99" s="6"/>
      <c r="M99" s="19">
        <f t="shared" si="2"/>
        <v>0</v>
      </c>
      <c r="N99" s="19">
        <f t="shared" si="3"/>
        <v>0</v>
      </c>
    </row>
    <row r="100" spans="1:14" s="12" customFormat="1" x14ac:dyDescent="0.2">
      <c r="A100" s="13" t="s">
        <v>36</v>
      </c>
      <c r="B100" s="13" t="s">
        <v>111</v>
      </c>
      <c r="C100" s="13" t="s">
        <v>112</v>
      </c>
      <c r="D100" s="13" t="s">
        <v>39</v>
      </c>
      <c r="E100" s="13" t="s">
        <v>18</v>
      </c>
      <c r="F100" s="13" t="s">
        <v>21</v>
      </c>
      <c r="G100" s="13" t="s">
        <v>113</v>
      </c>
      <c r="H100" s="7"/>
      <c r="I100" s="5">
        <v>200000</v>
      </c>
      <c r="J100" s="6"/>
      <c r="K100" s="6"/>
      <c r="L100" s="6"/>
      <c r="M100" s="19">
        <f t="shared" si="2"/>
        <v>0</v>
      </c>
      <c r="N100" s="19">
        <f t="shared" si="3"/>
        <v>0</v>
      </c>
    </row>
    <row r="101" spans="1:14" s="12" customFormat="1" x14ac:dyDescent="0.2">
      <c r="A101" s="13" t="s">
        <v>36</v>
      </c>
      <c r="B101" s="13" t="s">
        <v>111</v>
      </c>
      <c r="C101" s="13" t="s">
        <v>112</v>
      </c>
      <c r="D101" s="13" t="s">
        <v>39</v>
      </c>
      <c r="E101" s="13" t="s">
        <v>18</v>
      </c>
      <c r="F101" s="13" t="s">
        <v>21</v>
      </c>
      <c r="G101" s="13" t="s">
        <v>114</v>
      </c>
      <c r="H101" s="6"/>
      <c r="I101" s="5">
        <v>1840000</v>
      </c>
      <c r="J101" s="6"/>
      <c r="K101" s="6"/>
      <c r="L101" s="6"/>
      <c r="M101" s="19">
        <f t="shared" si="2"/>
        <v>0</v>
      </c>
      <c r="N101" s="19">
        <f t="shared" si="3"/>
        <v>0</v>
      </c>
    </row>
    <row r="102" spans="1:14" s="12" customFormat="1" x14ac:dyDescent="0.2">
      <c r="A102" s="13" t="s">
        <v>36</v>
      </c>
      <c r="B102" s="13" t="s">
        <v>111</v>
      </c>
      <c r="C102" s="13" t="s">
        <v>112</v>
      </c>
      <c r="D102" s="13" t="s">
        <v>39</v>
      </c>
      <c r="E102" s="13" t="s">
        <v>18</v>
      </c>
      <c r="F102" s="13" t="s">
        <v>21</v>
      </c>
      <c r="G102" s="13" t="s">
        <v>115</v>
      </c>
      <c r="H102" s="6"/>
      <c r="I102" s="5">
        <v>1000000</v>
      </c>
      <c r="J102" s="6"/>
      <c r="K102" s="6"/>
      <c r="L102" s="6"/>
      <c r="M102" s="19">
        <f t="shared" si="2"/>
        <v>0</v>
      </c>
      <c r="N102" s="19">
        <f t="shared" si="3"/>
        <v>0</v>
      </c>
    </row>
    <row r="103" spans="1:14" s="12" customFormat="1" x14ac:dyDescent="0.2">
      <c r="A103" s="13" t="s">
        <v>36</v>
      </c>
      <c r="B103" s="13" t="s">
        <v>111</v>
      </c>
      <c r="C103" s="13" t="s">
        <v>112</v>
      </c>
      <c r="D103" s="13" t="s">
        <v>39</v>
      </c>
      <c r="E103" s="13" t="s">
        <v>18</v>
      </c>
      <c r="F103" s="13" t="s">
        <v>21</v>
      </c>
      <c r="G103" s="13" t="s">
        <v>80</v>
      </c>
      <c r="H103" s="6"/>
      <c r="I103" s="5">
        <v>650000</v>
      </c>
      <c r="J103" s="6"/>
      <c r="K103" s="6"/>
      <c r="L103" s="6"/>
      <c r="M103" s="19">
        <f t="shared" si="2"/>
        <v>0</v>
      </c>
      <c r="N103" s="19">
        <f t="shared" si="3"/>
        <v>0</v>
      </c>
    </row>
    <row r="104" spans="1:14" s="12" customFormat="1" x14ac:dyDescent="0.2">
      <c r="A104" s="13" t="s">
        <v>61</v>
      </c>
      <c r="B104" s="13" t="s">
        <v>116</v>
      </c>
      <c r="C104" s="13" t="s">
        <v>117</v>
      </c>
      <c r="D104" s="13" t="s">
        <v>17</v>
      </c>
      <c r="E104" s="13" t="s">
        <v>18</v>
      </c>
      <c r="F104" s="13" t="s">
        <v>21</v>
      </c>
      <c r="G104" s="13" t="s">
        <v>66</v>
      </c>
      <c r="H104" s="5">
        <v>36575</v>
      </c>
      <c r="I104" s="5">
        <v>36575</v>
      </c>
      <c r="J104" s="6"/>
      <c r="K104" s="6"/>
      <c r="L104" s="6"/>
      <c r="M104" s="19">
        <f t="shared" si="2"/>
        <v>0</v>
      </c>
      <c r="N104" s="19">
        <f t="shared" si="3"/>
        <v>0</v>
      </c>
    </row>
    <row r="105" spans="1:14" s="12" customFormat="1" x14ac:dyDescent="0.2">
      <c r="A105" s="13" t="s">
        <v>61</v>
      </c>
      <c r="B105" s="13" t="s">
        <v>116</v>
      </c>
      <c r="C105" s="13" t="s">
        <v>117</v>
      </c>
      <c r="D105" s="13" t="s">
        <v>17</v>
      </c>
      <c r="E105" s="13" t="s">
        <v>18</v>
      </c>
      <c r="F105" s="13" t="s">
        <v>21</v>
      </c>
      <c r="G105" s="13" t="s">
        <v>47</v>
      </c>
      <c r="H105" s="5">
        <v>38143</v>
      </c>
      <c r="I105" s="5">
        <v>38143</v>
      </c>
      <c r="J105" s="6"/>
      <c r="K105" s="6"/>
      <c r="L105" s="6"/>
      <c r="M105" s="19">
        <f t="shared" si="2"/>
        <v>0</v>
      </c>
      <c r="N105" s="19">
        <f t="shared" si="3"/>
        <v>0</v>
      </c>
    </row>
    <row r="106" spans="1:14" s="12" customFormat="1" x14ac:dyDescent="0.2">
      <c r="A106" s="13" t="s">
        <v>61</v>
      </c>
      <c r="B106" s="13" t="s">
        <v>116</v>
      </c>
      <c r="C106" s="13" t="s">
        <v>117</v>
      </c>
      <c r="D106" s="13" t="s">
        <v>17</v>
      </c>
      <c r="E106" s="13" t="s">
        <v>18</v>
      </c>
      <c r="F106" s="13" t="s">
        <v>21</v>
      </c>
      <c r="G106" s="13" t="s">
        <v>118</v>
      </c>
      <c r="H106" s="5">
        <v>6793</v>
      </c>
      <c r="I106" s="5">
        <v>6793</v>
      </c>
      <c r="J106" s="6"/>
      <c r="K106" s="6"/>
      <c r="L106" s="6"/>
      <c r="M106" s="19">
        <f t="shared" si="2"/>
        <v>0</v>
      </c>
      <c r="N106" s="19">
        <f t="shared" si="3"/>
        <v>0</v>
      </c>
    </row>
    <row r="107" spans="1:14" s="12" customFormat="1" x14ac:dyDescent="0.2">
      <c r="A107" s="13" t="s">
        <v>61</v>
      </c>
      <c r="B107" s="13" t="s">
        <v>116</v>
      </c>
      <c r="C107" s="13" t="s">
        <v>117</v>
      </c>
      <c r="D107" s="13" t="s">
        <v>17</v>
      </c>
      <c r="E107" s="13" t="s">
        <v>18</v>
      </c>
      <c r="F107" s="13" t="s">
        <v>21</v>
      </c>
      <c r="G107" s="13" t="s">
        <v>119</v>
      </c>
      <c r="H107" s="5">
        <v>10450</v>
      </c>
      <c r="I107" s="5">
        <v>10450</v>
      </c>
      <c r="J107" s="6"/>
      <c r="K107" s="6"/>
      <c r="L107" s="6"/>
      <c r="M107" s="19">
        <f t="shared" si="2"/>
        <v>0</v>
      </c>
      <c r="N107" s="19">
        <f t="shared" si="3"/>
        <v>0</v>
      </c>
    </row>
    <row r="108" spans="1:14" s="12" customFormat="1" x14ac:dyDescent="0.2">
      <c r="A108" s="13" t="s">
        <v>61</v>
      </c>
      <c r="B108" s="13" t="s">
        <v>116</v>
      </c>
      <c r="C108" s="13" t="s">
        <v>117</v>
      </c>
      <c r="D108" s="13" t="s">
        <v>17</v>
      </c>
      <c r="E108" s="13" t="s">
        <v>18</v>
      </c>
      <c r="F108" s="13" t="s">
        <v>21</v>
      </c>
      <c r="G108" s="13" t="s">
        <v>23</v>
      </c>
      <c r="H108" s="5">
        <v>62700</v>
      </c>
      <c r="I108" s="5">
        <v>62700</v>
      </c>
      <c r="J108" s="6"/>
      <c r="K108" s="6"/>
      <c r="L108" s="6"/>
      <c r="M108" s="19">
        <f t="shared" si="2"/>
        <v>0</v>
      </c>
      <c r="N108" s="19">
        <f t="shared" si="3"/>
        <v>0</v>
      </c>
    </row>
    <row r="109" spans="1:14" s="12" customFormat="1" x14ac:dyDescent="0.2">
      <c r="A109" s="13" t="s">
        <v>61</v>
      </c>
      <c r="B109" s="13" t="s">
        <v>116</v>
      </c>
      <c r="C109" s="13" t="s">
        <v>117</v>
      </c>
      <c r="D109" s="13" t="s">
        <v>17</v>
      </c>
      <c r="E109" s="13" t="s">
        <v>18</v>
      </c>
      <c r="F109" s="13" t="s">
        <v>21</v>
      </c>
      <c r="G109" s="13" t="s">
        <v>120</v>
      </c>
      <c r="H109" s="5">
        <v>10450</v>
      </c>
      <c r="I109" s="5">
        <v>10450</v>
      </c>
      <c r="J109" s="6"/>
      <c r="K109" s="6"/>
      <c r="L109" s="6"/>
      <c r="M109" s="19">
        <f t="shared" si="2"/>
        <v>0</v>
      </c>
      <c r="N109" s="19">
        <f t="shared" si="3"/>
        <v>0</v>
      </c>
    </row>
    <row r="110" spans="1:14" s="12" customFormat="1" x14ac:dyDescent="0.2">
      <c r="A110" s="13" t="s">
        <v>61</v>
      </c>
      <c r="B110" s="13" t="s">
        <v>116</v>
      </c>
      <c r="C110" s="13" t="s">
        <v>117</v>
      </c>
      <c r="D110" s="13" t="s">
        <v>17</v>
      </c>
      <c r="E110" s="13" t="s">
        <v>18</v>
      </c>
      <c r="F110" s="13" t="s">
        <v>21</v>
      </c>
      <c r="G110" s="13" t="s">
        <v>121</v>
      </c>
      <c r="H110" s="5">
        <v>67925</v>
      </c>
      <c r="I110" s="5">
        <v>67925</v>
      </c>
      <c r="J110" s="6"/>
      <c r="K110" s="6"/>
      <c r="L110" s="6"/>
      <c r="M110" s="19">
        <f t="shared" si="2"/>
        <v>0</v>
      </c>
      <c r="N110" s="19">
        <f t="shared" si="3"/>
        <v>0</v>
      </c>
    </row>
    <row r="111" spans="1:14" s="12" customFormat="1" x14ac:dyDescent="0.2">
      <c r="A111" s="13" t="s">
        <v>61</v>
      </c>
      <c r="B111" s="13" t="s">
        <v>116</v>
      </c>
      <c r="C111" s="13" t="s">
        <v>117</v>
      </c>
      <c r="D111" s="13" t="s">
        <v>17</v>
      </c>
      <c r="E111" s="13" t="s">
        <v>18</v>
      </c>
      <c r="F111" s="13" t="s">
        <v>21</v>
      </c>
      <c r="G111" s="13" t="s">
        <v>122</v>
      </c>
      <c r="H111" s="5">
        <v>10450</v>
      </c>
      <c r="I111" s="5">
        <v>10450</v>
      </c>
      <c r="J111" s="6"/>
      <c r="K111" s="6"/>
      <c r="L111" s="6"/>
      <c r="M111" s="19">
        <f t="shared" si="2"/>
        <v>0</v>
      </c>
      <c r="N111" s="19">
        <f t="shared" si="3"/>
        <v>0</v>
      </c>
    </row>
    <row r="112" spans="1:14" s="12" customFormat="1" x14ac:dyDescent="0.2">
      <c r="A112" s="13" t="s">
        <v>61</v>
      </c>
      <c r="B112" s="13" t="s">
        <v>116</v>
      </c>
      <c r="C112" s="13" t="s">
        <v>117</v>
      </c>
      <c r="D112" s="13" t="s">
        <v>17</v>
      </c>
      <c r="E112" s="13" t="s">
        <v>18</v>
      </c>
      <c r="F112" s="13" t="s">
        <v>21</v>
      </c>
      <c r="G112" s="13" t="s">
        <v>123</v>
      </c>
      <c r="H112" s="5">
        <v>3658</v>
      </c>
      <c r="I112" s="5">
        <v>3658</v>
      </c>
      <c r="J112" s="6"/>
      <c r="K112" s="6"/>
      <c r="L112" s="6"/>
      <c r="M112" s="19">
        <f t="shared" si="2"/>
        <v>0</v>
      </c>
      <c r="N112" s="19">
        <f t="shared" si="3"/>
        <v>0</v>
      </c>
    </row>
    <row r="113" spans="1:14" s="12" customFormat="1" x14ac:dyDescent="0.2">
      <c r="A113" s="13" t="s">
        <v>61</v>
      </c>
      <c r="B113" s="13" t="s">
        <v>116</v>
      </c>
      <c r="C113" s="13" t="s">
        <v>117</v>
      </c>
      <c r="D113" s="13" t="s">
        <v>17</v>
      </c>
      <c r="E113" s="13" t="s">
        <v>18</v>
      </c>
      <c r="F113" s="13" t="s">
        <v>21</v>
      </c>
      <c r="G113" s="13" t="s">
        <v>27</v>
      </c>
      <c r="H113" s="5">
        <v>1</v>
      </c>
      <c r="I113" s="5">
        <v>1</v>
      </c>
      <c r="J113" s="6"/>
      <c r="K113" s="6"/>
      <c r="L113" s="6"/>
      <c r="M113" s="19">
        <f t="shared" si="2"/>
        <v>0</v>
      </c>
      <c r="N113" s="19">
        <f t="shared" si="3"/>
        <v>0</v>
      </c>
    </row>
    <row r="114" spans="1:14" s="12" customFormat="1" x14ac:dyDescent="0.2">
      <c r="A114" s="13" t="s">
        <v>61</v>
      </c>
      <c r="B114" s="13" t="s">
        <v>116</v>
      </c>
      <c r="C114" s="13" t="s">
        <v>117</v>
      </c>
      <c r="D114" s="13" t="s">
        <v>17</v>
      </c>
      <c r="E114" s="13" t="s">
        <v>18</v>
      </c>
      <c r="F114" s="13" t="s">
        <v>21</v>
      </c>
      <c r="G114" s="13" t="s">
        <v>124</v>
      </c>
      <c r="H114" s="5">
        <v>135849</v>
      </c>
      <c r="I114" s="5">
        <v>135849</v>
      </c>
      <c r="J114" s="6"/>
      <c r="K114" s="6"/>
      <c r="L114" s="6"/>
      <c r="M114" s="19">
        <f t="shared" si="2"/>
        <v>0</v>
      </c>
      <c r="N114" s="19">
        <f t="shared" si="3"/>
        <v>0</v>
      </c>
    </row>
    <row r="115" spans="1:14" s="12" customFormat="1" x14ac:dyDescent="0.2">
      <c r="A115" s="13" t="s">
        <v>61</v>
      </c>
      <c r="B115" s="13" t="s">
        <v>116</v>
      </c>
      <c r="C115" s="13" t="s">
        <v>117</v>
      </c>
      <c r="D115" s="13" t="s">
        <v>17</v>
      </c>
      <c r="E115" s="13" t="s">
        <v>18</v>
      </c>
      <c r="F115" s="13" t="s">
        <v>34</v>
      </c>
      <c r="G115" s="13" t="s">
        <v>125</v>
      </c>
      <c r="H115" s="5">
        <v>298</v>
      </c>
      <c r="I115" s="5">
        <v>298</v>
      </c>
      <c r="J115" s="6"/>
      <c r="K115" s="6"/>
      <c r="L115" s="6"/>
      <c r="M115" s="19">
        <f t="shared" si="2"/>
        <v>0</v>
      </c>
      <c r="N115" s="19">
        <f t="shared" si="3"/>
        <v>0</v>
      </c>
    </row>
    <row r="116" spans="1:14" s="12" customFormat="1" x14ac:dyDescent="0.2">
      <c r="A116" s="13" t="s">
        <v>61</v>
      </c>
      <c r="B116" s="13" t="s">
        <v>116</v>
      </c>
      <c r="C116" s="13" t="s">
        <v>117</v>
      </c>
      <c r="D116" s="13" t="s">
        <v>17</v>
      </c>
      <c r="E116" s="13" t="s">
        <v>18</v>
      </c>
      <c r="F116" s="13" t="s">
        <v>34</v>
      </c>
      <c r="G116" s="13" t="s">
        <v>22</v>
      </c>
      <c r="H116" s="5">
        <v>1063816</v>
      </c>
      <c r="I116" s="5">
        <v>1063816</v>
      </c>
      <c r="J116" s="6"/>
      <c r="K116" s="6"/>
      <c r="L116" s="5">
        <v>118420</v>
      </c>
      <c r="M116" s="19">
        <f t="shared" si="2"/>
        <v>118420</v>
      </c>
      <c r="N116" s="19">
        <f t="shared" si="3"/>
        <v>118420</v>
      </c>
    </row>
    <row r="117" spans="1:14" s="12" customFormat="1" x14ac:dyDescent="0.2">
      <c r="A117" s="13" t="s">
        <v>61</v>
      </c>
      <c r="B117" s="13" t="s">
        <v>116</v>
      </c>
      <c r="C117" s="13" t="s">
        <v>117</v>
      </c>
      <c r="D117" s="13" t="s">
        <v>17</v>
      </c>
      <c r="E117" s="13" t="s">
        <v>18</v>
      </c>
      <c r="F117" s="13" t="s">
        <v>34</v>
      </c>
      <c r="G117" s="13" t="s">
        <v>126</v>
      </c>
      <c r="H117" s="5">
        <v>53125</v>
      </c>
      <c r="I117" s="5">
        <v>53125</v>
      </c>
      <c r="J117" s="6"/>
      <c r="K117" s="6"/>
      <c r="L117" s="6"/>
      <c r="M117" s="19">
        <f t="shared" si="2"/>
        <v>0</v>
      </c>
      <c r="N117" s="19">
        <f t="shared" si="3"/>
        <v>0</v>
      </c>
    </row>
    <row r="118" spans="1:14" s="12" customFormat="1" x14ac:dyDescent="0.2">
      <c r="A118" s="13" t="s">
        <v>61</v>
      </c>
      <c r="B118" s="13" t="s">
        <v>116</v>
      </c>
      <c r="C118" s="13" t="s">
        <v>117</v>
      </c>
      <c r="D118" s="13" t="s">
        <v>17</v>
      </c>
      <c r="E118" s="13" t="s">
        <v>18</v>
      </c>
      <c r="F118" s="13" t="s">
        <v>34</v>
      </c>
      <c r="G118" s="13" t="s">
        <v>127</v>
      </c>
      <c r="H118" s="5">
        <v>91256</v>
      </c>
      <c r="I118" s="5">
        <v>91256</v>
      </c>
      <c r="J118" s="6"/>
      <c r="K118" s="6"/>
      <c r="L118" s="6"/>
      <c r="M118" s="19">
        <f t="shared" si="2"/>
        <v>0</v>
      </c>
      <c r="N118" s="19">
        <f t="shared" si="3"/>
        <v>0</v>
      </c>
    </row>
    <row r="119" spans="1:14" s="12" customFormat="1" x14ac:dyDescent="0.2">
      <c r="A119" s="13" t="s">
        <v>61</v>
      </c>
      <c r="B119" s="13" t="s">
        <v>116</v>
      </c>
      <c r="C119" s="13" t="s">
        <v>117</v>
      </c>
      <c r="D119" s="13" t="s">
        <v>17</v>
      </c>
      <c r="E119" s="13" t="s">
        <v>18</v>
      </c>
      <c r="F119" s="13" t="s">
        <v>34</v>
      </c>
      <c r="G119" s="13" t="s">
        <v>128</v>
      </c>
      <c r="H119" s="5">
        <v>40800</v>
      </c>
      <c r="I119" s="5">
        <v>40800</v>
      </c>
      <c r="J119" s="6"/>
      <c r="K119" s="6"/>
      <c r="L119" s="6"/>
      <c r="M119" s="19">
        <f t="shared" si="2"/>
        <v>0</v>
      </c>
      <c r="N119" s="19">
        <f t="shared" si="3"/>
        <v>0</v>
      </c>
    </row>
    <row r="120" spans="1:14" s="12" customFormat="1" x14ac:dyDescent="0.2">
      <c r="A120" s="13" t="s">
        <v>61</v>
      </c>
      <c r="B120" s="13" t="s">
        <v>116</v>
      </c>
      <c r="C120" s="13" t="s">
        <v>117</v>
      </c>
      <c r="D120" s="13" t="s">
        <v>17</v>
      </c>
      <c r="E120" s="13" t="s">
        <v>18</v>
      </c>
      <c r="F120" s="13" t="s">
        <v>34</v>
      </c>
      <c r="G120" s="13" t="s">
        <v>129</v>
      </c>
      <c r="H120" s="5">
        <v>80482</v>
      </c>
      <c r="I120" s="5">
        <v>80482</v>
      </c>
      <c r="J120" s="6"/>
      <c r="K120" s="6"/>
      <c r="L120" s="6"/>
      <c r="M120" s="19">
        <f t="shared" si="2"/>
        <v>0</v>
      </c>
      <c r="N120" s="19">
        <f t="shared" si="3"/>
        <v>0</v>
      </c>
    </row>
    <row r="121" spans="1:14" s="12" customFormat="1" x14ac:dyDescent="0.2">
      <c r="A121" s="13" t="s">
        <v>61</v>
      </c>
      <c r="B121" s="13" t="s">
        <v>116</v>
      </c>
      <c r="C121" s="13" t="s">
        <v>117</v>
      </c>
      <c r="D121" s="13" t="s">
        <v>17</v>
      </c>
      <c r="E121" s="13" t="s">
        <v>18</v>
      </c>
      <c r="F121" s="13" t="s">
        <v>34</v>
      </c>
      <c r="G121" s="13" t="s">
        <v>130</v>
      </c>
      <c r="H121" s="5">
        <v>20144</v>
      </c>
      <c r="I121" s="5">
        <v>20144</v>
      </c>
      <c r="J121" s="6"/>
      <c r="K121" s="6"/>
      <c r="L121" s="6"/>
      <c r="M121" s="19">
        <f t="shared" si="2"/>
        <v>0</v>
      </c>
      <c r="N121" s="19">
        <f t="shared" si="3"/>
        <v>0</v>
      </c>
    </row>
    <row r="122" spans="1:14" s="12" customFormat="1" x14ac:dyDescent="0.2">
      <c r="A122" s="13" t="s">
        <v>61</v>
      </c>
      <c r="B122" s="13" t="s">
        <v>116</v>
      </c>
      <c r="C122" s="13" t="s">
        <v>117</v>
      </c>
      <c r="D122" s="13" t="s">
        <v>17</v>
      </c>
      <c r="E122" s="13" t="s">
        <v>18</v>
      </c>
      <c r="F122" s="13" t="s">
        <v>34</v>
      </c>
      <c r="G122" s="13" t="s">
        <v>131</v>
      </c>
      <c r="H122" s="5">
        <v>11574</v>
      </c>
      <c r="I122" s="5">
        <v>11574</v>
      </c>
      <c r="J122" s="6"/>
      <c r="K122" s="6"/>
      <c r="L122" s="6"/>
      <c r="M122" s="19">
        <f t="shared" si="2"/>
        <v>0</v>
      </c>
      <c r="N122" s="19">
        <f t="shared" si="3"/>
        <v>0</v>
      </c>
    </row>
    <row r="123" spans="1:14" s="12" customFormat="1" x14ac:dyDescent="0.2">
      <c r="A123" s="13" t="s">
        <v>61</v>
      </c>
      <c r="B123" s="13" t="s">
        <v>116</v>
      </c>
      <c r="C123" s="13" t="s">
        <v>117</v>
      </c>
      <c r="D123" s="13" t="s">
        <v>17</v>
      </c>
      <c r="E123" s="13" t="s">
        <v>18</v>
      </c>
      <c r="F123" s="13" t="s">
        <v>34</v>
      </c>
      <c r="G123" s="13" t="s">
        <v>88</v>
      </c>
      <c r="H123" s="5">
        <v>84580</v>
      </c>
      <c r="I123" s="5">
        <v>84580</v>
      </c>
      <c r="J123" s="6"/>
      <c r="K123" s="6"/>
      <c r="L123" s="6"/>
      <c r="M123" s="19">
        <f t="shared" si="2"/>
        <v>0</v>
      </c>
      <c r="N123" s="19">
        <f t="shared" si="3"/>
        <v>0</v>
      </c>
    </row>
    <row r="124" spans="1:14" s="12" customFormat="1" x14ac:dyDescent="0.2">
      <c r="A124" s="13" t="s">
        <v>61</v>
      </c>
      <c r="B124" s="13" t="s">
        <v>116</v>
      </c>
      <c r="C124" s="13" t="s">
        <v>117</v>
      </c>
      <c r="D124" s="13" t="s">
        <v>17</v>
      </c>
      <c r="E124" s="13" t="s">
        <v>18</v>
      </c>
      <c r="F124" s="13" t="s">
        <v>34</v>
      </c>
      <c r="G124" s="13" t="s">
        <v>114</v>
      </c>
      <c r="H124" s="5">
        <v>34537</v>
      </c>
      <c r="I124" s="5">
        <v>34537</v>
      </c>
      <c r="J124" s="6"/>
      <c r="K124" s="6"/>
      <c r="L124" s="6"/>
      <c r="M124" s="19">
        <f t="shared" si="2"/>
        <v>0</v>
      </c>
      <c r="N124" s="19">
        <f t="shared" si="3"/>
        <v>0</v>
      </c>
    </row>
    <row r="125" spans="1:14" s="12" customFormat="1" x14ac:dyDescent="0.2">
      <c r="A125" s="13" t="s">
        <v>61</v>
      </c>
      <c r="B125" s="13" t="s">
        <v>116</v>
      </c>
      <c r="C125" s="13" t="s">
        <v>117</v>
      </c>
      <c r="D125" s="13" t="s">
        <v>17</v>
      </c>
      <c r="E125" s="13" t="s">
        <v>18</v>
      </c>
      <c r="F125" s="13" t="s">
        <v>34</v>
      </c>
      <c r="G125" s="13" t="s">
        <v>132</v>
      </c>
      <c r="H125" s="5">
        <v>36217</v>
      </c>
      <c r="I125" s="5">
        <v>36217</v>
      </c>
      <c r="J125" s="6"/>
      <c r="K125" s="6"/>
      <c r="L125" s="6"/>
      <c r="M125" s="19">
        <f t="shared" si="2"/>
        <v>0</v>
      </c>
      <c r="N125" s="19">
        <f t="shared" si="3"/>
        <v>0</v>
      </c>
    </row>
    <row r="126" spans="1:14" s="12" customFormat="1" x14ac:dyDescent="0.2">
      <c r="A126" s="13" t="s">
        <v>61</v>
      </c>
      <c r="B126" s="13" t="s">
        <v>116</v>
      </c>
      <c r="C126" s="13" t="s">
        <v>117</v>
      </c>
      <c r="D126" s="13" t="s">
        <v>17</v>
      </c>
      <c r="E126" s="13" t="s">
        <v>18</v>
      </c>
      <c r="F126" s="13" t="s">
        <v>34</v>
      </c>
      <c r="G126" s="13" t="s">
        <v>133</v>
      </c>
      <c r="H126" s="5">
        <v>182160</v>
      </c>
      <c r="I126" s="5">
        <v>182160</v>
      </c>
      <c r="J126" s="6"/>
      <c r="K126" s="6"/>
      <c r="L126" s="6"/>
      <c r="M126" s="19">
        <f t="shared" si="2"/>
        <v>0</v>
      </c>
      <c r="N126" s="19">
        <f t="shared" si="3"/>
        <v>0</v>
      </c>
    </row>
    <row r="127" spans="1:14" s="12" customFormat="1" x14ac:dyDescent="0.2">
      <c r="A127" s="13" t="s">
        <v>61</v>
      </c>
      <c r="B127" s="13" t="s">
        <v>116</v>
      </c>
      <c r="C127" s="13" t="s">
        <v>117</v>
      </c>
      <c r="D127" s="13" t="s">
        <v>17</v>
      </c>
      <c r="E127" s="13" t="s">
        <v>18</v>
      </c>
      <c r="F127" s="13" t="s">
        <v>34</v>
      </c>
      <c r="G127" s="13" t="s">
        <v>134</v>
      </c>
      <c r="H127" s="5">
        <v>6828</v>
      </c>
      <c r="I127" s="5">
        <v>6828</v>
      </c>
      <c r="J127" s="6"/>
      <c r="K127" s="6"/>
      <c r="L127" s="6"/>
      <c r="M127" s="19">
        <f t="shared" si="2"/>
        <v>0</v>
      </c>
      <c r="N127" s="19">
        <f t="shared" si="3"/>
        <v>0</v>
      </c>
    </row>
    <row r="128" spans="1:14" s="12" customFormat="1" x14ac:dyDescent="0.2">
      <c r="A128" s="13" t="s">
        <v>61</v>
      </c>
      <c r="B128" s="13" t="s">
        <v>116</v>
      </c>
      <c r="C128" s="13" t="s">
        <v>117</v>
      </c>
      <c r="D128" s="13" t="s">
        <v>17</v>
      </c>
      <c r="E128" s="13" t="s">
        <v>18</v>
      </c>
      <c r="F128" s="13" t="s">
        <v>34</v>
      </c>
      <c r="G128" s="13" t="s">
        <v>135</v>
      </c>
      <c r="H128" s="5">
        <v>18326</v>
      </c>
      <c r="I128" s="5">
        <v>18326</v>
      </c>
      <c r="J128" s="6"/>
      <c r="K128" s="6"/>
      <c r="L128" s="6"/>
      <c r="M128" s="19">
        <f t="shared" si="2"/>
        <v>0</v>
      </c>
      <c r="N128" s="19">
        <f t="shared" si="3"/>
        <v>0</v>
      </c>
    </row>
    <row r="129" spans="1:14" s="12" customFormat="1" x14ac:dyDescent="0.2">
      <c r="A129" s="13" t="s">
        <v>61</v>
      </c>
      <c r="B129" s="13" t="s">
        <v>116</v>
      </c>
      <c r="C129" s="13" t="s">
        <v>117</v>
      </c>
      <c r="D129" s="13" t="s">
        <v>17</v>
      </c>
      <c r="E129" s="13" t="s">
        <v>18</v>
      </c>
      <c r="F129" s="13" t="s">
        <v>34</v>
      </c>
      <c r="G129" s="13" t="s">
        <v>136</v>
      </c>
      <c r="H129" s="5">
        <v>8487</v>
      </c>
      <c r="I129" s="5">
        <v>8487</v>
      </c>
      <c r="J129" s="6"/>
      <c r="K129" s="6"/>
      <c r="L129" s="6"/>
      <c r="M129" s="19">
        <f t="shared" si="2"/>
        <v>0</v>
      </c>
      <c r="N129" s="19">
        <f t="shared" si="3"/>
        <v>0</v>
      </c>
    </row>
    <row r="130" spans="1:14" s="12" customFormat="1" x14ac:dyDescent="0.2">
      <c r="A130" s="13" t="s">
        <v>61</v>
      </c>
      <c r="B130" s="13" t="s">
        <v>116</v>
      </c>
      <c r="C130" s="13" t="s">
        <v>117</v>
      </c>
      <c r="D130" s="13" t="s">
        <v>17</v>
      </c>
      <c r="E130" s="13" t="s">
        <v>18</v>
      </c>
      <c r="F130" s="13" t="s">
        <v>34</v>
      </c>
      <c r="G130" s="13" t="s">
        <v>137</v>
      </c>
      <c r="H130" s="5">
        <v>110551</v>
      </c>
      <c r="I130" s="5">
        <v>110551</v>
      </c>
      <c r="J130" s="6"/>
      <c r="K130" s="6"/>
      <c r="L130" s="6"/>
      <c r="M130" s="19">
        <f t="shared" si="2"/>
        <v>0</v>
      </c>
      <c r="N130" s="19">
        <f t="shared" si="3"/>
        <v>0</v>
      </c>
    </row>
    <row r="131" spans="1:14" s="12" customFormat="1" x14ac:dyDescent="0.2">
      <c r="A131" s="13" t="s">
        <v>61</v>
      </c>
      <c r="B131" s="13" t="s">
        <v>116</v>
      </c>
      <c r="C131" s="13" t="s">
        <v>117</v>
      </c>
      <c r="D131" s="13" t="s">
        <v>17</v>
      </c>
      <c r="E131" s="13" t="s">
        <v>18</v>
      </c>
      <c r="F131" s="13" t="s">
        <v>34</v>
      </c>
      <c r="G131" s="13" t="s">
        <v>138</v>
      </c>
      <c r="H131" s="5">
        <v>4566</v>
      </c>
      <c r="I131" s="5">
        <v>4566</v>
      </c>
      <c r="J131" s="6"/>
      <c r="K131" s="6"/>
      <c r="L131" s="6"/>
      <c r="M131" s="19">
        <f t="shared" si="2"/>
        <v>0</v>
      </c>
      <c r="N131" s="19">
        <f t="shared" si="3"/>
        <v>0</v>
      </c>
    </row>
    <row r="132" spans="1:14" s="12" customFormat="1" x14ac:dyDescent="0.2">
      <c r="A132" s="13" t="s">
        <v>36</v>
      </c>
      <c r="B132" s="13" t="s">
        <v>139</v>
      </c>
      <c r="C132" s="13" t="s">
        <v>140</v>
      </c>
      <c r="D132" s="13" t="s">
        <v>39</v>
      </c>
      <c r="E132" s="13" t="s">
        <v>18</v>
      </c>
      <c r="F132" s="13" t="s">
        <v>21</v>
      </c>
      <c r="G132" s="13" t="s">
        <v>44</v>
      </c>
      <c r="H132" s="6"/>
      <c r="I132" s="5">
        <v>1617585</v>
      </c>
      <c r="J132" s="6"/>
      <c r="K132" s="6"/>
      <c r="L132" s="6"/>
      <c r="M132" s="19">
        <f t="shared" si="2"/>
        <v>0</v>
      </c>
      <c r="N132" s="19">
        <f t="shared" si="3"/>
        <v>0</v>
      </c>
    </row>
    <row r="133" spans="1:14" s="12" customFormat="1" x14ac:dyDescent="0.2">
      <c r="A133" s="13" t="s">
        <v>36</v>
      </c>
      <c r="B133" s="13" t="s">
        <v>139</v>
      </c>
      <c r="C133" s="13" t="s">
        <v>140</v>
      </c>
      <c r="D133" s="13" t="s">
        <v>39</v>
      </c>
      <c r="E133" s="13" t="s">
        <v>18</v>
      </c>
      <c r="F133" s="13" t="s">
        <v>21</v>
      </c>
      <c r="G133" s="13" t="s">
        <v>23</v>
      </c>
      <c r="H133" s="6"/>
      <c r="I133" s="5">
        <v>102000</v>
      </c>
      <c r="J133" s="6"/>
      <c r="K133" s="6"/>
      <c r="L133" s="6"/>
      <c r="M133" s="19">
        <f t="shared" si="2"/>
        <v>0</v>
      </c>
      <c r="N133" s="19">
        <f t="shared" si="3"/>
        <v>0</v>
      </c>
    </row>
    <row r="134" spans="1:14" s="12" customFormat="1" x14ac:dyDescent="0.2">
      <c r="A134" s="13" t="s">
        <v>36</v>
      </c>
      <c r="B134" s="13" t="s">
        <v>139</v>
      </c>
      <c r="C134" s="13" t="s">
        <v>140</v>
      </c>
      <c r="D134" s="13" t="s">
        <v>39</v>
      </c>
      <c r="E134" s="13" t="s">
        <v>18</v>
      </c>
      <c r="F134" s="13" t="s">
        <v>21</v>
      </c>
      <c r="G134" s="13" t="s">
        <v>24</v>
      </c>
      <c r="H134" s="7"/>
      <c r="I134" s="5">
        <v>2000000</v>
      </c>
      <c r="J134" s="6"/>
      <c r="K134" s="6"/>
      <c r="L134" s="6"/>
      <c r="M134" s="19">
        <f t="shared" si="2"/>
        <v>0</v>
      </c>
      <c r="N134" s="19">
        <f t="shared" si="3"/>
        <v>0</v>
      </c>
    </row>
    <row r="135" spans="1:14" s="12" customFormat="1" x14ac:dyDescent="0.2">
      <c r="A135" s="13" t="s">
        <v>36</v>
      </c>
      <c r="B135" s="13" t="s">
        <v>139</v>
      </c>
      <c r="C135" s="13" t="s">
        <v>140</v>
      </c>
      <c r="D135" s="13" t="s">
        <v>39</v>
      </c>
      <c r="E135" s="13" t="s">
        <v>18</v>
      </c>
      <c r="F135" s="13" t="s">
        <v>21</v>
      </c>
      <c r="G135" s="13" t="s">
        <v>141</v>
      </c>
      <c r="H135" s="6"/>
      <c r="I135" s="6"/>
      <c r="J135" s="6"/>
      <c r="K135" s="5">
        <v>1938431</v>
      </c>
      <c r="L135" s="6"/>
      <c r="M135" s="19">
        <f t="shared" si="2"/>
        <v>1938431</v>
      </c>
      <c r="N135" s="19">
        <f t="shared" si="3"/>
        <v>1938431</v>
      </c>
    </row>
    <row r="136" spans="1:14" s="12" customFormat="1" x14ac:dyDescent="0.2">
      <c r="A136" s="13" t="s">
        <v>36</v>
      </c>
      <c r="B136" s="13" t="s">
        <v>139</v>
      </c>
      <c r="C136" s="13" t="s">
        <v>140</v>
      </c>
      <c r="D136" s="13" t="s">
        <v>39</v>
      </c>
      <c r="E136" s="13" t="s">
        <v>18</v>
      </c>
      <c r="F136" s="13" t="s">
        <v>142</v>
      </c>
      <c r="G136" s="13" t="s">
        <v>20</v>
      </c>
      <c r="H136" s="5">
        <v>1800000</v>
      </c>
      <c r="I136" s="5">
        <v>1800000</v>
      </c>
      <c r="J136" s="6"/>
      <c r="K136" s="5">
        <v>122870</v>
      </c>
      <c r="L136" s="6"/>
      <c r="M136" s="19">
        <f t="shared" ref="M136:M199" si="4">SUM(J136:L136)</f>
        <v>122870</v>
      </c>
      <c r="N136" s="19">
        <f t="shared" ref="N136:N199" si="5">SUM(J136:L136)</f>
        <v>122870</v>
      </c>
    </row>
    <row r="137" spans="1:14" s="12" customFormat="1" x14ac:dyDescent="0.2">
      <c r="A137" s="13" t="s">
        <v>36</v>
      </c>
      <c r="B137" s="13" t="s">
        <v>139</v>
      </c>
      <c r="C137" s="13" t="s">
        <v>140</v>
      </c>
      <c r="D137" s="13" t="s">
        <v>39</v>
      </c>
      <c r="E137" s="13" t="s">
        <v>18</v>
      </c>
      <c r="F137" s="13" t="s">
        <v>142</v>
      </c>
      <c r="G137" s="13" t="s">
        <v>143</v>
      </c>
      <c r="H137" s="5">
        <v>1700000</v>
      </c>
      <c r="I137" s="5">
        <v>1700000</v>
      </c>
      <c r="J137" s="5">
        <v>313500</v>
      </c>
      <c r="K137" s="5">
        <v>322565</v>
      </c>
      <c r="L137" s="6"/>
      <c r="M137" s="19">
        <f t="shared" si="4"/>
        <v>636065</v>
      </c>
      <c r="N137" s="19">
        <f t="shared" si="5"/>
        <v>636065</v>
      </c>
    </row>
    <row r="138" spans="1:14" s="12" customFormat="1" x14ac:dyDescent="0.2">
      <c r="A138" s="13" t="s">
        <v>36</v>
      </c>
      <c r="B138" s="13" t="s">
        <v>139</v>
      </c>
      <c r="C138" s="13" t="s">
        <v>140</v>
      </c>
      <c r="D138" s="13" t="s">
        <v>39</v>
      </c>
      <c r="E138" s="13" t="s">
        <v>18</v>
      </c>
      <c r="F138" s="13" t="s">
        <v>32</v>
      </c>
      <c r="G138" s="13" t="s">
        <v>141</v>
      </c>
      <c r="H138" s="6"/>
      <c r="I138" s="6"/>
      <c r="J138" s="6"/>
      <c r="K138" s="5">
        <v>1923168</v>
      </c>
      <c r="L138" s="6"/>
      <c r="M138" s="19">
        <f t="shared" si="4"/>
        <v>1923168</v>
      </c>
      <c r="N138" s="19">
        <f t="shared" si="5"/>
        <v>1923168</v>
      </c>
    </row>
    <row r="139" spans="1:14" s="12" customFormat="1" x14ac:dyDescent="0.2">
      <c r="A139" s="13" t="s">
        <v>36</v>
      </c>
      <c r="B139" s="13" t="s">
        <v>144</v>
      </c>
      <c r="C139" s="13" t="s">
        <v>145</v>
      </c>
      <c r="D139" s="13" t="s">
        <v>43</v>
      </c>
      <c r="E139" s="13" t="s">
        <v>18</v>
      </c>
      <c r="F139" s="13" t="s">
        <v>21</v>
      </c>
      <c r="G139" s="13" t="s">
        <v>47</v>
      </c>
      <c r="H139" s="6"/>
      <c r="I139" s="5">
        <v>660000</v>
      </c>
      <c r="J139" s="6"/>
      <c r="K139" s="6"/>
      <c r="L139" s="6"/>
      <c r="M139" s="19">
        <f t="shared" si="4"/>
        <v>0</v>
      </c>
      <c r="N139" s="19">
        <f t="shared" si="5"/>
        <v>0</v>
      </c>
    </row>
    <row r="140" spans="1:14" s="12" customFormat="1" x14ac:dyDescent="0.2">
      <c r="A140" s="13" t="s">
        <v>36</v>
      </c>
      <c r="B140" s="13" t="s">
        <v>144</v>
      </c>
      <c r="C140" s="13" t="s">
        <v>145</v>
      </c>
      <c r="D140" s="13" t="s">
        <v>43</v>
      </c>
      <c r="E140" s="13" t="s">
        <v>18</v>
      </c>
      <c r="F140" s="13" t="s">
        <v>21</v>
      </c>
      <c r="G140" s="13" t="s">
        <v>20</v>
      </c>
      <c r="H140" s="6"/>
      <c r="I140" s="5">
        <v>544142</v>
      </c>
      <c r="J140" s="6"/>
      <c r="K140" s="6"/>
      <c r="L140" s="6"/>
      <c r="M140" s="19">
        <f t="shared" si="4"/>
        <v>0</v>
      </c>
      <c r="N140" s="19">
        <f t="shared" si="5"/>
        <v>0</v>
      </c>
    </row>
    <row r="141" spans="1:14" s="12" customFormat="1" x14ac:dyDescent="0.2">
      <c r="A141" s="13" t="s">
        <v>36</v>
      </c>
      <c r="B141" s="13" t="s">
        <v>144</v>
      </c>
      <c r="C141" s="13" t="s">
        <v>145</v>
      </c>
      <c r="D141" s="13" t="s">
        <v>43</v>
      </c>
      <c r="E141" s="13" t="s">
        <v>18</v>
      </c>
      <c r="F141" s="13" t="s">
        <v>21</v>
      </c>
      <c r="G141" s="13" t="s">
        <v>132</v>
      </c>
      <c r="H141" s="6"/>
      <c r="I141" s="5">
        <v>2000000</v>
      </c>
      <c r="J141" s="6"/>
      <c r="K141" s="6"/>
      <c r="L141" s="6"/>
      <c r="M141" s="19">
        <f t="shared" si="4"/>
        <v>0</v>
      </c>
      <c r="N141" s="19">
        <f t="shared" si="5"/>
        <v>0</v>
      </c>
    </row>
    <row r="142" spans="1:14" s="12" customFormat="1" x14ac:dyDescent="0.2">
      <c r="A142" s="13" t="s">
        <v>36</v>
      </c>
      <c r="B142" s="13" t="s">
        <v>144</v>
      </c>
      <c r="C142" s="13" t="s">
        <v>145</v>
      </c>
      <c r="D142" s="13" t="s">
        <v>43</v>
      </c>
      <c r="E142" s="13" t="s">
        <v>18</v>
      </c>
      <c r="F142" s="13" t="s">
        <v>21</v>
      </c>
      <c r="G142" s="13" t="s">
        <v>146</v>
      </c>
      <c r="H142" s="6"/>
      <c r="I142" s="5">
        <v>300000</v>
      </c>
      <c r="J142" s="6"/>
      <c r="K142" s="6"/>
      <c r="L142" s="6"/>
      <c r="M142" s="19">
        <f t="shared" si="4"/>
        <v>0</v>
      </c>
      <c r="N142" s="19">
        <f t="shared" si="5"/>
        <v>0</v>
      </c>
    </row>
    <row r="143" spans="1:14" s="12" customFormat="1" x14ac:dyDescent="0.2">
      <c r="A143" s="13" t="s">
        <v>36</v>
      </c>
      <c r="B143" s="13" t="s">
        <v>144</v>
      </c>
      <c r="C143" s="13" t="s">
        <v>145</v>
      </c>
      <c r="D143" s="13" t="s">
        <v>43</v>
      </c>
      <c r="E143" s="13" t="s">
        <v>18</v>
      </c>
      <c r="F143" s="13" t="s">
        <v>21</v>
      </c>
      <c r="G143" s="13" t="s">
        <v>143</v>
      </c>
      <c r="H143" s="6"/>
      <c r="I143" s="5">
        <v>150000</v>
      </c>
      <c r="J143" s="6"/>
      <c r="K143" s="6"/>
      <c r="L143" s="6"/>
      <c r="M143" s="19">
        <f t="shared" si="4"/>
        <v>0</v>
      </c>
      <c r="N143" s="19">
        <f t="shared" si="5"/>
        <v>0</v>
      </c>
    </row>
    <row r="144" spans="1:14" s="12" customFormat="1" x14ac:dyDescent="0.2">
      <c r="A144" s="13" t="s">
        <v>36</v>
      </c>
      <c r="B144" s="13" t="s">
        <v>144</v>
      </c>
      <c r="C144" s="13" t="s">
        <v>145</v>
      </c>
      <c r="D144" s="13" t="s">
        <v>43</v>
      </c>
      <c r="E144" s="13" t="s">
        <v>18</v>
      </c>
      <c r="F144" s="13" t="s">
        <v>21</v>
      </c>
      <c r="G144" s="13" t="s">
        <v>141</v>
      </c>
      <c r="H144" s="6"/>
      <c r="I144" s="5">
        <v>5000000</v>
      </c>
      <c r="J144" s="6"/>
      <c r="K144" s="6"/>
      <c r="L144" s="6"/>
      <c r="M144" s="19">
        <f t="shared" si="4"/>
        <v>0</v>
      </c>
      <c r="N144" s="19">
        <f t="shared" si="5"/>
        <v>0</v>
      </c>
    </row>
    <row r="145" spans="1:14" s="12" customFormat="1" x14ac:dyDescent="0.2">
      <c r="A145" s="13" t="s">
        <v>36</v>
      </c>
      <c r="B145" s="13" t="s">
        <v>147</v>
      </c>
      <c r="C145" s="13" t="s">
        <v>148</v>
      </c>
      <c r="D145" s="13" t="s">
        <v>39</v>
      </c>
      <c r="E145" s="13" t="s">
        <v>18</v>
      </c>
      <c r="F145" s="13" t="s">
        <v>21</v>
      </c>
      <c r="G145" s="13" t="s">
        <v>44</v>
      </c>
      <c r="H145" s="5">
        <v>2062589</v>
      </c>
      <c r="I145" s="5">
        <v>2062589</v>
      </c>
      <c r="J145" s="6"/>
      <c r="K145" s="6"/>
      <c r="L145" s="6"/>
      <c r="M145" s="19">
        <f t="shared" si="4"/>
        <v>0</v>
      </c>
      <c r="N145" s="19">
        <f t="shared" si="5"/>
        <v>0</v>
      </c>
    </row>
    <row r="146" spans="1:14" s="12" customFormat="1" x14ac:dyDescent="0.2">
      <c r="A146" s="13" t="s">
        <v>36</v>
      </c>
      <c r="B146" s="13" t="s">
        <v>147</v>
      </c>
      <c r="C146" s="13" t="s">
        <v>148</v>
      </c>
      <c r="D146" s="13" t="s">
        <v>39</v>
      </c>
      <c r="E146" s="13" t="s">
        <v>18</v>
      </c>
      <c r="F146" s="13" t="s">
        <v>149</v>
      </c>
      <c r="G146" s="13" t="s">
        <v>44</v>
      </c>
      <c r="H146" s="5">
        <v>39816</v>
      </c>
      <c r="I146" s="5">
        <v>39816</v>
      </c>
      <c r="J146" s="6"/>
      <c r="K146" s="6"/>
      <c r="L146" s="6"/>
      <c r="M146" s="19">
        <f t="shared" si="4"/>
        <v>0</v>
      </c>
      <c r="N146" s="19">
        <f t="shared" si="5"/>
        <v>0</v>
      </c>
    </row>
    <row r="147" spans="1:14" s="12" customFormat="1" x14ac:dyDescent="0.2">
      <c r="A147" s="13" t="s">
        <v>36</v>
      </c>
      <c r="B147" s="13" t="s">
        <v>147</v>
      </c>
      <c r="C147" s="13" t="s">
        <v>148</v>
      </c>
      <c r="D147" s="13" t="s">
        <v>39</v>
      </c>
      <c r="E147" s="13" t="s">
        <v>54</v>
      </c>
      <c r="F147" s="13" t="s">
        <v>21</v>
      </c>
      <c r="G147" s="13" t="s">
        <v>102</v>
      </c>
      <c r="H147" s="5">
        <v>52500</v>
      </c>
      <c r="I147" s="5">
        <v>52500</v>
      </c>
      <c r="J147" s="6"/>
      <c r="K147" s="6"/>
      <c r="L147" s="5">
        <v>7000</v>
      </c>
      <c r="M147" s="19">
        <f t="shared" si="4"/>
        <v>7000</v>
      </c>
      <c r="N147" s="19">
        <f t="shared" si="5"/>
        <v>7000</v>
      </c>
    </row>
    <row r="148" spans="1:14" s="12" customFormat="1" x14ac:dyDescent="0.2">
      <c r="A148" s="13" t="s">
        <v>36</v>
      </c>
      <c r="B148" s="13" t="s">
        <v>147</v>
      </c>
      <c r="C148" s="13" t="s">
        <v>148</v>
      </c>
      <c r="D148" s="13" t="s">
        <v>39</v>
      </c>
      <c r="E148" s="13" t="s">
        <v>54</v>
      </c>
      <c r="F148" s="13" t="s">
        <v>21</v>
      </c>
      <c r="G148" s="13" t="s">
        <v>67</v>
      </c>
      <c r="H148" s="5">
        <v>1000000</v>
      </c>
      <c r="I148" s="5">
        <v>1000000</v>
      </c>
      <c r="J148" s="5">
        <v>32500</v>
      </c>
      <c r="K148" s="6"/>
      <c r="L148" s="6"/>
      <c r="M148" s="19">
        <f t="shared" si="4"/>
        <v>32500</v>
      </c>
      <c r="N148" s="19">
        <f t="shared" si="5"/>
        <v>32500</v>
      </c>
    </row>
    <row r="149" spans="1:14" s="12" customFormat="1" x14ac:dyDescent="0.2">
      <c r="A149" s="13" t="s">
        <v>36</v>
      </c>
      <c r="B149" s="13" t="s">
        <v>147</v>
      </c>
      <c r="C149" s="13" t="s">
        <v>148</v>
      </c>
      <c r="D149" s="13" t="s">
        <v>39</v>
      </c>
      <c r="E149" s="13" t="s">
        <v>54</v>
      </c>
      <c r="F149" s="13" t="s">
        <v>21</v>
      </c>
      <c r="G149" s="13" t="s">
        <v>23</v>
      </c>
      <c r="H149" s="5">
        <v>61200</v>
      </c>
      <c r="I149" s="5">
        <v>61200</v>
      </c>
      <c r="J149" s="6"/>
      <c r="K149" s="6"/>
      <c r="L149" s="6"/>
      <c r="M149" s="19">
        <f t="shared" si="4"/>
        <v>0</v>
      </c>
      <c r="N149" s="19">
        <f t="shared" si="5"/>
        <v>0</v>
      </c>
    </row>
    <row r="150" spans="1:14" s="12" customFormat="1" x14ac:dyDescent="0.2">
      <c r="A150" s="13" t="s">
        <v>36</v>
      </c>
      <c r="B150" s="13" t="s">
        <v>147</v>
      </c>
      <c r="C150" s="13" t="s">
        <v>148</v>
      </c>
      <c r="D150" s="13" t="s">
        <v>39</v>
      </c>
      <c r="E150" s="13" t="s">
        <v>54</v>
      </c>
      <c r="F150" s="13" t="s">
        <v>21</v>
      </c>
      <c r="G150" s="13" t="s">
        <v>52</v>
      </c>
      <c r="H150" s="5">
        <v>10640</v>
      </c>
      <c r="I150" s="5">
        <v>10640</v>
      </c>
      <c r="J150" s="6"/>
      <c r="K150" s="6"/>
      <c r="L150" s="6"/>
      <c r="M150" s="19">
        <f t="shared" si="4"/>
        <v>0</v>
      </c>
      <c r="N150" s="19">
        <f t="shared" si="5"/>
        <v>0</v>
      </c>
    </row>
    <row r="151" spans="1:14" s="12" customFormat="1" x14ac:dyDescent="0.2">
      <c r="A151" s="13" t="s">
        <v>36</v>
      </c>
      <c r="B151" s="13" t="s">
        <v>147</v>
      </c>
      <c r="C151" s="13" t="s">
        <v>148</v>
      </c>
      <c r="D151" s="13" t="s">
        <v>39</v>
      </c>
      <c r="E151" s="13" t="s">
        <v>54</v>
      </c>
      <c r="F151" s="13" t="s">
        <v>21</v>
      </c>
      <c r="G151" s="13" t="s">
        <v>113</v>
      </c>
      <c r="H151" s="7"/>
      <c r="I151" s="5">
        <v>500000</v>
      </c>
      <c r="J151" s="6"/>
      <c r="K151" s="6"/>
      <c r="L151" s="6"/>
      <c r="M151" s="19">
        <f t="shared" si="4"/>
        <v>0</v>
      </c>
      <c r="N151" s="19">
        <f t="shared" si="5"/>
        <v>0</v>
      </c>
    </row>
    <row r="152" spans="1:14" s="12" customFormat="1" x14ac:dyDescent="0.2">
      <c r="A152" s="13" t="s">
        <v>36</v>
      </c>
      <c r="B152" s="13" t="s">
        <v>147</v>
      </c>
      <c r="C152" s="13" t="s">
        <v>148</v>
      </c>
      <c r="D152" s="13" t="s">
        <v>39</v>
      </c>
      <c r="E152" s="13" t="s">
        <v>54</v>
      </c>
      <c r="F152" s="13" t="s">
        <v>21</v>
      </c>
      <c r="G152" s="13" t="s">
        <v>20</v>
      </c>
      <c r="H152" s="6"/>
      <c r="I152" s="5">
        <v>1048487</v>
      </c>
      <c r="J152" s="6"/>
      <c r="K152" s="6"/>
      <c r="L152" s="6"/>
      <c r="M152" s="19">
        <f t="shared" si="4"/>
        <v>0</v>
      </c>
      <c r="N152" s="19">
        <f t="shared" si="5"/>
        <v>0</v>
      </c>
    </row>
    <row r="153" spans="1:14" s="12" customFormat="1" x14ac:dyDescent="0.2">
      <c r="A153" s="13" t="s">
        <v>36</v>
      </c>
      <c r="B153" s="13" t="s">
        <v>147</v>
      </c>
      <c r="C153" s="13" t="s">
        <v>148</v>
      </c>
      <c r="D153" s="13" t="s">
        <v>39</v>
      </c>
      <c r="E153" s="13" t="s">
        <v>54</v>
      </c>
      <c r="F153" s="13" t="s">
        <v>21</v>
      </c>
      <c r="G153" s="13" t="s">
        <v>150</v>
      </c>
      <c r="H153" s="6"/>
      <c r="I153" s="5">
        <v>50000</v>
      </c>
      <c r="J153" s="6"/>
      <c r="K153" s="6"/>
      <c r="L153" s="6"/>
      <c r="M153" s="19">
        <f t="shared" si="4"/>
        <v>0</v>
      </c>
      <c r="N153" s="19">
        <f t="shared" si="5"/>
        <v>0</v>
      </c>
    </row>
    <row r="154" spans="1:14" s="12" customFormat="1" x14ac:dyDescent="0.2">
      <c r="A154" s="13" t="s">
        <v>36</v>
      </c>
      <c r="B154" s="13" t="s">
        <v>147</v>
      </c>
      <c r="C154" s="13" t="s">
        <v>148</v>
      </c>
      <c r="D154" s="13" t="s">
        <v>39</v>
      </c>
      <c r="E154" s="13" t="s">
        <v>54</v>
      </c>
      <c r="F154" s="13" t="s">
        <v>21</v>
      </c>
      <c r="G154" s="13" t="s">
        <v>143</v>
      </c>
      <c r="H154" s="6"/>
      <c r="I154" s="5">
        <v>1000000</v>
      </c>
      <c r="J154" s="6"/>
      <c r="K154" s="6"/>
      <c r="L154" s="6"/>
      <c r="M154" s="19">
        <f t="shared" si="4"/>
        <v>0</v>
      </c>
      <c r="N154" s="19">
        <f t="shared" si="5"/>
        <v>0</v>
      </c>
    </row>
    <row r="155" spans="1:14" s="12" customFormat="1" x14ac:dyDescent="0.2">
      <c r="A155" s="13" t="s">
        <v>36</v>
      </c>
      <c r="B155" s="13" t="s">
        <v>147</v>
      </c>
      <c r="C155" s="13" t="s">
        <v>148</v>
      </c>
      <c r="D155" s="13" t="s">
        <v>39</v>
      </c>
      <c r="E155" s="13" t="s">
        <v>54</v>
      </c>
      <c r="F155" s="13" t="s">
        <v>21</v>
      </c>
      <c r="G155" s="13" t="s">
        <v>121</v>
      </c>
      <c r="H155" s="5">
        <v>21280</v>
      </c>
      <c r="I155" s="5">
        <v>21280</v>
      </c>
      <c r="J155" s="6"/>
      <c r="K155" s="6"/>
      <c r="L155" s="6"/>
      <c r="M155" s="19">
        <f t="shared" si="4"/>
        <v>0</v>
      </c>
      <c r="N155" s="19">
        <f t="shared" si="5"/>
        <v>0</v>
      </c>
    </row>
    <row r="156" spans="1:14" s="12" customFormat="1" x14ac:dyDescent="0.2">
      <c r="A156" s="13" t="s">
        <v>36</v>
      </c>
      <c r="B156" s="13" t="s">
        <v>147</v>
      </c>
      <c r="C156" s="13" t="s">
        <v>148</v>
      </c>
      <c r="D156" s="13" t="s">
        <v>39</v>
      </c>
      <c r="E156" s="13" t="s">
        <v>54</v>
      </c>
      <c r="F156" s="13" t="s">
        <v>21</v>
      </c>
      <c r="G156" s="13" t="s">
        <v>108</v>
      </c>
      <c r="H156" s="6"/>
      <c r="I156" s="5">
        <v>150000</v>
      </c>
      <c r="J156" s="6"/>
      <c r="K156" s="6"/>
      <c r="L156" s="6"/>
      <c r="M156" s="19">
        <f t="shared" si="4"/>
        <v>0</v>
      </c>
      <c r="N156" s="19">
        <f t="shared" si="5"/>
        <v>0</v>
      </c>
    </row>
    <row r="157" spans="1:14" s="12" customFormat="1" x14ac:dyDescent="0.2">
      <c r="A157" s="13" t="s">
        <v>36</v>
      </c>
      <c r="B157" s="13" t="s">
        <v>147</v>
      </c>
      <c r="C157" s="13" t="s">
        <v>148</v>
      </c>
      <c r="D157" s="13" t="s">
        <v>39</v>
      </c>
      <c r="E157" s="13" t="s">
        <v>54</v>
      </c>
      <c r="F157" s="13" t="s">
        <v>21</v>
      </c>
      <c r="G157" s="13" t="s">
        <v>151</v>
      </c>
      <c r="H157" s="5">
        <v>21280</v>
      </c>
      <c r="I157" s="5">
        <v>21280</v>
      </c>
      <c r="J157" s="6"/>
      <c r="K157" s="6"/>
      <c r="L157" s="6"/>
      <c r="M157" s="19">
        <f t="shared" si="4"/>
        <v>0</v>
      </c>
      <c r="N157" s="19">
        <f t="shared" si="5"/>
        <v>0</v>
      </c>
    </row>
    <row r="158" spans="1:14" s="12" customFormat="1" x14ac:dyDescent="0.2">
      <c r="A158" s="13" t="s">
        <v>36</v>
      </c>
      <c r="B158" s="13" t="s">
        <v>147</v>
      </c>
      <c r="C158" s="13" t="s">
        <v>148</v>
      </c>
      <c r="D158" s="13" t="s">
        <v>39</v>
      </c>
      <c r="E158" s="13" t="s">
        <v>54</v>
      </c>
      <c r="F158" s="13" t="s">
        <v>21</v>
      </c>
      <c r="G158" s="13" t="s">
        <v>152</v>
      </c>
      <c r="H158" s="5">
        <v>283822</v>
      </c>
      <c r="I158" s="5">
        <v>283822</v>
      </c>
      <c r="J158" s="6"/>
      <c r="K158" s="5">
        <v>45000</v>
      </c>
      <c r="L158" s="5">
        <v>58600</v>
      </c>
      <c r="M158" s="19">
        <f t="shared" si="4"/>
        <v>103600</v>
      </c>
      <c r="N158" s="19">
        <f t="shared" si="5"/>
        <v>103600</v>
      </c>
    </row>
    <row r="159" spans="1:14" s="12" customFormat="1" x14ac:dyDescent="0.2">
      <c r="A159" s="13" t="s">
        <v>36</v>
      </c>
      <c r="B159" s="13" t="s">
        <v>147</v>
      </c>
      <c r="C159" s="13" t="s">
        <v>148</v>
      </c>
      <c r="D159" s="13" t="s">
        <v>39</v>
      </c>
      <c r="E159" s="13" t="s">
        <v>54</v>
      </c>
      <c r="F159" s="13" t="s">
        <v>21</v>
      </c>
      <c r="G159" s="13" t="s">
        <v>141</v>
      </c>
      <c r="H159" s="6"/>
      <c r="I159" s="5">
        <v>7300000</v>
      </c>
      <c r="J159" s="6"/>
      <c r="K159" s="6"/>
      <c r="L159" s="6"/>
      <c r="M159" s="19">
        <f t="shared" si="4"/>
        <v>0</v>
      </c>
      <c r="N159" s="19">
        <f t="shared" si="5"/>
        <v>0</v>
      </c>
    </row>
    <row r="160" spans="1:14" s="12" customFormat="1" x14ac:dyDescent="0.2">
      <c r="A160" s="13" t="s">
        <v>36</v>
      </c>
      <c r="B160" s="13" t="s">
        <v>147</v>
      </c>
      <c r="C160" s="13" t="s">
        <v>148</v>
      </c>
      <c r="D160" s="13" t="s">
        <v>39</v>
      </c>
      <c r="E160" s="13" t="s">
        <v>54</v>
      </c>
      <c r="F160" s="13" t="s">
        <v>21</v>
      </c>
      <c r="G160" s="13" t="s">
        <v>153</v>
      </c>
      <c r="H160" s="5">
        <v>53200</v>
      </c>
      <c r="I160" s="5">
        <v>53200</v>
      </c>
      <c r="J160" s="6"/>
      <c r="K160" s="6"/>
      <c r="L160" s="6"/>
      <c r="M160" s="19">
        <f t="shared" si="4"/>
        <v>0</v>
      </c>
      <c r="N160" s="19">
        <f t="shared" si="5"/>
        <v>0</v>
      </c>
    </row>
    <row r="161" spans="1:14" s="12" customFormat="1" x14ac:dyDescent="0.2">
      <c r="A161" s="13" t="s">
        <v>36</v>
      </c>
      <c r="B161" s="13" t="s">
        <v>147</v>
      </c>
      <c r="C161" s="13" t="s">
        <v>148</v>
      </c>
      <c r="D161" s="13" t="s">
        <v>39</v>
      </c>
      <c r="E161" s="13" t="s">
        <v>54</v>
      </c>
      <c r="F161" s="13" t="s">
        <v>21</v>
      </c>
      <c r="G161" s="13" t="s">
        <v>25</v>
      </c>
      <c r="H161" s="5">
        <v>21280</v>
      </c>
      <c r="I161" s="5">
        <v>321280</v>
      </c>
      <c r="J161" s="6"/>
      <c r="K161" s="6"/>
      <c r="L161" s="6"/>
      <c r="M161" s="19">
        <f t="shared" si="4"/>
        <v>0</v>
      </c>
      <c r="N161" s="19">
        <f t="shared" si="5"/>
        <v>0</v>
      </c>
    </row>
    <row r="162" spans="1:14" s="12" customFormat="1" x14ac:dyDescent="0.2">
      <c r="A162" s="13" t="s">
        <v>36</v>
      </c>
      <c r="B162" s="13" t="s">
        <v>147</v>
      </c>
      <c r="C162" s="13" t="s">
        <v>148</v>
      </c>
      <c r="D162" s="13" t="s">
        <v>39</v>
      </c>
      <c r="E162" s="13" t="s">
        <v>54</v>
      </c>
      <c r="F162" s="13" t="s">
        <v>48</v>
      </c>
      <c r="G162" s="13" t="s">
        <v>25</v>
      </c>
      <c r="H162" s="6"/>
      <c r="I162" s="5">
        <v>834000</v>
      </c>
      <c r="J162" s="6"/>
      <c r="K162" s="6"/>
      <c r="L162" s="6"/>
      <c r="M162" s="19">
        <f t="shared" si="4"/>
        <v>0</v>
      </c>
      <c r="N162" s="19">
        <f t="shared" si="5"/>
        <v>0</v>
      </c>
    </row>
    <row r="163" spans="1:14" s="12" customFormat="1" x14ac:dyDescent="0.2">
      <c r="A163" s="13" t="s">
        <v>36</v>
      </c>
      <c r="B163" s="13" t="s">
        <v>154</v>
      </c>
      <c r="C163" s="13" t="s">
        <v>155</v>
      </c>
      <c r="D163" s="13" t="s">
        <v>39</v>
      </c>
      <c r="E163" s="13" t="s">
        <v>18</v>
      </c>
      <c r="F163" s="13" t="s">
        <v>48</v>
      </c>
      <c r="G163" s="13" t="s">
        <v>25</v>
      </c>
      <c r="H163" s="6"/>
      <c r="I163" s="5">
        <v>1000000</v>
      </c>
      <c r="J163" s="6"/>
      <c r="K163" s="6"/>
      <c r="L163" s="6"/>
      <c r="M163" s="19">
        <f t="shared" si="4"/>
        <v>0</v>
      </c>
      <c r="N163" s="19">
        <f t="shared" si="5"/>
        <v>0</v>
      </c>
    </row>
    <row r="164" spans="1:14" s="12" customFormat="1" x14ac:dyDescent="0.2">
      <c r="A164" s="13" t="s">
        <v>36</v>
      </c>
      <c r="B164" s="13" t="s">
        <v>156</v>
      </c>
      <c r="C164" s="13" t="s">
        <v>157</v>
      </c>
      <c r="D164" s="13" t="s">
        <v>17</v>
      </c>
      <c r="E164" s="13" t="s">
        <v>54</v>
      </c>
      <c r="F164" s="13" t="s">
        <v>158</v>
      </c>
      <c r="G164" s="13" t="s">
        <v>64</v>
      </c>
      <c r="H164" s="6"/>
      <c r="I164" s="5">
        <v>1200000</v>
      </c>
      <c r="J164" s="6"/>
      <c r="K164" s="6"/>
      <c r="L164" s="6"/>
      <c r="M164" s="19">
        <f t="shared" si="4"/>
        <v>0</v>
      </c>
      <c r="N164" s="19">
        <f t="shared" si="5"/>
        <v>0</v>
      </c>
    </row>
    <row r="165" spans="1:14" s="12" customFormat="1" x14ac:dyDescent="0.2">
      <c r="A165" s="13" t="s">
        <v>36</v>
      </c>
      <c r="B165" s="13" t="s">
        <v>156</v>
      </c>
      <c r="C165" s="13" t="s">
        <v>157</v>
      </c>
      <c r="D165" s="13" t="s">
        <v>17</v>
      </c>
      <c r="E165" s="13" t="s">
        <v>54</v>
      </c>
      <c r="F165" s="13" t="s">
        <v>158</v>
      </c>
      <c r="G165" s="13" t="s">
        <v>150</v>
      </c>
      <c r="H165" s="6"/>
      <c r="I165" s="5">
        <v>1000000</v>
      </c>
      <c r="J165" s="6"/>
      <c r="K165" s="6"/>
      <c r="L165" s="6"/>
      <c r="M165" s="19">
        <f t="shared" si="4"/>
        <v>0</v>
      </c>
      <c r="N165" s="19">
        <f t="shared" si="5"/>
        <v>0</v>
      </c>
    </row>
    <row r="166" spans="1:14" s="12" customFormat="1" x14ac:dyDescent="0.2">
      <c r="A166" s="13" t="s">
        <v>36</v>
      </c>
      <c r="B166" s="13" t="s">
        <v>156</v>
      </c>
      <c r="C166" s="13" t="s">
        <v>157</v>
      </c>
      <c r="D166" s="13" t="s">
        <v>17</v>
      </c>
      <c r="E166" s="13" t="s">
        <v>54</v>
      </c>
      <c r="F166" s="13" t="s">
        <v>21</v>
      </c>
      <c r="G166" s="13" t="s">
        <v>44</v>
      </c>
      <c r="H166" s="6"/>
      <c r="I166" s="5">
        <v>3500000</v>
      </c>
      <c r="J166" s="6"/>
      <c r="K166" s="6"/>
      <c r="L166" s="6"/>
      <c r="M166" s="19">
        <f t="shared" si="4"/>
        <v>0</v>
      </c>
      <c r="N166" s="19">
        <f t="shared" si="5"/>
        <v>0</v>
      </c>
    </row>
    <row r="167" spans="1:14" s="12" customFormat="1" x14ac:dyDescent="0.2">
      <c r="A167" s="13" t="s">
        <v>36</v>
      </c>
      <c r="B167" s="13" t="s">
        <v>156</v>
      </c>
      <c r="C167" s="13" t="s">
        <v>157</v>
      </c>
      <c r="D167" s="13" t="s">
        <v>17</v>
      </c>
      <c r="E167" s="13" t="s">
        <v>54</v>
      </c>
      <c r="F167" s="13" t="s">
        <v>159</v>
      </c>
      <c r="G167" s="13" t="s">
        <v>20</v>
      </c>
      <c r="H167" s="5">
        <v>3277000</v>
      </c>
      <c r="I167" s="5">
        <v>1077000</v>
      </c>
      <c r="J167" s="5">
        <v>335625</v>
      </c>
      <c r="K167" s="5">
        <v>1074441</v>
      </c>
      <c r="L167" s="5">
        <v>-607167</v>
      </c>
      <c r="M167" s="19">
        <f t="shared" si="4"/>
        <v>802899</v>
      </c>
      <c r="N167" s="19">
        <f t="shared" si="5"/>
        <v>802899</v>
      </c>
    </row>
    <row r="168" spans="1:14" s="12" customFormat="1" x14ac:dyDescent="0.2">
      <c r="A168" s="13" t="s">
        <v>61</v>
      </c>
      <c r="B168" s="13" t="s">
        <v>160</v>
      </c>
      <c r="C168" s="13" t="s">
        <v>161</v>
      </c>
      <c r="D168" s="13" t="s">
        <v>17</v>
      </c>
      <c r="E168" s="13" t="s">
        <v>18</v>
      </c>
      <c r="F168" s="13" t="s">
        <v>21</v>
      </c>
      <c r="G168" s="13" t="s">
        <v>66</v>
      </c>
      <c r="H168" s="5">
        <v>220286</v>
      </c>
      <c r="I168" s="5">
        <v>220286</v>
      </c>
      <c r="J168" s="6"/>
      <c r="K168" s="6"/>
      <c r="L168" s="6"/>
      <c r="M168" s="19">
        <f t="shared" si="4"/>
        <v>0</v>
      </c>
      <c r="N168" s="19">
        <f t="shared" si="5"/>
        <v>0</v>
      </c>
    </row>
    <row r="169" spans="1:14" s="12" customFormat="1" x14ac:dyDescent="0.2">
      <c r="A169" s="13" t="s">
        <v>61</v>
      </c>
      <c r="B169" s="13" t="s">
        <v>160</v>
      </c>
      <c r="C169" s="13" t="s">
        <v>161</v>
      </c>
      <c r="D169" s="13" t="s">
        <v>17</v>
      </c>
      <c r="E169" s="13" t="s">
        <v>18</v>
      </c>
      <c r="F169" s="13" t="s">
        <v>21</v>
      </c>
      <c r="G169" s="13" t="s">
        <v>102</v>
      </c>
      <c r="H169" s="5">
        <v>382297</v>
      </c>
      <c r="I169" s="5">
        <v>326751</v>
      </c>
      <c r="J169" s="6"/>
      <c r="K169" s="6"/>
      <c r="L169" s="6"/>
      <c r="M169" s="19">
        <f t="shared" si="4"/>
        <v>0</v>
      </c>
      <c r="N169" s="19">
        <f t="shared" si="5"/>
        <v>0</v>
      </c>
    </row>
    <row r="170" spans="1:14" s="12" customFormat="1" x14ac:dyDescent="0.2">
      <c r="A170" s="13" t="s">
        <v>61</v>
      </c>
      <c r="B170" s="13" t="s">
        <v>160</v>
      </c>
      <c r="C170" s="13" t="s">
        <v>161</v>
      </c>
      <c r="D170" s="13" t="s">
        <v>17</v>
      </c>
      <c r="E170" s="13" t="s">
        <v>18</v>
      </c>
      <c r="F170" s="13" t="s">
        <v>21</v>
      </c>
      <c r="G170" s="13" t="s">
        <v>67</v>
      </c>
      <c r="H170" s="5">
        <v>288922</v>
      </c>
      <c r="I170" s="5">
        <v>338922</v>
      </c>
      <c r="J170" s="6"/>
      <c r="K170" s="6"/>
      <c r="L170" s="6"/>
      <c r="M170" s="19">
        <f t="shared" si="4"/>
        <v>0</v>
      </c>
      <c r="N170" s="19">
        <f t="shared" si="5"/>
        <v>0</v>
      </c>
    </row>
    <row r="171" spans="1:14" s="12" customFormat="1" x14ac:dyDescent="0.2">
      <c r="A171" s="13" t="s">
        <v>61</v>
      </c>
      <c r="B171" s="13" t="s">
        <v>160</v>
      </c>
      <c r="C171" s="13" t="s">
        <v>161</v>
      </c>
      <c r="D171" s="13" t="s">
        <v>17</v>
      </c>
      <c r="E171" s="13" t="s">
        <v>18</v>
      </c>
      <c r="F171" s="13" t="s">
        <v>21</v>
      </c>
      <c r="G171" s="13" t="s">
        <v>23</v>
      </c>
      <c r="H171" s="5">
        <v>364421</v>
      </c>
      <c r="I171" s="5">
        <v>253328</v>
      </c>
      <c r="J171" s="6"/>
      <c r="K171" s="6"/>
      <c r="L171" s="6"/>
      <c r="M171" s="19">
        <f t="shared" si="4"/>
        <v>0</v>
      </c>
      <c r="N171" s="19">
        <f t="shared" si="5"/>
        <v>0</v>
      </c>
    </row>
    <row r="172" spans="1:14" s="12" customFormat="1" x14ac:dyDescent="0.2">
      <c r="A172" s="13" t="s">
        <v>61</v>
      </c>
      <c r="B172" s="13" t="s">
        <v>160</v>
      </c>
      <c r="C172" s="13" t="s">
        <v>161</v>
      </c>
      <c r="D172" s="13" t="s">
        <v>17</v>
      </c>
      <c r="E172" s="13" t="s">
        <v>18</v>
      </c>
      <c r="F172" s="13" t="s">
        <v>21</v>
      </c>
      <c r="G172" s="13" t="s">
        <v>162</v>
      </c>
      <c r="H172" s="5">
        <v>259787</v>
      </c>
      <c r="I172" s="5">
        <v>2109787</v>
      </c>
      <c r="J172" s="6"/>
      <c r="K172" s="6"/>
      <c r="L172" s="6"/>
      <c r="M172" s="19">
        <f t="shared" si="4"/>
        <v>0</v>
      </c>
      <c r="N172" s="19">
        <f t="shared" si="5"/>
        <v>0</v>
      </c>
    </row>
    <row r="173" spans="1:14" s="12" customFormat="1" x14ac:dyDescent="0.2">
      <c r="A173" s="13" t="s">
        <v>61</v>
      </c>
      <c r="B173" s="13" t="s">
        <v>160</v>
      </c>
      <c r="C173" s="13" t="s">
        <v>161</v>
      </c>
      <c r="D173" s="13" t="s">
        <v>17</v>
      </c>
      <c r="E173" s="13" t="s">
        <v>18</v>
      </c>
      <c r="F173" s="13" t="s">
        <v>21</v>
      </c>
      <c r="G173" s="13" t="s">
        <v>163</v>
      </c>
      <c r="H173" s="5">
        <v>1259081</v>
      </c>
      <c r="I173" s="5">
        <v>2059081</v>
      </c>
      <c r="J173" s="6"/>
      <c r="K173" s="6"/>
      <c r="L173" s="6"/>
      <c r="M173" s="19">
        <f t="shared" si="4"/>
        <v>0</v>
      </c>
      <c r="N173" s="19">
        <f t="shared" si="5"/>
        <v>0</v>
      </c>
    </row>
    <row r="174" spans="1:14" s="12" customFormat="1" x14ac:dyDescent="0.2">
      <c r="A174" s="13" t="s">
        <v>61</v>
      </c>
      <c r="B174" s="13" t="s">
        <v>160</v>
      </c>
      <c r="C174" s="13" t="s">
        <v>161</v>
      </c>
      <c r="D174" s="13" t="s">
        <v>17</v>
      </c>
      <c r="E174" s="13" t="s">
        <v>18</v>
      </c>
      <c r="F174" s="13" t="s">
        <v>21</v>
      </c>
      <c r="G174" s="13" t="s">
        <v>106</v>
      </c>
      <c r="H174" s="5">
        <v>333275</v>
      </c>
      <c r="I174" s="5">
        <v>200000</v>
      </c>
      <c r="J174" s="6"/>
      <c r="K174" s="6"/>
      <c r="L174" s="6"/>
      <c r="M174" s="19">
        <f t="shared" si="4"/>
        <v>0</v>
      </c>
      <c r="N174" s="19">
        <f t="shared" si="5"/>
        <v>0</v>
      </c>
    </row>
    <row r="175" spans="1:14" s="12" customFormat="1" x14ac:dyDescent="0.2">
      <c r="A175" s="13" t="s">
        <v>61</v>
      </c>
      <c r="B175" s="13" t="s">
        <v>160</v>
      </c>
      <c r="C175" s="13" t="s">
        <v>161</v>
      </c>
      <c r="D175" s="13" t="s">
        <v>17</v>
      </c>
      <c r="E175" s="13" t="s">
        <v>18</v>
      </c>
      <c r="F175" s="13" t="s">
        <v>21</v>
      </c>
      <c r="G175" s="13" t="s">
        <v>164</v>
      </c>
      <c r="H175" s="5">
        <v>5643</v>
      </c>
      <c r="I175" s="5">
        <v>5643</v>
      </c>
      <c r="J175" s="6"/>
      <c r="K175" s="6"/>
      <c r="L175" s="6"/>
      <c r="M175" s="19">
        <f t="shared" si="4"/>
        <v>0</v>
      </c>
      <c r="N175" s="19">
        <f t="shared" si="5"/>
        <v>0</v>
      </c>
    </row>
    <row r="176" spans="1:14" s="12" customFormat="1" x14ac:dyDescent="0.2">
      <c r="A176" s="13" t="s">
        <v>61</v>
      </c>
      <c r="B176" s="13" t="s">
        <v>160</v>
      </c>
      <c r="C176" s="13" t="s">
        <v>161</v>
      </c>
      <c r="D176" s="13" t="s">
        <v>17</v>
      </c>
      <c r="E176" s="13" t="s">
        <v>18</v>
      </c>
      <c r="F176" s="13" t="s">
        <v>21</v>
      </c>
      <c r="G176" s="13" t="s">
        <v>165</v>
      </c>
      <c r="H176" s="5">
        <v>1052145</v>
      </c>
      <c r="I176" s="5">
        <v>1052145</v>
      </c>
      <c r="J176" s="6"/>
      <c r="K176" s="6"/>
      <c r="L176" s="6"/>
      <c r="M176" s="19">
        <f t="shared" si="4"/>
        <v>0</v>
      </c>
      <c r="N176" s="19">
        <f t="shared" si="5"/>
        <v>0</v>
      </c>
    </row>
    <row r="177" spans="1:14" s="12" customFormat="1" x14ac:dyDescent="0.2">
      <c r="A177" s="13" t="s">
        <v>61</v>
      </c>
      <c r="B177" s="13" t="s">
        <v>160</v>
      </c>
      <c r="C177" s="13" t="s">
        <v>161</v>
      </c>
      <c r="D177" s="13" t="s">
        <v>17</v>
      </c>
      <c r="E177" s="13" t="s">
        <v>18</v>
      </c>
      <c r="F177" s="13" t="s">
        <v>21</v>
      </c>
      <c r="G177" s="13" t="s">
        <v>166</v>
      </c>
      <c r="H177" s="5">
        <v>721716</v>
      </c>
      <c r="I177" s="5">
        <v>1721716</v>
      </c>
      <c r="J177" s="6"/>
      <c r="K177" s="6"/>
      <c r="L177" s="6"/>
      <c r="M177" s="19">
        <f t="shared" si="4"/>
        <v>0</v>
      </c>
      <c r="N177" s="19">
        <f t="shared" si="5"/>
        <v>0</v>
      </c>
    </row>
    <row r="178" spans="1:14" s="12" customFormat="1" x14ac:dyDescent="0.2">
      <c r="A178" s="13" t="s">
        <v>61</v>
      </c>
      <c r="B178" s="13" t="s">
        <v>160</v>
      </c>
      <c r="C178" s="13" t="s">
        <v>161</v>
      </c>
      <c r="D178" s="13" t="s">
        <v>17</v>
      </c>
      <c r="E178" s="13" t="s">
        <v>18</v>
      </c>
      <c r="F178" s="13" t="s">
        <v>21</v>
      </c>
      <c r="G178" s="13" t="s">
        <v>122</v>
      </c>
      <c r="H178" s="5">
        <v>133310</v>
      </c>
      <c r="I178" s="5">
        <v>200000</v>
      </c>
      <c r="J178" s="6"/>
      <c r="K178" s="6"/>
      <c r="L178" s="6"/>
      <c r="M178" s="19">
        <f t="shared" si="4"/>
        <v>0</v>
      </c>
      <c r="N178" s="19">
        <f t="shared" si="5"/>
        <v>0</v>
      </c>
    </row>
    <row r="179" spans="1:14" s="12" customFormat="1" x14ac:dyDescent="0.2">
      <c r="A179" s="13" t="s">
        <v>61</v>
      </c>
      <c r="B179" s="13" t="s">
        <v>160</v>
      </c>
      <c r="C179" s="13" t="s">
        <v>161</v>
      </c>
      <c r="D179" s="13" t="s">
        <v>17</v>
      </c>
      <c r="E179" s="13" t="s">
        <v>18</v>
      </c>
      <c r="F179" s="13" t="s">
        <v>21</v>
      </c>
      <c r="G179" s="13" t="s">
        <v>141</v>
      </c>
      <c r="H179" s="5">
        <v>589986</v>
      </c>
      <c r="I179" s="5">
        <v>1289986</v>
      </c>
      <c r="J179" s="6"/>
      <c r="K179" s="6"/>
      <c r="L179" s="6"/>
      <c r="M179" s="19">
        <f t="shared" si="4"/>
        <v>0</v>
      </c>
      <c r="N179" s="19">
        <f t="shared" si="5"/>
        <v>0</v>
      </c>
    </row>
    <row r="180" spans="1:14" s="12" customFormat="1" x14ac:dyDescent="0.2">
      <c r="A180" s="13" t="s">
        <v>61</v>
      </c>
      <c r="B180" s="13" t="s">
        <v>160</v>
      </c>
      <c r="C180" s="13" t="s">
        <v>161</v>
      </c>
      <c r="D180" s="13" t="s">
        <v>17</v>
      </c>
      <c r="E180" s="13" t="s">
        <v>18</v>
      </c>
      <c r="F180" s="13" t="s">
        <v>21</v>
      </c>
      <c r="G180" s="13" t="s">
        <v>167</v>
      </c>
      <c r="H180" s="5">
        <v>57893</v>
      </c>
      <c r="I180" s="5">
        <v>57893</v>
      </c>
      <c r="J180" s="6"/>
      <c r="K180" s="6"/>
      <c r="L180" s="6"/>
      <c r="M180" s="19">
        <f t="shared" si="4"/>
        <v>0</v>
      </c>
      <c r="N180" s="19">
        <f t="shared" si="5"/>
        <v>0</v>
      </c>
    </row>
    <row r="181" spans="1:14" s="12" customFormat="1" x14ac:dyDescent="0.2">
      <c r="A181" s="13" t="s">
        <v>61</v>
      </c>
      <c r="B181" s="13" t="s">
        <v>160</v>
      </c>
      <c r="C181" s="13" t="s">
        <v>161</v>
      </c>
      <c r="D181" s="13" t="s">
        <v>17</v>
      </c>
      <c r="E181" s="13" t="s">
        <v>18</v>
      </c>
      <c r="F181" s="13" t="s">
        <v>21</v>
      </c>
      <c r="G181" s="13" t="s">
        <v>168</v>
      </c>
      <c r="H181" s="5">
        <v>45186</v>
      </c>
      <c r="I181" s="5">
        <v>45186</v>
      </c>
      <c r="J181" s="6"/>
      <c r="K181" s="6"/>
      <c r="L181" s="6"/>
      <c r="M181" s="19">
        <f t="shared" si="4"/>
        <v>0</v>
      </c>
      <c r="N181" s="19">
        <f t="shared" si="5"/>
        <v>0</v>
      </c>
    </row>
    <row r="182" spans="1:14" s="12" customFormat="1" x14ac:dyDescent="0.2">
      <c r="A182" s="13" t="s">
        <v>61</v>
      </c>
      <c r="B182" s="13" t="s">
        <v>160</v>
      </c>
      <c r="C182" s="13" t="s">
        <v>161</v>
      </c>
      <c r="D182" s="13" t="s">
        <v>17</v>
      </c>
      <c r="E182" s="13" t="s">
        <v>54</v>
      </c>
      <c r="F182" s="13" t="s">
        <v>48</v>
      </c>
      <c r="G182" s="13" t="s">
        <v>52</v>
      </c>
      <c r="H182" s="5">
        <v>2100000</v>
      </c>
      <c r="I182" s="5">
        <v>3600000</v>
      </c>
      <c r="J182" s="6"/>
      <c r="K182" s="5">
        <v>672740</v>
      </c>
      <c r="L182" s="5">
        <v>-170200</v>
      </c>
      <c r="M182" s="19">
        <f t="shared" si="4"/>
        <v>502540</v>
      </c>
      <c r="N182" s="19">
        <f t="shared" si="5"/>
        <v>502540</v>
      </c>
    </row>
    <row r="183" spans="1:14" s="12" customFormat="1" x14ac:dyDescent="0.2">
      <c r="A183" s="13" t="s">
        <v>61</v>
      </c>
      <c r="B183" s="13" t="s">
        <v>160</v>
      </c>
      <c r="C183" s="13" t="s">
        <v>161</v>
      </c>
      <c r="D183" s="13" t="s">
        <v>17</v>
      </c>
      <c r="E183" s="13" t="s">
        <v>54</v>
      </c>
      <c r="F183" s="13" t="s">
        <v>48</v>
      </c>
      <c r="G183" s="13" t="s">
        <v>27</v>
      </c>
      <c r="H183" s="5">
        <v>2101000</v>
      </c>
      <c r="I183" s="5">
        <v>3601000</v>
      </c>
      <c r="J183" s="6"/>
      <c r="K183" s="6"/>
      <c r="L183" s="6"/>
      <c r="M183" s="19">
        <f t="shared" si="4"/>
        <v>0</v>
      </c>
      <c r="N183" s="19">
        <f t="shared" si="5"/>
        <v>0</v>
      </c>
    </row>
    <row r="184" spans="1:14" s="12" customFormat="1" x14ac:dyDescent="0.2">
      <c r="A184" s="13" t="s">
        <v>36</v>
      </c>
      <c r="B184" s="13" t="s">
        <v>169</v>
      </c>
      <c r="C184" s="13" t="s">
        <v>170</v>
      </c>
      <c r="D184" s="13" t="s">
        <v>43</v>
      </c>
      <c r="E184" s="13" t="s">
        <v>54</v>
      </c>
      <c r="F184" s="13" t="s">
        <v>21</v>
      </c>
      <c r="G184" s="13" t="s">
        <v>171</v>
      </c>
      <c r="H184" s="7"/>
      <c r="I184" s="5">
        <v>30000</v>
      </c>
      <c r="J184" s="6"/>
      <c r="K184" s="6"/>
      <c r="L184" s="6"/>
      <c r="M184" s="19">
        <f t="shared" si="4"/>
        <v>0</v>
      </c>
      <c r="N184" s="19">
        <f t="shared" si="5"/>
        <v>0</v>
      </c>
    </row>
    <row r="185" spans="1:14" s="12" customFormat="1" x14ac:dyDescent="0.2">
      <c r="A185" s="13" t="s">
        <v>36</v>
      </c>
      <c r="B185" s="13" t="s">
        <v>169</v>
      </c>
      <c r="C185" s="13" t="s">
        <v>170</v>
      </c>
      <c r="D185" s="13" t="s">
        <v>43</v>
      </c>
      <c r="E185" s="13" t="s">
        <v>54</v>
      </c>
      <c r="F185" s="13" t="s">
        <v>21</v>
      </c>
      <c r="G185" s="13" t="s">
        <v>23</v>
      </c>
      <c r="H185" s="6"/>
      <c r="I185" s="5">
        <v>170000</v>
      </c>
      <c r="J185" s="6"/>
      <c r="K185" s="6"/>
      <c r="L185" s="6"/>
      <c r="M185" s="19">
        <f t="shared" si="4"/>
        <v>0</v>
      </c>
      <c r="N185" s="19">
        <f t="shared" si="5"/>
        <v>0</v>
      </c>
    </row>
    <row r="186" spans="1:14" s="12" customFormat="1" x14ac:dyDescent="0.2">
      <c r="A186" s="13" t="s">
        <v>36</v>
      </c>
      <c r="B186" s="13" t="s">
        <v>169</v>
      </c>
      <c r="C186" s="13" t="s">
        <v>170</v>
      </c>
      <c r="D186" s="13" t="s">
        <v>43</v>
      </c>
      <c r="E186" s="13" t="s">
        <v>54</v>
      </c>
      <c r="F186" s="13" t="s">
        <v>21</v>
      </c>
      <c r="G186" s="13" t="s">
        <v>122</v>
      </c>
      <c r="H186" s="7"/>
      <c r="I186" s="5">
        <v>150000</v>
      </c>
      <c r="J186" s="6"/>
      <c r="K186" s="6"/>
      <c r="L186" s="6"/>
      <c r="M186" s="19">
        <f t="shared" si="4"/>
        <v>0</v>
      </c>
      <c r="N186" s="19">
        <f t="shared" si="5"/>
        <v>0</v>
      </c>
    </row>
    <row r="187" spans="1:14" s="12" customFormat="1" x14ac:dyDescent="0.2">
      <c r="A187" s="13" t="s">
        <v>36</v>
      </c>
      <c r="B187" s="13" t="s">
        <v>169</v>
      </c>
      <c r="C187" s="13" t="s">
        <v>170</v>
      </c>
      <c r="D187" s="13" t="s">
        <v>43</v>
      </c>
      <c r="E187" s="13" t="s">
        <v>54</v>
      </c>
      <c r="F187" s="13" t="s">
        <v>21</v>
      </c>
      <c r="G187" s="13" t="s">
        <v>172</v>
      </c>
      <c r="H187" s="8"/>
      <c r="I187" s="5">
        <v>270000</v>
      </c>
      <c r="J187" s="6"/>
      <c r="K187" s="6"/>
      <c r="L187" s="6"/>
      <c r="M187" s="19">
        <f t="shared" si="4"/>
        <v>0</v>
      </c>
      <c r="N187" s="19">
        <f t="shared" si="5"/>
        <v>0</v>
      </c>
    </row>
    <row r="188" spans="1:14" s="12" customFormat="1" x14ac:dyDescent="0.2">
      <c r="A188" s="13" t="s">
        <v>36</v>
      </c>
      <c r="B188" s="13" t="s">
        <v>169</v>
      </c>
      <c r="C188" s="13" t="s">
        <v>170</v>
      </c>
      <c r="D188" s="13" t="s">
        <v>43</v>
      </c>
      <c r="E188" s="13" t="s">
        <v>54</v>
      </c>
      <c r="F188" s="13" t="s">
        <v>21</v>
      </c>
      <c r="G188" s="13" t="s">
        <v>173</v>
      </c>
      <c r="H188" s="6"/>
      <c r="I188" s="5">
        <v>30000</v>
      </c>
      <c r="J188" s="6"/>
      <c r="K188" s="6"/>
      <c r="L188" s="6"/>
      <c r="M188" s="19">
        <f t="shared" si="4"/>
        <v>0</v>
      </c>
      <c r="N188" s="19">
        <f t="shared" si="5"/>
        <v>0</v>
      </c>
    </row>
    <row r="189" spans="1:14" s="12" customFormat="1" x14ac:dyDescent="0.2">
      <c r="A189" s="13" t="s">
        <v>36</v>
      </c>
      <c r="B189" s="13" t="s">
        <v>169</v>
      </c>
      <c r="C189" s="13" t="s">
        <v>170</v>
      </c>
      <c r="D189" s="13" t="s">
        <v>43</v>
      </c>
      <c r="E189" s="13" t="s">
        <v>54</v>
      </c>
      <c r="F189" s="13" t="s">
        <v>35</v>
      </c>
      <c r="G189" s="13" t="s">
        <v>23</v>
      </c>
      <c r="H189" s="5">
        <v>249996</v>
      </c>
      <c r="I189" s="5">
        <v>249996</v>
      </c>
      <c r="J189" s="6"/>
      <c r="K189" s="6"/>
      <c r="L189" s="6"/>
      <c r="M189" s="19">
        <f t="shared" si="4"/>
        <v>0</v>
      </c>
      <c r="N189" s="19">
        <f t="shared" si="5"/>
        <v>0</v>
      </c>
    </row>
    <row r="190" spans="1:14" s="12" customFormat="1" x14ac:dyDescent="0.2">
      <c r="A190" s="13" t="s">
        <v>36</v>
      </c>
      <c r="B190" s="13" t="s">
        <v>169</v>
      </c>
      <c r="C190" s="13" t="s">
        <v>170</v>
      </c>
      <c r="D190" s="13" t="s">
        <v>43</v>
      </c>
      <c r="E190" s="13" t="s">
        <v>54</v>
      </c>
      <c r="F190" s="13" t="s">
        <v>35</v>
      </c>
      <c r="G190" s="13" t="s">
        <v>52</v>
      </c>
      <c r="H190" s="5">
        <v>500004</v>
      </c>
      <c r="I190" s="5">
        <v>500004</v>
      </c>
      <c r="J190" s="6"/>
      <c r="K190" s="5">
        <v>119672</v>
      </c>
      <c r="L190" s="5">
        <v>91257</v>
      </c>
      <c r="M190" s="19">
        <f t="shared" si="4"/>
        <v>210929</v>
      </c>
      <c r="N190" s="19">
        <f t="shared" si="5"/>
        <v>210929</v>
      </c>
    </row>
    <row r="191" spans="1:14" s="12" customFormat="1" x14ac:dyDescent="0.2">
      <c r="A191" s="13" t="s">
        <v>36</v>
      </c>
      <c r="B191" s="13" t="s">
        <v>169</v>
      </c>
      <c r="C191" s="13" t="s">
        <v>170</v>
      </c>
      <c r="D191" s="13" t="s">
        <v>43</v>
      </c>
      <c r="E191" s="13" t="s">
        <v>54</v>
      </c>
      <c r="F191" s="13" t="s">
        <v>35</v>
      </c>
      <c r="G191" s="13" t="s">
        <v>20</v>
      </c>
      <c r="H191" s="5">
        <v>375000</v>
      </c>
      <c r="I191" s="5">
        <v>375000</v>
      </c>
      <c r="J191" s="6"/>
      <c r="K191" s="5">
        <v>58181</v>
      </c>
      <c r="L191" s="6"/>
      <c r="M191" s="19">
        <f t="shared" si="4"/>
        <v>58181</v>
      </c>
      <c r="N191" s="19">
        <f t="shared" si="5"/>
        <v>58181</v>
      </c>
    </row>
    <row r="192" spans="1:14" s="12" customFormat="1" x14ac:dyDescent="0.2">
      <c r="A192" s="13" t="s">
        <v>36</v>
      </c>
      <c r="B192" s="13" t="s">
        <v>174</v>
      </c>
      <c r="C192" s="13" t="s">
        <v>175</v>
      </c>
      <c r="D192" s="13" t="s">
        <v>43</v>
      </c>
      <c r="E192" s="13" t="s">
        <v>18</v>
      </c>
      <c r="F192" s="13" t="s">
        <v>21</v>
      </c>
      <c r="G192" s="13" t="s">
        <v>176</v>
      </c>
      <c r="H192" s="5">
        <v>250000</v>
      </c>
      <c r="I192" s="5">
        <v>250000</v>
      </c>
      <c r="J192" s="6"/>
      <c r="K192" s="6"/>
      <c r="L192" s="6"/>
      <c r="M192" s="19">
        <f t="shared" si="4"/>
        <v>0</v>
      </c>
      <c r="N192" s="19">
        <f t="shared" si="5"/>
        <v>0</v>
      </c>
    </row>
    <row r="193" spans="1:14" s="12" customFormat="1" x14ac:dyDescent="0.2">
      <c r="A193" s="13" t="s">
        <v>36</v>
      </c>
      <c r="B193" s="13" t="s">
        <v>174</v>
      </c>
      <c r="C193" s="13" t="s">
        <v>175</v>
      </c>
      <c r="D193" s="13" t="s">
        <v>43</v>
      </c>
      <c r="E193" s="13" t="s">
        <v>54</v>
      </c>
      <c r="F193" s="13" t="s">
        <v>21</v>
      </c>
      <c r="G193" s="13" t="s">
        <v>64</v>
      </c>
      <c r="H193" s="5">
        <v>608417</v>
      </c>
      <c r="I193" s="5">
        <v>608417</v>
      </c>
      <c r="J193" s="6"/>
      <c r="K193" s="6"/>
      <c r="L193" s="6"/>
      <c r="M193" s="19">
        <f t="shared" si="4"/>
        <v>0</v>
      </c>
      <c r="N193" s="19">
        <f t="shared" si="5"/>
        <v>0</v>
      </c>
    </row>
    <row r="194" spans="1:14" s="12" customFormat="1" x14ac:dyDescent="0.2">
      <c r="A194" s="13" t="s">
        <v>36</v>
      </c>
      <c r="B194" s="13" t="s">
        <v>174</v>
      </c>
      <c r="C194" s="13" t="s">
        <v>175</v>
      </c>
      <c r="D194" s="13" t="s">
        <v>43</v>
      </c>
      <c r="E194" s="13" t="s">
        <v>54</v>
      </c>
      <c r="F194" s="13" t="s">
        <v>21</v>
      </c>
      <c r="G194" s="13" t="s">
        <v>27</v>
      </c>
      <c r="H194" s="5">
        <v>850000</v>
      </c>
      <c r="I194" s="5">
        <v>850000</v>
      </c>
      <c r="J194" s="6"/>
      <c r="K194" s="6"/>
      <c r="L194" s="6"/>
      <c r="M194" s="19">
        <f t="shared" si="4"/>
        <v>0</v>
      </c>
      <c r="N194" s="19">
        <f t="shared" si="5"/>
        <v>0</v>
      </c>
    </row>
    <row r="195" spans="1:14" s="12" customFormat="1" x14ac:dyDescent="0.2">
      <c r="A195" s="13" t="s">
        <v>36</v>
      </c>
      <c r="B195" s="13" t="s">
        <v>174</v>
      </c>
      <c r="C195" s="13" t="s">
        <v>175</v>
      </c>
      <c r="D195" s="13" t="s">
        <v>43</v>
      </c>
      <c r="E195" s="13" t="s">
        <v>54</v>
      </c>
      <c r="F195" s="13" t="s">
        <v>48</v>
      </c>
      <c r="G195" s="13" t="s">
        <v>23</v>
      </c>
      <c r="H195" s="5">
        <v>186000</v>
      </c>
      <c r="I195" s="5">
        <v>186000</v>
      </c>
      <c r="J195" s="6"/>
      <c r="K195" s="6"/>
      <c r="L195" s="6"/>
      <c r="M195" s="19">
        <f t="shared" si="4"/>
        <v>0</v>
      </c>
      <c r="N195" s="19">
        <f t="shared" si="5"/>
        <v>0</v>
      </c>
    </row>
    <row r="196" spans="1:14" s="12" customFormat="1" x14ac:dyDescent="0.2">
      <c r="A196" s="13" t="s">
        <v>36</v>
      </c>
      <c r="B196" s="13" t="s">
        <v>174</v>
      </c>
      <c r="C196" s="13" t="s">
        <v>175</v>
      </c>
      <c r="D196" s="13" t="s">
        <v>43</v>
      </c>
      <c r="E196" s="13" t="s">
        <v>54</v>
      </c>
      <c r="F196" s="13" t="s">
        <v>48</v>
      </c>
      <c r="G196" s="13" t="s">
        <v>177</v>
      </c>
      <c r="H196" s="5">
        <v>350000</v>
      </c>
      <c r="I196" s="5">
        <v>350000</v>
      </c>
      <c r="J196" s="6"/>
      <c r="K196" s="6"/>
      <c r="L196" s="6"/>
      <c r="M196" s="19">
        <f t="shared" si="4"/>
        <v>0</v>
      </c>
      <c r="N196" s="19">
        <f t="shared" si="5"/>
        <v>0</v>
      </c>
    </row>
    <row r="197" spans="1:14" s="12" customFormat="1" x14ac:dyDescent="0.2">
      <c r="A197" s="13" t="s">
        <v>36</v>
      </c>
      <c r="B197" s="13" t="s">
        <v>178</v>
      </c>
      <c r="C197" s="13" t="s">
        <v>179</v>
      </c>
      <c r="D197" s="13" t="s">
        <v>43</v>
      </c>
      <c r="E197" s="13" t="s">
        <v>18</v>
      </c>
      <c r="F197" s="13" t="s">
        <v>21</v>
      </c>
      <c r="G197" s="13" t="s">
        <v>180</v>
      </c>
      <c r="H197" s="5">
        <v>99996</v>
      </c>
      <c r="I197" s="5">
        <v>99996</v>
      </c>
      <c r="J197" s="6"/>
      <c r="K197" s="6"/>
      <c r="L197" s="6"/>
      <c r="M197" s="19">
        <f t="shared" si="4"/>
        <v>0</v>
      </c>
      <c r="N197" s="19">
        <f t="shared" si="5"/>
        <v>0</v>
      </c>
    </row>
    <row r="198" spans="1:14" s="12" customFormat="1" x14ac:dyDescent="0.2">
      <c r="A198" s="13" t="s">
        <v>36</v>
      </c>
      <c r="B198" s="13" t="s">
        <v>178</v>
      </c>
      <c r="C198" s="13" t="s">
        <v>179</v>
      </c>
      <c r="D198" s="13" t="s">
        <v>43</v>
      </c>
      <c r="E198" s="13" t="s">
        <v>18</v>
      </c>
      <c r="F198" s="13" t="s">
        <v>21</v>
      </c>
      <c r="G198" s="13" t="s">
        <v>102</v>
      </c>
      <c r="H198" s="5">
        <v>300000</v>
      </c>
      <c r="I198" s="5">
        <v>300000</v>
      </c>
      <c r="J198" s="6"/>
      <c r="K198" s="6"/>
      <c r="L198" s="6"/>
      <c r="M198" s="19">
        <f t="shared" si="4"/>
        <v>0</v>
      </c>
      <c r="N198" s="19">
        <f t="shared" si="5"/>
        <v>0</v>
      </c>
    </row>
    <row r="199" spans="1:14" s="12" customFormat="1" x14ac:dyDescent="0.2">
      <c r="A199" s="13" t="s">
        <v>36</v>
      </c>
      <c r="B199" s="13" t="s">
        <v>178</v>
      </c>
      <c r="C199" s="13" t="s">
        <v>179</v>
      </c>
      <c r="D199" s="13" t="s">
        <v>43</v>
      </c>
      <c r="E199" s="13" t="s">
        <v>18</v>
      </c>
      <c r="F199" s="13" t="s">
        <v>21</v>
      </c>
      <c r="G199" s="13" t="s">
        <v>60</v>
      </c>
      <c r="H199" s="5">
        <v>639996</v>
      </c>
      <c r="I199" s="5">
        <v>839996</v>
      </c>
      <c r="J199" s="6"/>
      <c r="K199" s="6"/>
      <c r="L199" s="6"/>
      <c r="M199" s="19">
        <f t="shared" si="4"/>
        <v>0</v>
      </c>
      <c r="N199" s="19">
        <f t="shared" si="5"/>
        <v>0</v>
      </c>
    </row>
    <row r="200" spans="1:14" s="12" customFormat="1" x14ac:dyDescent="0.2">
      <c r="A200" s="13" t="s">
        <v>36</v>
      </c>
      <c r="B200" s="13" t="s">
        <v>178</v>
      </c>
      <c r="C200" s="13" t="s">
        <v>179</v>
      </c>
      <c r="D200" s="13" t="s">
        <v>43</v>
      </c>
      <c r="E200" s="13" t="s">
        <v>18</v>
      </c>
      <c r="F200" s="13" t="s">
        <v>21</v>
      </c>
      <c r="G200" s="13" t="s">
        <v>67</v>
      </c>
      <c r="H200" s="5">
        <v>399996</v>
      </c>
      <c r="I200" s="5">
        <v>399996</v>
      </c>
      <c r="J200" s="6"/>
      <c r="K200" s="6"/>
      <c r="L200" s="6"/>
      <c r="M200" s="19">
        <f t="shared" ref="M200:M263" si="6">SUM(J200:L200)</f>
        <v>0</v>
      </c>
      <c r="N200" s="19">
        <f t="shared" ref="N200:N263" si="7">SUM(J200:L200)</f>
        <v>0</v>
      </c>
    </row>
    <row r="201" spans="1:14" s="12" customFormat="1" x14ac:dyDescent="0.2">
      <c r="A201" s="13" t="s">
        <v>36</v>
      </c>
      <c r="B201" s="13" t="s">
        <v>178</v>
      </c>
      <c r="C201" s="13" t="s">
        <v>179</v>
      </c>
      <c r="D201" s="13" t="s">
        <v>43</v>
      </c>
      <c r="E201" s="13" t="s">
        <v>18</v>
      </c>
      <c r="F201" s="13" t="s">
        <v>21</v>
      </c>
      <c r="G201" s="13" t="s">
        <v>23</v>
      </c>
      <c r="H201" s="5">
        <v>200004</v>
      </c>
      <c r="I201" s="5">
        <v>200004</v>
      </c>
      <c r="J201" s="6"/>
      <c r="K201" s="6"/>
      <c r="L201" s="6"/>
      <c r="M201" s="19">
        <f t="shared" si="6"/>
        <v>0</v>
      </c>
      <c r="N201" s="19">
        <f t="shared" si="7"/>
        <v>0</v>
      </c>
    </row>
    <row r="202" spans="1:14" s="12" customFormat="1" x14ac:dyDescent="0.2">
      <c r="A202" s="13" t="s">
        <v>36</v>
      </c>
      <c r="B202" s="13" t="s">
        <v>178</v>
      </c>
      <c r="C202" s="13" t="s">
        <v>179</v>
      </c>
      <c r="D202" s="13" t="s">
        <v>43</v>
      </c>
      <c r="E202" s="13" t="s">
        <v>18</v>
      </c>
      <c r="F202" s="13" t="s">
        <v>21</v>
      </c>
      <c r="G202" s="13" t="s">
        <v>24</v>
      </c>
      <c r="H202" s="5">
        <v>400008</v>
      </c>
      <c r="I202" s="5">
        <v>400008</v>
      </c>
      <c r="J202" s="6"/>
      <c r="K202" s="6"/>
      <c r="L202" s="5">
        <v>18500</v>
      </c>
      <c r="M202" s="19">
        <f t="shared" si="6"/>
        <v>18500</v>
      </c>
      <c r="N202" s="19">
        <f t="shared" si="7"/>
        <v>18500</v>
      </c>
    </row>
    <row r="203" spans="1:14" s="12" customFormat="1" x14ac:dyDescent="0.2">
      <c r="A203" s="13" t="s">
        <v>36</v>
      </c>
      <c r="B203" s="13" t="s">
        <v>178</v>
      </c>
      <c r="C203" s="13" t="s">
        <v>179</v>
      </c>
      <c r="D203" s="13" t="s">
        <v>43</v>
      </c>
      <c r="E203" s="13" t="s">
        <v>18</v>
      </c>
      <c r="F203" s="13" t="s">
        <v>21</v>
      </c>
      <c r="G203" s="13" t="s">
        <v>181</v>
      </c>
      <c r="H203" s="5">
        <v>273300</v>
      </c>
      <c r="I203" s="5">
        <v>273300</v>
      </c>
      <c r="J203" s="6"/>
      <c r="K203" s="6"/>
      <c r="L203" s="6"/>
      <c r="M203" s="19">
        <f t="shared" si="6"/>
        <v>0</v>
      </c>
      <c r="N203" s="19">
        <f t="shared" si="7"/>
        <v>0</v>
      </c>
    </row>
    <row r="204" spans="1:14" s="12" customFormat="1" x14ac:dyDescent="0.2">
      <c r="A204" s="13" t="s">
        <v>36</v>
      </c>
      <c r="B204" s="13" t="s">
        <v>178</v>
      </c>
      <c r="C204" s="13" t="s">
        <v>179</v>
      </c>
      <c r="D204" s="13" t="s">
        <v>43</v>
      </c>
      <c r="E204" s="13" t="s">
        <v>18</v>
      </c>
      <c r="F204" s="13" t="s">
        <v>182</v>
      </c>
      <c r="G204" s="13" t="s">
        <v>23</v>
      </c>
      <c r="H204" s="5">
        <v>147972</v>
      </c>
      <c r="I204" s="5">
        <v>147972</v>
      </c>
      <c r="J204" s="6"/>
      <c r="K204" s="6"/>
      <c r="L204" s="6"/>
      <c r="M204" s="19">
        <f t="shared" si="6"/>
        <v>0</v>
      </c>
      <c r="N204" s="19">
        <f t="shared" si="7"/>
        <v>0</v>
      </c>
    </row>
    <row r="205" spans="1:14" s="12" customFormat="1" x14ac:dyDescent="0.2">
      <c r="A205" s="13" t="s">
        <v>36</v>
      </c>
      <c r="B205" s="13" t="s">
        <v>183</v>
      </c>
      <c r="C205" s="13" t="s">
        <v>184</v>
      </c>
      <c r="D205" s="13" t="s">
        <v>39</v>
      </c>
      <c r="E205" s="13" t="s">
        <v>18</v>
      </c>
      <c r="F205" s="13" t="s">
        <v>21</v>
      </c>
      <c r="G205" s="13" t="s">
        <v>64</v>
      </c>
      <c r="H205" s="5">
        <v>100000</v>
      </c>
      <c r="I205" s="5">
        <v>150000</v>
      </c>
      <c r="J205" s="6"/>
      <c r="K205" s="5">
        <v>197370</v>
      </c>
      <c r="L205" s="6"/>
      <c r="M205" s="19">
        <f t="shared" si="6"/>
        <v>197370</v>
      </c>
      <c r="N205" s="19">
        <f t="shared" si="7"/>
        <v>197370</v>
      </c>
    </row>
    <row r="206" spans="1:14" s="12" customFormat="1" x14ac:dyDescent="0.2">
      <c r="A206" s="13" t="s">
        <v>36</v>
      </c>
      <c r="B206" s="13" t="s">
        <v>183</v>
      </c>
      <c r="C206" s="13" t="s">
        <v>184</v>
      </c>
      <c r="D206" s="13" t="s">
        <v>39</v>
      </c>
      <c r="E206" s="13" t="s">
        <v>18</v>
      </c>
      <c r="F206" s="13" t="s">
        <v>21</v>
      </c>
      <c r="G206" s="13" t="s">
        <v>20</v>
      </c>
      <c r="H206" s="5">
        <v>100000</v>
      </c>
      <c r="I206" s="6"/>
      <c r="J206" s="6"/>
      <c r="K206" s="5">
        <v>10980</v>
      </c>
      <c r="L206" s="6"/>
      <c r="M206" s="19">
        <f t="shared" si="6"/>
        <v>10980</v>
      </c>
      <c r="N206" s="19">
        <f t="shared" si="7"/>
        <v>10980</v>
      </c>
    </row>
    <row r="207" spans="1:14" s="12" customFormat="1" x14ac:dyDescent="0.2">
      <c r="A207" s="13" t="s">
        <v>36</v>
      </c>
      <c r="B207" s="13" t="s">
        <v>183</v>
      </c>
      <c r="C207" s="13" t="s">
        <v>184</v>
      </c>
      <c r="D207" s="13" t="s">
        <v>39</v>
      </c>
      <c r="E207" s="13" t="s">
        <v>18</v>
      </c>
      <c r="F207" s="13" t="s">
        <v>21</v>
      </c>
      <c r="G207" s="13" t="s">
        <v>27</v>
      </c>
      <c r="H207" s="5">
        <v>235000</v>
      </c>
      <c r="I207" s="5">
        <v>150000</v>
      </c>
      <c r="J207" s="6"/>
      <c r="K207" s="6"/>
      <c r="L207" s="6"/>
      <c r="M207" s="19">
        <f t="shared" si="6"/>
        <v>0</v>
      </c>
      <c r="N207" s="19">
        <f t="shared" si="7"/>
        <v>0</v>
      </c>
    </row>
    <row r="208" spans="1:14" s="12" customFormat="1" x14ac:dyDescent="0.2">
      <c r="A208" s="13" t="s">
        <v>61</v>
      </c>
      <c r="B208" s="13" t="s">
        <v>185</v>
      </c>
      <c r="C208" s="13" t="s">
        <v>186</v>
      </c>
      <c r="D208" s="13" t="s">
        <v>43</v>
      </c>
      <c r="E208" s="13" t="s">
        <v>18</v>
      </c>
      <c r="F208" s="13" t="s">
        <v>21</v>
      </c>
      <c r="G208" s="13" t="s">
        <v>66</v>
      </c>
      <c r="H208" s="5">
        <v>50000</v>
      </c>
      <c r="I208" s="5">
        <v>50000</v>
      </c>
      <c r="J208" s="6"/>
      <c r="K208" s="6"/>
      <c r="L208" s="6"/>
      <c r="M208" s="19">
        <f t="shared" si="6"/>
        <v>0</v>
      </c>
      <c r="N208" s="19">
        <f t="shared" si="7"/>
        <v>0</v>
      </c>
    </row>
    <row r="209" spans="1:14" s="12" customFormat="1" x14ac:dyDescent="0.2">
      <c r="A209" s="13" t="s">
        <v>61</v>
      </c>
      <c r="B209" s="13" t="s">
        <v>185</v>
      </c>
      <c r="C209" s="13" t="s">
        <v>186</v>
      </c>
      <c r="D209" s="13" t="s">
        <v>43</v>
      </c>
      <c r="E209" s="13" t="s">
        <v>18</v>
      </c>
      <c r="F209" s="13" t="s">
        <v>21</v>
      </c>
      <c r="G209" s="13" t="s">
        <v>187</v>
      </c>
      <c r="H209" s="5">
        <v>500000</v>
      </c>
      <c r="I209" s="5">
        <v>500000</v>
      </c>
      <c r="J209" s="6"/>
      <c r="K209" s="6"/>
      <c r="L209" s="6"/>
      <c r="M209" s="19">
        <f t="shared" si="6"/>
        <v>0</v>
      </c>
      <c r="N209" s="19">
        <f t="shared" si="7"/>
        <v>0</v>
      </c>
    </row>
    <row r="210" spans="1:14" s="12" customFormat="1" x14ac:dyDescent="0.2">
      <c r="A210" s="13" t="s">
        <v>61</v>
      </c>
      <c r="B210" s="13" t="s">
        <v>185</v>
      </c>
      <c r="C210" s="13" t="s">
        <v>186</v>
      </c>
      <c r="D210" s="13" t="s">
        <v>43</v>
      </c>
      <c r="E210" s="13" t="s">
        <v>18</v>
      </c>
      <c r="F210" s="13" t="s">
        <v>21</v>
      </c>
      <c r="G210" s="13" t="s">
        <v>102</v>
      </c>
      <c r="H210" s="5">
        <v>1010000</v>
      </c>
      <c r="I210" s="5">
        <v>1867320</v>
      </c>
      <c r="J210" s="6"/>
      <c r="K210" s="6"/>
      <c r="L210" s="6"/>
      <c r="M210" s="19">
        <f t="shared" si="6"/>
        <v>0</v>
      </c>
      <c r="N210" s="19">
        <f t="shared" si="7"/>
        <v>0</v>
      </c>
    </row>
    <row r="211" spans="1:14" s="12" customFormat="1" x14ac:dyDescent="0.2">
      <c r="A211" s="13" t="s">
        <v>61</v>
      </c>
      <c r="B211" s="13" t="s">
        <v>185</v>
      </c>
      <c r="C211" s="13" t="s">
        <v>186</v>
      </c>
      <c r="D211" s="13" t="s">
        <v>43</v>
      </c>
      <c r="E211" s="13" t="s">
        <v>18</v>
      </c>
      <c r="F211" s="13" t="s">
        <v>21</v>
      </c>
      <c r="G211" s="13" t="s">
        <v>64</v>
      </c>
      <c r="H211" s="5">
        <v>530000</v>
      </c>
      <c r="I211" s="5">
        <v>1230000</v>
      </c>
      <c r="J211" s="6"/>
      <c r="K211" s="6"/>
      <c r="L211" s="6"/>
      <c r="M211" s="19">
        <f t="shared" si="6"/>
        <v>0</v>
      </c>
      <c r="N211" s="19">
        <f t="shared" si="7"/>
        <v>0</v>
      </c>
    </row>
    <row r="212" spans="1:14" s="12" customFormat="1" x14ac:dyDescent="0.2">
      <c r="A212" s="13" t="s">
        <v>61</v>
      </c>
      <c r="B212" s="13" t="s">
        <v>185</v>
      </c>
      <c r="C212" s="13" t="s">
        <v>186</v>
      </c>
      <c r="D212" s="13" t="s">
        <v>43</v>
      </c>
      <c r="E212" s="13" t="s">
        <v>18</v>
      </c>
      <c r="F212" s="13" t="s">
        <v>21</v>
      </c>
      <c r="G212" s="13" t="s">
        <v>52</v>
      </c>
      <c r="H212" s="5">
        <v>750000</v>
      </c>
      <c r="I212" s="5">
        <v>1600000</v>
      </c>
      <c r="J212" s="5">
        <v>430500</v>
      </c>
      <c r="K212" s="6"/>
      <c r="L212" s="6"/>
      <c r="M212" s="19">
        <f t="shared" si="6"/>
        <v>430500</v>
      </c>
      <c r="N212" s="19">
        <f t="shared" si="7"/>
        <v>430500</v>
      </c>
    </row>
    <row r="213" spans="1:14" s="12" customFormat="1" x14ac:dyDescent="0.2">
      <c r="A213" s="13" t="s">
        <v>61</v>
      </c>
      <c r="B213" s="13" t="s">
        <v>185</v>
      </c>
      <c r="C213" s="13" t="s">
        <v>186</v>
      </c>
      <c r="D213" s="13" t="s">
        <v>43</v>
      </c>
      <c r="E213" s="13" t="s">
        <v>18</v>
      </c>
      <c r="F213" s="13" t="s">
        <v>21</v>
      </c>
      <c r="G213" s="13" t="s">
        <v>20</v>
      </c>
      <c r="H213" s="5">
        <v>900000</v>
      </c>
      <c r="I213" s="5">
        <v>900000</v>
      </c>
      <c r="J213" s="5">
        <v>28350</v>
      </c>
      <c r="K213" s="5">
        <v>42971</v>
      </c>
      <c r="L213" s="6"/>
      <c r="M213" s="19">
        <f t="shared" si="6"/>
        <v>71321</v>
      </c>
      <c r="N213" s="19">
        <f t="shared" si="7"/>
        <v>71321</v>
      </c>
    </row>
    <row r="214" spans="1:14" s="12" customFormat="1" x14ac:dyDescent="0.2">
      <c r="A214" s="13" t="s">
        <v>61</v>
      </c>
      <c r="B214" s="13" t="s">
        <v>185</v>
      </c>
      <c r="C214" s="13" t="s">
        <v>186</v>
      </c>
      <c r="D214" s="13" t="s">
        <v>43</v>
      </c>
      <c r="E214" s="13" t="s">
        <v>18</v>
      </c>
      <c r="F214" s="13" t="s">
        <v>21</v>
      </c>
      <c r="G214" s="13" t="s">
        <v>188</v>
      </c>
      <c r="H214" s="5">
        <v>650000</v>
      </c>
      <c r="I214" s="5">
        <v>1100000</v>
      </c>
      <c r="J214" s="6"/>
      <c r="K214" s="5">
        <v>287117</v>
      </c>
      <c r="L214" s="5">
        <v>287117</v>
      </c>
      <c r="M214" s="19">
        <f t="shared" si="6"/>
        <v>574234</v>
      </c>
      <c r="N214" s="19">
        <f t="shared" si="7"/>
        <v>574234</v>
      </c>
    </row>
    <row r="215" spans="1:14" s="12" customFormat="1" x14ac:dyDescent="0.2">
      <c r="A215" s="13" t="s">
        <v>61</v>
      </c>
      <c r="B215" s="13" t="s">
        <v>185</v>
      </c>
      <c r="C215" s="13" t="s">
        <v>186</v>
      </c>
      <c r="D215" s="13" t="s">
        <v>43</v>
      </c>
      <c r="E215" s="13" t="s">
        <v>18</v>
      </c>
      <c r="F215" s="13" t="s">
        <v>21</v>
      </c>
      <c r="G215" s="13" t="s">
        <v>108</v>
      </c>
      <c r="H215" s="5">
        <v>800000</v>
      </c>
      <c r="I215" s="5">
        <v>800000</v>
      </c>
      <c r="J215" s="6"/>
      <c r="K215" s="6"/>
      <c r="L215" s="6"/>
      <c r="M215" s="19">
        <f t="shared" si="6"/>
        <v>0</v>
      </c>
      <c r="N215" s="19">
        <f t="shared" si="7"/>
        <v>0</v>
      </c>
    </row>
    <row r="216" spans="1:14" s="12" customFormat="1" x14ac:dyDescent="0.2">
      <c r="A216" s="13" t="s">
        <v>61</v>
      </c>
      <c r="B216" s="13" t="s">
        <v>185</v>
      </c>
      <c r="C216" s="13" t="s">
        <v>186</v>
      </c>
      <c r="D216" s="13" t="s">
        <v>43</v>
      </c>
      <c r="E216" s="13" t="s">
        <v>18</v>
      </c>
      <c r="F216" s="13" t="s">
        <v>21</v>
      </c>
      <c r="G216" s="13" t="s">
        <v>122</v>
      </c>
      <c r="H216" s="5">
        <v>50000</v>
      </c>
      <c r="I216" s="5">
        <v>50000</v>
      </c>
      <c r="J216" s="6"/>
      <c r="K216" s="6"/>
      <c r="L216" s="6"/>
      <c r="M216" s="19">
        <f t="shared" si="6"/>
        <v>0</v>
      </c>
      <c r="N216" s="19">
        <f t="shared" si="7"/>
        <v>0</v>
      </c>
    </row>
    <row r="217" spans="1:14" s="12" customFormat="1" x14ac:dyDescent="0.2">
      <c r="A217" s="13" t="s">
        <v>61</v>
      </c>
      <c r="B217" s="13" t="s">
        <v>185</v>
      </c>
      <c r="C217" s="13" t="s">
        <v>186</v>
      </c>
      <c r="D217" s="13" t="s">
        <v>43</v>
      </c>
      <c r="E217" s="13" t="s">
        <v>18</v>
      </c>
      <c r="F217" s="13" t="s">
        <v>21</v>
      </c>
      <c r="G217" s="13" t="s">
        <v>189</v>
      </c>
      <c r="H217" s="5">
        <v>10000</v>
      </c>
      <c r="I217" s="5">
        <v>10000</v>
      </c>
      <c r="J217" s="6"/>
      <c r="K217" s="5">
        <v>1540</v>
      </c>
      <c r="L217" s="6"/>
      <c r="M217" s="19">
        <f t="shared" si="6"/>
        <v>1540</v>
      </c>
      <c r="N217" s="19">
        <f t="shared" si="7"/>
        <v>1540</v>
      </c>
    </row>
    <row r="218" spans="1:14" s="12" customFormat="1" x14ac:dyDescent="0.2">
      <c r="A218" s="13" t="s">
        <v>61</v>
      </c>
      <c r="B218" s="13" t="s">
        <v>185</v>
      </c>
      <c r="C218" s="13" t="s">
        <v>186</v>
      </c>
      <c r="D218" s="13" t="s">
        <v>43</v>
      </c>
      <c r="E218" s="13" t="s">
        <v>18</v>
      </c>
      <c r="F218" s="13" t="s">
        <v>21</v>
      </c>
      <c r="G218" s="13" t="s">
        <v>190</v>
      </c>
      <c r="H218" s="5">
        <v>300000</v>
      </c>
      <c r="I218" s="5">
        <v>300000</v>
      </c>
      <c r="J218" s="6"/>
      <c r="K218" s="6"/>
      <c r="L218" s="6"/>
      <c r="M218" s="19">
        <f t="shared" si="6"/>
        <v>0</v>
      </c>
      <c r="N218" s="19">
        <f t="shared" si="7"/>
        <v>0</v>
      </c>
    </row>
    <row r="219" spans="1:14" s="12" customFormat="1" x14ac:dyDescent="0.2">
      <c r="A219" s="13" t="s">
        <v>61</v>
      </c>
      <c r="B219" s="13" t="s">
        <v>185</v>
      </c>
      <c r="C219" s="13" t="s">
        <v>186</v>
      </c>
      <c r="D219" s="13" t="s">
        <v>43</v>
      </c>
      <c r="E219" s="13" t="s">
        <v>54</v>
      </c>
      <c r="F219" s="13" t="s">
        <v>48</v>
      </c>
      <c r="G219" s="13" t="s">
        <v>188</v>
      </c>
      <c r="H219" s="5">
        <v>1277000</v>
      </c>
      <c r="I219" s="5">
        <v>1277000</v>
      </c>
      <c r="J219" s="6"/>
      <c r="K219" s="6"/>
      <c r="L219" s="5">
        <v>28800</v>
      </c>
      <c r="M219" s="19">
        <f t="shared" si="6"/>
        <v>28800</v>
      </c>
      <c r="N219" s="19">
        <f t="shared" si="7"/>
        <v>28800</v>
      </c>
    </row>
    <row r="220" spans="1:14" s="12" customFormat="1" ht="12.75" customHeight="1" x14ac:dyDescent="0.2">
      <c r="A220" s="14" t="s">
        <v>191</v>
      </c>
      <c r="M220" s="19">
        <f t="shared" si="6"/>
        <v>0</v>
      </c>
      <c r="N220" s="19">
        <f t="shared" si="7"/>
        <v>0</v>
      </c>
    </row>
    <row r="221" spans="1:14" s="12" customFormat="1" x14ac:dyDescent="0.2">
      <c r="A221" s="13" t="s">
        <v>14</v>
      </c>
      <c r="B221" s="13" t="s">
        <v>192</v>
      </c>
      <c r="C221" s="13" t="s">
        <v>193</v>
      </c>
      <c r="D221" s="13" t="s">
        <v>17</v>
      </c>
      <c r="E221" s="13" t="s">
        <v>18</v>
      </c>
      <c r="F221" s="13" t="s">
        <v>35</v>
      </c>
      <c r="G221" s="13" t="s">
        <v>20</v>
      </c>
      <c r="H221" s="5">
        <v>8204</v>
      </c>
      <c r="I221" s="5">
        <v>8204</v>
      </c>
      <c r="J221" s="6"/>
      <c r="K221" s="6"/>
      <c r="L221" s="6"/>
      <c r="M221" s="19">
        <f t="shared" si="6"/>
        <v>0</v>
      </c>
      <c r="N221" s="19">
        <f t="shared" si="7"/>
        <v>0</v>
      </c>
    </row>
    <row r="222" spans="1:14" s="12" customFormat="1" x14ac:dyDescent="0.2">
      <c r="A222" s="13" t="s">
        <v>14</v>
      </c>
      <c r="B222" s="13" t="s">
        <v>192</v>
      </c>
      <c r="C222" s="13" t="s">
        <v>193</v>
      </c>
      <c r="D222" s="13" t="s">
        <v>17</v>
      </c>
      <c r="E222" s="13" t="s">
        <v>54</v>
      </c>
      <c r="F222" s="13" t="s">
        <v>30</v>
      </c>
      <c r="G222" s="13" t="s">
        <v>20</v>
      </c>
      <c r="H222" s="6"/>
      <c r="I222" s="6"/>
      <c r="J222" s="5">
        <v>99387</v>
      </c>
      <c r="K222" s="5">
        <v>21636</v>
      </c>
      <c r="L222" s="5">
        <v>21033</v>
      </c>
      <c r="M222" s="19">
        <f t="shared" si="6"/>
        <v>142056</v>
      </c>
      <c r="N222" s="19">
        <f t="shared" si="7"/>
        <v>142056</v>
      </c>
    </row>
    <row r="223" spans="1:14" s="12" customFormat="1" x14ac:dyDescent="0.2">
      <c r="A223" s="13" t="s">
        <v>14</v>
      </c>
      <c r="B223" s="13" t="s">
        <v>192</v>
      </c>
      <c r="C223" s="13" t="s">
        <v>193</v>
      </c>
      <c r="D223" s="13" t="s">
        <v>17</v>
      </c>
      <c r="E223" s="13" t="s">
        <v>54</v>
      </c>
      <c r="F223" s="13" t="s">
        <v>30</v>
      </c>
      <c r="G223" s="13" t="s">
        <v>24</v>
      </c>
      <c r="H223" s="7"/>
      <c r="I223" s="7"/>
      <c r="J223" s="7"/>
      <c r="K223" s="5">
        <v>2659860</v>
      </c>
      <c r="L223" s="6"/>
      <c r="M223" s="19">
        <f t="shared" si="6"/>
        <v>2659860</v>
      </c>
      <c r="N223" s="19">
        <f t="shared" si="7"/>
        <v>2659860</v>
      </c>
    </row>
    <row r="224" spans="1:14" s="12" customFormat="1" x14ac:dyDescent="0.2">
      <c r="A224" s="13" t="s">
        <v>14</v>
      </c>
      <c r="B224" s="13" t="s">
        <v>192</v>
      </c>
      <c r="C224" s="13" t="s">
        <v>193</v>
      </c>
      <c r="D224" s="13" t="s">
        <v>17</v>
      </c>
      <c r="E224" s="13" t="s">
        <v>54</v>
      </c>
      <c r="F224" s="13" t="s">
        <v>48</v>
      </c>
      <c r="G224" s="13" t="s">
        <v>20</v>
      </c>
      <c r="H224" s="6"/>
      <c r="I224" s="5">
        <v>18363744</v>
      </c>
      <c r="J224" s="6"/>
      <c r="K224" s="6"/>
      <c r="L224" s="5">
        <v>5771286</v>
      </c>
      <c r="M224" s="19">
        <f t="shared" si="6"/>
        <v>5771286</v>
      </c>
      <c r="N224" s="19">
        <f t="shared" si="7"/>
        <v>5771286</v>
      </c>
    </row>
    <row r="225" spans="1:14" s="12" customFormat="1" x14ac:dyDescent="0.2">
      <c r="A225" s="13" t="s">
        <v>14</v>
      </c>
      <c r="B225" s="13" t="s">
        <v>192</v>
      </c>
      <c r="C225" s="13" t="s">
        <v>193</v>
      </c>
      <c r="D225" s="13" t="s">
        <v>17</v>
      </c>
      <c r="E225" s="13" t="s">
        <v>54</v>
      </c>
      <c r="F225" s="13" t="s">
        <v>48</v>
      </c>
      <c r="G225" s="13" t="s">
        <v>24</v>
      </c>
      <c r="H225" s="7"/>
      <c r="I225" s="5">
        <v>373152</v>
      </c>
      <c r="J225" s="6"/>
      <c r="K225" s="6"/>
      <c r="L225" s="6"/>
      <c r="M225" s="19">
        <f t="shared" si="6"/>
        <v>0</v>
      </c>
      <c r="N225" s="19">
        <f t="shared" si="7"/>
        <v>0</v>
      </c>
    </row>
    <row r="226" spans="1:14" s="12" customFormat="1" x14ac:dyDescent="0.2">
      <c r="A226" s="13" t="s">
        <v>14</v>
      </c>
      <c r="B226" s="13" t="s">
        <v>192</v>
      </c>
      <c r="C226" s="13" t="s">
        <v>193</v>
      </c>
      <c r="D226" s="13" t="s">
        <v>17</v>
      </c>
      <c r="E226" s="13" t="s">
        <v>54</v>
      </c>
      <c r="F226" s="13" t="s">
        <v>48</v>
      </c>
      <c r="G226" s="13" t="s">
        <v>122</v>
      </c>
      <c r="H226" s="7"/>
      <c r="I226" s="5">
        <v>373152</v>
      </c>
      <c r="J226" s="6"/>
      <c r="K226" s="6"/>
      <c r="L226" s="6"/>
      <c r="M226" s="19">
        <f t="shared" si="6"/>
        <v>0</v>
      </c>
      <c r="N226" s="19">
        <f t="shared" si="7"/>
        <v>0</v>
      </c>
    </row>
    <row r="227" spans="1:14" s="12" customFormat="1" x14ac:dyDescent="0.2">
      <c r="A227" s="13" t="s">
        <v>14</v>
      </c>
      <c r="B227" s="13" t="s">
        <v>192</v>
      </c>
      <c r="C227" s="13" t="s">
        <v>193</v>
      </c>
      <c r="D227" s="13" t="s">
        <v>17</v>
      </c>
      <c r="E227" s="13" t="s">
        <v>54</v>
      </c>
      <c r="F227" s="13" t="s">
        <v>48</v>
      </c>
      <c r="G227" s="13" t="s">
        <v>27</v>
      </c>
      <c r="H227" s="6"/>
      <c r="I227" s="5">
        <v>1373152</v>
      </c>
      <c r="J227" s="6"/>
      <c r="K227" s="6"/>
      <c r="L227" s="6"/>
      <c r="M227" s="19">
        <f t="shared" si="6"/>
        <v>0</v>
      </c>
      <c r="N227" s="19">
        <f t="shared" si="7"/>
        <v>0</v>
      </c>
    </row>
    <row r="228" spans="1:14" s="12" customFormat="1" x14ac:dyDescent="0.2">
      <c r="A228" s="13" t="s">
        <v>36</v>
      </c>
      <c r="B228" s="13" t="s">
        <v>194</v>
      </c>
      <c r="C228" s="13" t="s">
        <v>195</v>
      </c>
      <c r="D228" s="13" t="s">
        <v>43</v>
      </c>
      <c r="E228" s="13" t="s">
        <v>18</v>
      </c>
      <c r="F228" s="13" t="s">
        <v>21</v>
      </c>
      <c r="G228" s="13" t="s">
        <v>80</v>
      </c>
      <c r="H228" s="6"/>
      <c r="I228" s="5">
        <v>3000000</v>
      </c>
      <c r="J228" s="6"/>
      <c r="K228" s="6"/>
      <c r="L228" s="6"/>
      <c r="M228" s="19">
        <f t="shared" si="6"/>
        <v>0</v>
      </c>
      <c r="N228" s="19">
        <f t="shared" si="7"/>
        <v>0</v>
      </c>
    </row>
    <row r="229" spans="1:14" s="12" customFormat="1" x14ac:dyDescent="0.2">
      <c r="A229" s="13" t="s">
        <v>36</v>
      </c>
      <c r="B229" s="13" t="s">
        <v>196</v>
      </c>
      <c r="C229" s="13" t="s">
        <v>197</v>
      </c>
      <c r="D229" s="13" t="s">
        <v>39</v>
      </c>
      <c r="E229" s="13" t="s">
        <v>18</v>
      </c>
      <c r="F229" s="13" t="s">
        <v>48</v>
      </c>
      <c r="G229" s="13" t="s">
        <v>44</v>
      </c>
      <c r="H229" s="6"/>
      <c r="I229" s="5">
        <v>2172000</v>
      </c>
      <c r="J229" s="6"/>
      <c r="K229" s="5">
        <v>179532</v>
      </c>
      <c r="L229" s="6"/>
      <c r="M229" s="19">
        <f t="shared" si="6"/>
        <v>179532</v>
      </c>
      <c r="N229" s="19">
        <f t="shared" si="7"/>
        <v>179532</v>
      </c>
    </row>
    <row r="230" spans="1:14" s="12" customFormat="1" x14ac:dyDescent="0.2">
      <c r="A230" s="13" t="s">
        <v>36</v>
      </c>
      <c r="B230" s="13" t="s">
        <v>196</v>
      </c>
      <c r="C230" s="13" t="s">
        <v>197</v>
      </c>
      <c r="D230" s="13" t="s">
        <v>39</v>
      </c>
      <c r="E230" s="13" t="s">
        <v>18</v>
      </c>
      <c r="F230" s="13" t="s">
        <v>48</v>
      </c>
      <c r="G230" s="13" t="s">
        <v>20</v>
      </c>
      <c r="H230" s="6"/>
      <c r="I230" s="5">
        <v>190800</v>
      </c>
      <c r="J230" s="6"/>
      <c r="K230" s="6"/>
      <c r="L230" s="6"/>
      <c r="M230" s="19">
        <f t="shared" si="6"/>
        <v>0</v>
      </c>
      <c r="N230" s="19">
        <f t="shared" si="7"/>
        <v>0</v>
      </c>
    </row>
    <row r="231" spans="1:14" s="12" customFormat="1" x14ac:dyDescent="0.2">
      <c r="A231" s="13" t="s">
        <v>36</v>
      </c>
      <c r="B231" s="13" t="s">
        <v>196</v>
      </c>
      <c r="C231" s="13" t="s">
        <v>197</v>
      </c>
      <c r="D231" s="13" t="s">
        <v>39</v>
      </c>
      <c r="E231" s="13" t="s">
        <v>18</v>
      </c>
      <c r="F231" s="13" t="s">
        <v>48</v>
      </c>
      <c r="G231" s="13" t="s">
        <v>114</v>
      </c>
      <c r="H231" s="6"/>
      <c r="I231" s="5">
        <v>233880</v>
      </c>
      <c r="J231" s="6"/>
      <c r="K231" s="5">
        <v>331255</v>
      </c>
      <c r="L231" s="6"/>
      <c r="M231" s="19">
        <f t="shared" si="6"/>
        <v>331255</v>
      </c>
      <c r="N231" s="19">
        <f t="shared" si="7"/>
        <v>331255</v>
      </c>
    </row>
    <row r="232" spans="1:14" s="12" customFormat="1" x14ac:dyDescent="0.2">
      <c r="A232" s="13" t="s">
        <v>36</v>
      </c>
      <c r="B232" s="13" t="s">
        <v>196</v>
      </c>
      <c r="C232" s="13" t="s">
        <v>197</v>
      </c>
      <c r="D232" s="13" t="s">
        <v>39</v>
      </c>
      <c r="E232" s="13" t="s">
        <v>54</v>
      </c>
      <c r="F232" s="13" t="s">
        <v>21</v>
      </c>
      <c r="G232" s="13" t="s">
        <v>20</v>
      </c>
      <c r="H232" s="6"/>
      <c r="I232" s="6"/>
      <c r="J232" s="6"/>
      <c r="K232" s="5">
        <v>1600</v>
      </c>
      <c r="L232" s="6"/>
      <c r="M232" s="19">
        <f t="shared" si="6"/>
        <v>1600</v>
      </c>
      <c r="N232" s="19">
        <f t="shared" si="7"/>
        <v>1600</v>
      </c>
    </row>
    <row r="233" spans="1:14" s="12" customFormat="1" x14ac:dyDescent="0.2">
      <c r="A233" s="13" t="s">
        <v>36</v>
      </c>
      <c r="B233" s="13" t="s">
        <v>196</v>
      </c>
      <c r="C233" s="13" t="s">
        <v>197</v>
      </c>
      <c r="D233" s="13" t="s">
        <v>39</v>
      </c>
      <c r="E233" s="13" t="s">
        <v>54</v>
      </c>
      <c r="F233" s="13" t="s">
        <v>48</v>
      </c>
      <c r="G233" s="13" t="s">
        <v>198</v>
      </c>
      <c r="H233" s="6"/>
      <c r="I233" s="6"/>
      <c r="J233" s="5">
        <v>870</v>
      </c>
      <c r="K233" s="6"/>
      <c r="L233" s="6"/>
      <c r="M233" s="19">
        <f t="shared" si="6"/>
        <v>870</v>
      </c>
      <c r="N233" s="19">
        <f t="shared" si="7"/>
        <v>870</v>
      </c>
    </row>
    <row r="234" spans="1:14" s="12" customFormat="1" x14ac:dyDescent="0.2">
      <c r="A234" s="13" t="s">
        <v>36</v>
      </c>
      <c r="B234" s="13" t="s">
        <v>196</v>
      </c>
      <c r="C234" s="13" t="s">
        <v>197</v>
      </c>
      <c r="D234" s="13" t="s">
        <v>39</v>
      </c>
      <c r="E234" s="13" t="s">
        <v>54</v>
      </c>
      <c r="F234" s="13" t="s">
        <v>48</v>
      </c>
      <c r="G234" s="13" t="s">
        <v>80</v>
      </c>
      <c r="H234" s="6"/>
      <c r="I234" s="6"/>
      <c r="J234" s="6"/>
      <c r="K234" s="5">
        <v>4500</v>
      </c>
      <c r="L234" s="6"/>
      <c r="M234" s="19">
        <f t="shared" si="6"/>
        <v>4500</v>
      </c>
      <c r="N234" s="19">
        <f t="shared" si="7"/>
        <v>4500</v>
      </c>
    </row>
    <row r="235" spans="1:14" s="12" customFormat="1" x14ac:dyDescent="0.2">
      <c r="A235" s="13" t="s">
        <v>36</v>
      </c>
      <c r="B235" s="13" t="s">
        <v>196</v>
      </c>
      <c r="C235" s="13" t="s">
        <v>197</v>
      </c>
      <c r="D235" s="13" t="s">
        <v>39</v>
      </c>
      <c r="E235" s="13" t="s">
        <v>54</v>
      </c>
      <c r="F235" s="13" t="s">
        <v>48</v>
      </c>
      <c r="G235" s="13" t="s">
        <v>27</v>
      </c>
      <c r="H235" s="6"/>
      <c r="I235" s="5">
        <v>155928</v>
      </c>
      <c r="J235" s="6"/>
      <c r="K235" s="5">
        <v>39130</v>
      </c>
      <c r="L235" s="6"/>
      <c r="M235" s="19">
        <f t="shared" si="6"/>
        <v>39130</v>
      </c>
      <c r="N235" s="19">
        <f t="shared" si="7"/>
        <v>39130</v>
      </c>
    </row>
    <row r="236" spans="1:14" s="12" customFormat="1" x14ac:dyDescent="0.2">
      <c r="A236" s="13" t="s">
        <v>36</v>
      </c>
      <c r="B236" s="13" t="s">
        <v>199</v>
      </c>
      <c r="C236" s="13" t="s">
        <v>200</v>
      </c>
      <c r="D236" s="13" t="s">
        <v>39</v>
      </c>
      <c r="E236" s="13" t="s">
        <v>18</v>
      </c>
      <c r="F236" s="13" t="s">
        <v>21</v>
      </c>
      <c r="G236" s="13" t="s">
        <v>64</v>
      </c>
      <c r="H236" s="6"/>
      <c r="I236" s="5">
        <v>400000</v>
      </c>
      <c r="J236" s="6"/>
      <c r="K236" s="6"/>
      <c r="L236" s="6"/>
      <c r="M236" s="19">
        <f t="shared" si="6"/>
        <v>0</v>
      </c>
      <c r="N236" s="19">
        <f t="shared" si="7"/>
        <v>0</v>
      </c>
    </row>
    <row r="237" spans="1:14" s="12" customFormat="1" x14ac:dyDescent="0.2">
      <c r="A237" s="13" t="s">
        <v>36</v>
      </c>
      <c r="B237" s="13" t="s">
        <v>199</v>
      </c>
      <c r="C237" s="13" t="s">
        <v>200</v>
      </c>
      <c r="D237" s="13" t="s">
        <v>39</v>
      </c>
      <c r="E237" s="13" t="s">
        <v>18</v>
      </c>
      <c r="F237" s="13" t="s">
        <v>29</v>
      </c>
      <c r="G237" s="13" t="s">
        <v>96</v>
      </c>
      <c r="H237" s="5">
        <v>170000</v>
      </c>
      <c r="I237" s="5">
        <v>170000</v>
      </c>
      <c r="J237" s="6"/>
      <c r="K237" s="6"/>
      <c r="L237" s="6"/>
      <c r="M237" s="19">
        <f t="shared" si="6"/>
        <v>0</v>
      </c>
      <c r="N237" s="19">
        <f t="shared" si="7"/>
        <v>0</v>
      </c>
    </row>
    <row r="238" spans="1:14" s="12" customFormat="1" x14ac:dyDescent="0.2">
      <c r="A238" s="13" t="s">
        <v>36</v>
      </c>
      <c r="B238" s="13" t="s">
        <v>199</v>
      </c>
      <c r="C238" s="13" t="s">
        <v>200</v>
      </c>
      <c r="D238" s="13" t="s">
        <v>39</v>
      </c>
      <c r="E238" s="13" t="s">
        <v>18</v>
      </c>
      <c r="F238" s="13" t="s">
        <v>29</v>
      </c>
      <c r="G238" s="13" t="s">
        <v>20</v>
      </c>
      <c r="H238" s="6"/>
      <c r="I238" s="5">
        <v>500000</v>
      </c>
      <c r="J238" s="6"/>
      <c r="K238" s="6"/>
      <c r="L238" s="6"/>
      <c r="M238" s="19">
        <f t="shared" si="6"/>
        <v>0</v>
      </c>
      <c r="N238" s="19">
        <f t="shared" si="7"/>
        <v>0</v>
      </c>
    </row>
    <row r="239" spans="1:14" s="12" customFormat="1" x14ac:dyDescent="0.2">
      <c r="A239" s="13" t="s">
        <v>36</v>
      </c>
      <c r="B239" s="13" t="s">
        <v>199</v>
      </c>
      <c r="C239" s="13" t="s">
        <v>200</v>
      </c>
      <c r="D239" s="13" t="s">
        <v>39</v>
      </c>
      <c r="E239" s="13" t="s">
        <v>18</v>
      </c>
      <c r="F239" s="13" t="s">
        <v>29</v>
      </c>
      <c r="G239" s="13" t="s">
        <v>124</v>
      </c>
      <c r="H239" s="5">
        <v>100000</v>
      </c>
      <c r="I239" s="5">
        <v>100000</v>
      </c>
      <c r="J239" s="6"/>
      <c r="K239" s="6"/>
      <c r="L239" s="6"/>
      <c r="M239" s="19">
        <f t="shared" si="6"/>
        <v>0</v>
      </c>
      <c r="N239" s="19">
        <f t="shared" si="7"/>
        <v>0</v>
      </c>
    </row>
    <row r="240" spans="1:14" s="12" customFormat="1" x14ac:dyDescent="0.2">
      <c r="A240" s="13" t="s">
        <v>36</v>
      </c>
      <c r="B240" s="13" t="s">
        <v>199</v>
      </c>
      <c r="C240" s="13" t="s">
        <v>200</v>
      </c>
      <c r="D240" s="13" t="s">
        <v>39</v>
      </c>
      <c r="E240" s="13" t="s">
        <v>54</v>
      </c>
      <c r="F240" s="13" t="s">
        <v>21</v>
      </c>
      <c r="G240" s="13" t="s">
        <v>23</v>
      </c>
      <c r="H240" s="6"/>
      <c r="I240" s="5">
        <v>250000</v>
      </c>
      <c r="J240" s="6"/>
      <c r="K240" s="6"/>
      <c r="L240" s="6"/>
      <c r="M240" s="19">
        <f t="shared" si="6"/>
        <v>0</v>
      </c>
      <c r="N240" s="19">
        <f t="shared" si="7"/>
        <v>0</v>
      </c>
    </row>
    <row r="241" spans="1:14" s="12" customFormat="1" x14ac:dyDescent="0.2">
      <c r="A241" s="13" t="s">
        <v>36</v>
      </c>
      <c r="B241" s="13" t="s">
        <v>201</v>
      </c>
      <c r="C241" s="13" t="s">
        <v>202</v>
      </c>
      <c r="D241" s="13" t="s">
        <v>39</v>
      </c>
      <c r="E241" s="13" t="s">
        <v>18</v>
      </c>
      <c r="F241" s="13" t="s">
        <v>48</v>
      </c>
      <c r="G241" s="13" t="s">
        <v>64</v>
      </c>
      <c r="H241" s="6"/>
      <c r="I241" s="5">
        <v>350000</v>
      </c>
      <c r="J241" s="6"/>
      <c r="K241" s="6"/>
      <c r="L241" s="6"/>
      <c r="M241" s="19">
        <f t="shared" si="6"/>
        <v>0</v>
      </c>
      <c r="N241" s="19">
        <f t="shared" si="7"/>
        <v>0</v>
      </c>
    </row>
    <row r="242" spans="1:14" s="12" customFormat="1" x14ac:dyDescent="0.2">
      <c r="A242" s="13" t="s">
        <v>36</v>
      </c>
      <c r="B242" s="13" t="s">
        <v>201</v>
      </c>
      <c r="C242" s="13" t="s">
        <v>202</v>
      </c>
      <c r="D242" s="13" t="s">
        <v>39</v>
      </c>
      <c r="E242" s="13" t="s">
        <v>18</v>
      </c>
      <c r="F242" s="13" t="s">
        <v>48</v>
      </c>
      <c r="G242" s="13" t="s">
        <v>52</v>
      </c>
      <c r="H242" s="6"/>
      <c r="I242" s="5">
        <v>850000</v>
      </c>
      <c r="J242" s="6"/>
      <c r="K242" s="6"/>
      <c r="L242" s="6"/>
      <c r="M242" s="19">
        <f t="shared" si="6"/>
        <v>0</v>
      </c>
      <c r="N242" s="19">
        <f t="shared" si="7"/>
        <v>0</v>
      </c>
    </row>
    <row r="243" spans="1:14" s="12" customFormat="1" x14ac:dyDescent="0.2">
      <c r="A243" s="13" t="s">
        <v>36</v>
      </c>
      <c r="B243" s="13" t="s">
        <v>201</v>
      </c>
      <c r="C243" s="13" t="s">
        <v>202</v>
      </c>
      <c r="D243" s="13" t="s">
        <v>39</v>
      </c>
      <c r="E243" s="13" t="s">
        <v>18</v>
      </c>
      <c r="F243" s="13" t="s">
        <v>48</v>
      </c>
      <c r="G243" s="13" t="s">
        <v>203</v>
      </c>
      <c r="H243" s="6"/>
      <c r="I243" s="5">
        <v>300000</v>
      </c>
      <c r="J243" s="6"/>
      <c r="K243" s="6"/>
      <c r="L243" s="6"/>
      <c r="M243" s="19">
        <f t="shared" si="6"/>
        <v>0</v>
      </c>
      <c r="N243" s="19">
        <f t="shared" si="7"/>
        <v>0</v>
      </c>
    </row>
    <row r="244" spans="1:14" s="12" customFormat="1" x14ac:dyDescent="0.2">
      <c r="A244" s="13" t="s">
        <v>36</v>
      </c>
      <c r="B244" s="13" t="s">
        <v>201</v>
      </c>
      <c r="C244" s="13" t="s">
        <v>202</v>
      </c>
      <c r="D244" s="13" t="s">
        <v>39</v>
      </c>
      <c r="E244" s="13" t="s">
        <v>18</v>
      </c>
      <c r="F244" s="13" t="s">
        <v>48</v>
      </c>
      <c r="G244" s="13" t="s">
        <v>115</v>
      </c>
      <c r="H244" s="6"/>
      <c r="I244" s="5">
        <v>1447200</v>
      </c>
      <c r="J244" s="6"/>
      <c r="K244" s="6"/>
      <c r="L244" s="6"/>
      <c r="M244" s="19">
        <f t="shared" si="6"/>
        <v>0</v>
      </c>
      <c r="N244" s="19">
        <f t="shared" si="7"/>
        <v>0</v>
      </c>
    </row>
    <row r="245" spans="1:14" s="12" customFormat="1" x14ac:dyDescent="0.2">
      <c r="A245" s="13" t="s">
        <v>36</v>
      </c>
      <c r="B245" s="13" t="s">
        <v>201</v>
      </c>
      <c r="C245" s="13" t="s">
        <v>202</v>
      </c>
      <c r="D245" s="13" t="s">
        <v>39</v>
      </c>
      <c r="E245" s="13" t="s">
        <v>18</v>
      </c>
      <c r="F245" s="13" t="s">
        <v>48</v>
      </c>
      <c r="G245" s="13" t="s">
        <v>204</v>
      </c>
      <c r="H245" s="6"/>
      <c r="I245" s="5">
        <v>2565162</v>
      </c>
      <c r="J245" s="6"/>
      <c r="K245" s="6"/>
      <c r="L245" s="6"/>
      <c r="M245" s="19">
        <f t="shared" si="6"/>
        <v>0</v>
      </c>
      <c r="N245" s="19">
        <f t="shared" si="7"/>
        <v>0</v>
      </c>
    </row>
    <row r="246" spans="1:14" s="12" customFormat="1" x14ac:dyDescent="0.2">
      <c r="A246" s="13" t="s">
        <v>36</v>
      </c>
      <c r="B246" s="13" t="s">
        <v>201</v>
      </c>
      <c r="C246" s="13" t="s">
        <v>202</v>
      </c>
      <c r="D246" s="13" t="s">
        <v>39</v>
      </c>
      <c r="E246" s="13" t="s">
        <v>18</v>
      </c>
      <c r="F246" s="13" t="s">
        <v>48</v>
      </c>
      <c r="G246" s="13" t="s">
        <v>27</v>
      </c>
      <c r="H246" s="6"/>
      <c r="I246" s="5">
        <v>460000</v>
      </c>
      <c r="J246" s="6"/>
      <c r="K246" s="6"/>
      <c r="L246" s="6"/>
      <c r="M246" s="19">
        <f t="shared" si="6"/>
        <v>0</v>
      </c>
      <c r="N246" s="19">
        <f t="shared" si="7"/>
        <v>0</v>
      </c>
    </row>
    <row r="247" spans="1:14" s="12" customFormat="1" x14ac:dyDescent="0.2">
      <c r="A247" s="13" t="s">
        <v>36</v>
      </c>
      <c r="B247" s="13" t="s">
        <v>201</v>
      </c>
      <c r="C247" s="13" t="s">
        <v>202</v>
      </c>
      <c r="D247" s="13" t="s">
        <v>39</v>
      </c>
      <c r="E247" s="13" t="s">
        <v>18</v>
      </c>
      <c r="F247" s="13" t="s">
        <v>48</v>
      </c>
      <c r="G247" s="13" t="s">
        <v>45</v>
      </c>
      <c r="H247" s="6"/>
      <c r="I247" s="5">
        <v>540000</v>
      </c>
      <c r="J247" s="6"/>
      <c r="K247" s="6"/>
      <c r="L247" s="6"/>
      <c r="M247" s="19">
        <f t="shared" si="6"/>
        <v>0</v>
      </c>
      <c r="N247" s="19">
        <f t="shared" si="7"/>
        <v>0</v>
      </c>
    </row>
    <row r="248" spans="1:14" s="12" customFormat="1" x14ac:dyDescent="0.2">
      <c r="A248" s="13" t="s">
        <v>36</v>
      </c>
      <c r="B248" s="13" t="s">
        <v>201</v>
      </c>
      <c r="C248" s="13" t="s">
        <v>202</v>
      </c>
      <c r="D248" s="13" t="s">
        <v>39</v>
      </c>
      <c r="E248" s="13" t="s">
        <v>18</v>
      </c>
      <c r="F248" s="13" t="s">
        <v>48</v>
      </c>
      <c r="G248" s="13" t="s">
        <v>25</v>
      </c>
      <c r="H248" s="6"/>
      <c r="I248" s="5">
        <v>700000</v>
      </c>
      <c r="J248" s="6"/>
      <c r="K248" s="6"/>
      <c r="L248" s="6"/>
      <c r="M248" s="19">
        <f t="shared" si="6"/>
        <v>0</v>
      </c>
      <c r="N248" s="19">
        <f t="shared" si="7"/>
        <v>0</v>
      </c>
    </row>
    <row r="249" spans="1:14" s="12" customFormat="1" x14ac:dyDescent="0.2">
      <c r="A249" s="13" t="s">
        <v>36</v>
      </c>
      <c r="B249" s="13" t="s">
        <v>201</v>
      </c>
      <c r="C249" s="13" t="s">
        <v>202</v>
      </c>
      <c r="D249" s="13" t="s">
        <v>39</v>
      </c>
      <c r="E249" s="13" t="s">
        <v>54</v>
      </c>
      <c r="F249" s="13" t="s">
        <v>48</v>
      </c>
      <c r="G249" s="13" t="s">
        <v>141</v>
      </c>
      <c r="H249" s="6"/>
      <c r="I249" s="5">
        <v>920388</v>
      </c>
      <c r="J249" s="6"/>
      <c r="K249" s="6"/>
      <c r="L249" s="6"/>
      <c r="M249" s="19">
        <f t="shared" si="6"/>
        <v>0</v>
      </c>
      <c r="N249" s="19">
        <f t="shared" si="7"/>
        <v>0</v>
      </c>
    </row>
    <row r="250" spans="1:14" s="12" customFormat="1" x14ac:dyDescent="0.2">
      <c r="A250" s="13" t="s">
        <v>36</v>
      </c>
      <c r="B250" s="13" t="s">
        <v>205</v>
      </c>
      <c r="C250" s="13" t="s">
        <v>206</v>
      </c>
      <c r="D250" s="13" t="s">
        <v>43</v>
      </c>
      <c r="E250" s="13" t="s">
        <v>18</v>
      </c>
      <c r="F250" s="13" t="s">
        <v>35</v>
      </c>
      <c r="G250" s="13" t="s">
        <v>20</v>
      </c>
      <c r="H250" s="5">
        <v>30000</v>
      </c>
      <c r="I250" s="5">
        <v>30000</v>
      </c>
      <c r="J250" s="6"/>
      <c r="K250" s="6"/>
      <c r="L250" s="6"/>
      <c r="M250" s="19">
        <f t="shared" si="6"/>
        <v>0</v>
      </c>
      <c r="N250" s="19">
        <f t="shared" si="7"/>
        <v>0</v>
      </c>
    </row>
    <row r="251" spans="1:14" s="12" customFormat="1" x14ac:dyDescent="0.2">
      <c r="A251" s="13" t="s">
        <v>36</v>
      </c>
      <c r="B251" s="13" t="s">
        <v>205</v>
      </c>
      <c r="C251" s="13" t="s">
        <v>206</v>
      </c>
      <c r="D251" s="13" t="s">
        <v>43</v>
      </c>
      <c r="E251" s="13" t="s">
        <v>54</v>
      </c>
      <c r="F251" s="13" t="s">
        <v>21</v>
      </c>
      <c r="G251" s="13" t="s">
        <v>20</v>
      </c>
      <c r="H251" s="6"/>
      <c r="I251" s="5">
        <v>1220000</v>
      </c>
      <c r="J251" s="6"/>
      <c r="K251" s="6"/>
      <c r="L251" s="6"/>
      <c r="M251" s="19">
        <f t="shared" si="6"/>
        <v>0</v>
      </c>
      <c r="N251" s="19">
        <f t="shared" si="7"/>
        <v>0</v>
      </c>
    </row>
    <row r="252" spans="1:14" s="12" customFormat="1" x14ac:dyDescent="0.2">
      <c r="A252" s="13" t="s">
        <v>36</v>
      </c>
      <c r="B252" s="13" t="s">
        <v>207</v>
      </c>
      <c r="C252" s="13" t="s">
        <v>208</v>
      </c>
      <c r="D252" s="13" t="s">
        <v>17</v>
      </c>
      <c r="E252" s="13" t="s">
        <v>18</v>
      </c>
      <c r="F252" s="13" t="s">
        <v>21</v>
      </c>
      <c r="G252" s="13" t="s">
        <v>64</v>
      </c>
      <c r="H252" s="6"/>
      <c r="I252" s="5">
        <v>2000000</v>
      </c>
      <c r="J252" s="6"/>
      <c r="K252" s="6"/>
      <c r="L252" s="6"/>
      <c r="M252" s="19">
        <f t="shared" si="6"/>
        <v>0</v>
      </c>
      <c r="N252" s="19">
        <f t="shared" si="7"/>
        <v>0</v>
      </c>
    </row>
    <row r="253" spans="1:14" s="12" customFormat="1" x14ac:dyDescent="0.2">
      <c r="A253" s="13" t="s">
        <v>36</v>
      </c>
      <c r="B253" s="13" t="s">
        <v>207</v>
      </c>
      <c r="C253" s="13" t="s">
        <v>208</v>
      </c>
      <c r="D253" s="13" t="s">
        <v>17</v>
      </c>
      <c r="E253" s="13" t="s">
        <v>18</v>
      </c>
      <c r="F253" s="13" t="s">
        <v>21</v>
      </c>
      <c r="G253" s="13" t="s">
        <v>103</v>
      </c>
      <c r="H253" s="6"/>
      <c r="I253" s="5">
        <v>1000000</v>
      </c>
      <c r="J253" s="6"/>
      <c r="K253" s="6"/>
      <c r="L253" s="6"/>
      <c r="M253" s="19">
        <f t="shared" si="6"/>
        <v>0</v>
      </c>
      <c r="N253" s="19">
        <f t="shared" si="7"/>
        <v>0</v>
      </c>
    </row>
    <row r="254" spans="1:14" s="12" customFormat="1" x14ac:dyDescent="0.2">
      <c r="A254" s="13" t="s">
        <v>36</v>
      </c>
      <c r="B254" s="13" t="s">
        <v>207</v>
      </c>
      <c r="C254" s="13" t="s">
        <v>208</v>
      </c>
      <c r="D254" s="13" t="s">
        <v>17</v>
      </c>
      <c r="E254" s="13" t="s">
        <v>18</v>
      </c>
      <c r="F254" s="13" t="s">
        <v>21</v>
      </c>
      <c r="G254" s="13" t="s">
        <v>203</v>
      </c>
      <c r="H254" s="6"/>
      <c r="I254" s="5">
        <v>500000</v>
      </c>
      <c r="J254" s="6"/>
      <c r="K254" s="6"/>
      <c r="L254" s="6"/>
      <c r="M254" s="19">
        <f t="shared" si="6"/>
        <v>0</v>
      </c>
      <c r="N254" s="19">
        <f t="shared" si="7"/>
        <v>0</v>
      </c>
    </row>
    <row r="255" spans="1:14" s="12" customFormat="1" x14ac:dyDescent="0.2">
      <c r="A255" s="13" t="s">
        <v>36</v>
      </c>
      <c r="B255" s="13" t="s">
        <v>207</v>
      </c>
      <c r="C255" s="13" t="s">
        <v>208</v>
      </c>
      <c r="D255" s="13" t="s">
        <v>17</v>
      </c>
      <c r="E255" s="13" t="s">
        <v>18</v>
      </c>
      <c r="F255" s="13" t="s">
        <v>21</v>
      </c>
      <c r="G255" s="13" t="s">
        <v>141</v>
      </c>
      <c r="H255" s="6"/>
      <c r="I255" s="5">
        <v>150000</v>
      </c>
      <c r="J255" s="6"/>
      <c r="K255" s="6"/>
      <c r="L255" s="6"/>
      <c r="M255" s="19">
        <f t="shared" si="6"/>
        <v>0</v>
      </c>
      <c r="N255" s="19">
        <f t="shared" si="7"/>
        <v>0</v>
      </c>
    </row>
    <row r="256" spans="1:14" s="12" customFormat="1" x14ac:dyDescent="0.2">
      <c r="A256" s="13" t="s">
        <v>36</v>
      </c>
      <c r="B256" s="13" t="s">
        <v>207</v>
      </c>
      <c r="C256" s="13" t="s">
        <v>208</v>
      </c>
      <c r="D256" s="13" t="s">
        <v>17</v>
      </c>
      <c r="E256" s="13" t="s">
        <v>18</v>
      </c>
      <c r="F256" s="13" t="s">
        <v>21</v>
      </c>
      <c r="G256" s="13" t="s">
        <v>80</v>
      </c>
      <c r="H256" s="6"/>
      <c r="I256" s="5">
        <v>2000000</v>
      </c>
      <c r="J256" s="6"/>
      <c r="K256" s="6"/>
      <c r="L256" s="6"/>
      <c r="M256" s="19">
        <f t="shared" si="6"/>
        <v>0</v>
      </c>
      <c r="N256" s="19">
        <f t="shared" si="7"/>
        <v>0</v>
      </c>
    </row>
    <row r="257" spans="1:14" s="12" customFormat="1" x14ac:dyDescent="0.2">
      <c r="A257" s="13" t="s">
        <v>36</v>
      </c>
      <c r="B257" s="13" t="s">
        <v>207</v>
      </c>
      <c r="C257" s="13" t="s">
        <v>208</v>
      </c>
      <c r="D257" s="13" t="s">
        <v>17</v>
      </c>
      <c r="E257" s="13" t="s">
        <v>18</v>
      </c>
      <c r="F257" s="13" t="s">
        <v>48</v>
      </c>
      <c r="G257" s="13" t="s">
        <v>103</v>
      </c>
      <c r="H257" s="6"/>
      <c r="I257" s="5">
        <v>1000000</v>
      </c>
      <c r="J257" s="6"/>
      <c r="K257" s="6"/>
      <c r="L257" s="5">
        <v>133300</v>
      </c>
      <c r="M257" s="19">
        <f t="shared" si="6"/>
        <v>133300</v>
      </c>
      <c r="N257" s="19">
        <f t="shared" si="7"/>
        <v>133300</v>
      </c>
    </row>
    <row r="258" spans="1:14" s="12" customFormat="1" x14ac:dyDescent="0.2">
      <c r="A258" s="13" t="s">
        <v>36</v>
      </c>
      <c r="B258" s="13" t="s">
        <v>207</v>
      </c>
      <c r="C258" s="13" t="s">
        <v>208</v>
      </c>
      <c r="D258" s="13" t="s">
        <v>17</v>
      </c>
      <c r="E258" s="13" t="s">
        <v>18</v>
      </c>
      <c r="F258" s="13" t="s">
        <v>48</v>
      </c>
      <c r="G258" s="13" t="s">
        <v>203</v>
      </c>
      <c r="H258" s="6"/>
      <c r="I258" s="5">
        <v>500000</v>
      </c>
      <c r="J258" s="6"/>
      <c r="K258" s="6"/>
      <c r="L258" s="6"/>
      <c r="M258" s="19">
        <f t="shared" si="6"/>
        <v>0</v>
      </c>
      <c r="N258" s="19">
        <f t="shared" si="7"/>
        <v>0</v>
      </c>
    </row>
    <row r="259" spans="1:14" s="12" customFormat="1" x14ac:dyDescent="0.2">
      <c r="A259" s="13" t="s">
        <v>36</v>
      </c>
      <c r="B259" s="13" t="s">
        <v>207</v>
      </c>
      <c r="C259" s="13" t="s">
        <v>208</v>
      </c>
      <c r="D259" s="13" t="s">
        <v>17</v>
      </c>
      <c r="E259" s="13" t="s">
        <v>18</v>
      </c>
      <c r="F259" s="13" t="s">
        <v>48</v>
      </c>
      <c r="G259" s="13" t="s">
        <v>80</v>
      </c>
      <c r="H259" s="6"/>
      <c r="I259" s="5">
        <v>1000000</v>
      </c>
      <c r="J259" s="6"/>
      <c r="K259" s="6"/>
      <c r="L259" s="6"/>
      <c r="M259" s="19">
        <f t="shared" si="6"/>
        <v>0</v>
      </c>
      <c r="N259" s="19">
        <f t="shared" si="7"/>
        <v>0</v>
      </c>
    </row>
    <row r="260" spans="1:14" s="12" customFormat="1" x14ac:dyDescent="0.2">
      <c r="A260" s="13" t="s">
        <v>36</v>
      </c>
      <c r="B260" s="13" t="s">
        <v>209</v>
      </c>
      <c r="C260" s="13" t="s">
        <v>210</v>
      </c>
      <c r="D260" s="13" t="s">
        <v>43</v>
      </c>
      <c r="E260" s="13" t="s">
        <v>54</v>
      </c>
      <c r="F260" s="13" t="s">
        <v>35</v>
      </c>
      <c r="G260" s="13" t="s">
        <v>20</v>
      </c>
      <c r="H260" s="6"/>
      <c r="I260" s="5">
        <v>2572468</v>
      </c>
      <c r="J260" s="6"/>
      <c r="K260" s="6"/>
      <c r="L260" s="6"/>
      <c r="M260" s="19">
        <f t="shared" si="6"/>
        <v>0</v>
      </c>
      <c r="N260" s="19">
        <f t="shared" si="7"/>
        <v>0</v>
      </c>
    </row>
    <row r="261" spans="1:14" s="12" customFormat="1" x14ac:dyDescent="0.2">
      <c r="A261" s="13" t="s">
        <v>61</v>
      </c>
      <c r="B261" s="13" t="s">
        <v>211</v>
      </c>
      <c r="C261" s="13" t="s">
        <v>212</v>
      </c>
      <c r="D261" s="13" t="s">
        <v>39</v>
      </c>
      <c r="E261" s="13" t="s">
        <v>18</v>
      </c>
      <c r="F261" s="13" t="s">
        <v>21</v>
      </c>
      <c r="G261" s="13" t="s">
        <v>187</v>
      </c>
      <c r="H261" s="6"/>
      <c r="I261" s="5">
        <v>950000</v>
      </c>
      <c r="J261" s="6"/>
      <c r="K261" s="6"/>
      <c r="L261" s="6"/>
      <c r="M261" s="19">
        <f t="shared" si="6"/>
        <v>0</v>
      </c>
      <c r="N261" s="19">
        <f t="shared" si="7"/>
        <v>0</v>
      </c>
    </row>
    <row r="262" spans="1:14" s="12" customFormat="1" x14ac:dyDescent="0.2">
      <c r="A262" s="13" t="s">
        <v>61</v>
      </c>
      <c r="B262" s="13" t="s">
        <v>211</v>
      </c>
      <c r="C262" s="13" t="s">
        <v>212</v>
      </c>
      <c r="D262" s="13" t="s">
        <v>39</v>
      </c>
      <c r="E262" s="13" t="s">
        <v>18</v>
      </c>
      <c r="F262" s="13" t="s">
        <v>21</v>
      </c>
      <c r="G262" s="13" t="s">
        <v>102</v>
      </c>
      <c r="H262" s="6"/>
      <c r="I262" s="5">
        <v>250000</v>
      </c>
      <c r="J262" s="6"/>
      <c r="K262" s="6"/>
      <c r="L262" s="6"/>
      <c r="M262" s="19">
        <f t="shared" si="6"/>
        <v>0</v>
      </c>
      <c r="N262" s="19">
        <f t="shared" si="7"/>
        <v>0</v>
      </c>
    </row>
    <row r="263" spans="1:14" s="12" customFormat="1" x14ac:dyDescent="0.2">
      <c r="A263" s="13" t="s">
        <v>61</v>
      </c>
      <c r="B263" s="13" t="s">
        <v>211</v>
      </c>
      <c r="C263" s="13" t="s">
        <v>212</v>
      </c>
      <c r="D263" s="13" t="s">
        <v>39</v>
      </c>
      <c r="E263" s="13" t="s">
        <v>18</v>
      </c>
      <c r="F263" s="13" t="s">
        <v>21</v>
      </c>
      <c r="G263" s="13" t="s">
        <v>64</v>
      </c>
      <c r="H263" s="6"/>
      <c r="I263" s="5">
        <v>500000</v>
      </c>
      <c r="J263" s="6"/>
      <c r="K263" s="6"/>
      <c r="L263" s="6"/>
      <c r="M263" s="19">
        <f t="shared" si="6"/>
        <v>0</v>
      </c>
      <c r="N263" s="19">
        <f t="shared" si="7"/>
        <v>0</v>
      </c>
    </row>
    <row r="264" spans="1:14" s="12" customFormat="1" x14ac:dyDescent="0.2">
      <c r="A264" s="13" t="s">
        <v>61</v>
      </c>
      <c r="B264" s="13" t="s">
        <v>211</v>
      </c>
      <c r="C264" s="13" t="s">
        <v>212</v>
      </c>
      <c r="D264" s="13" t="s">
        <v>39</v>
      </c>
      <c r="E264" s="13" t="s">
        <v>18</v>
      </c>
      <c r="F264" s="13" t="s">
        <v>21</v>
      </c>
      <c r="G264" s="13" t="s">
        <v>213</v>
      </c>
      <c r="H264" s="6"/>
      <c r="I264" s="5">
        <v>200000</v>
      </c>
      <c r="J264" s="6"/>
      <c r="K264" s="6"/>
      <c r="L264" s="6"/>
      <c r="M264" s="19">
        <f t="shared" ref="M264:M327" si="8">SUM(J264:L264)</f>
        <v>0</v>
      </c>
      <c r="N264" s="19">
        <f t="shared" ref="N264:N327" si="9">SUM(J264:L264)</f>
        <v>0</v>
      </c>
    </row>
    <row r="265" spans="1:14" s="12" customFormat="1" x14ac:dyDescent="0.2">
      <c r="A265" s="13" t="s">
        <v>61</v>
      </c>
      <c r="B265" s="13" t="s">
        <v>211</v>
      </c>
      <c r="C265" s="13" t="s">
        <v>212</v>
      </c>
      <c r="D265" s="13" t="s">
        <v>39</v>
      </c>
      <c r="E265" s="13" t="s">
        <v>18</v>
      </c>
      <c r="F265" s="13" t="s">
        <v>21</v>
      </c>
      <c r="G265" s="13" t="s">
        <v>67</v>
      </c>
      <c r="H265" s="7"/>
      <c r="I265" s="5">
        <v>200000</v>
      </c>
      <c r="J265" s="6"/>
      <c r="K265" s="6"/>
      <c r="L265" s="6"/>
      <c r="M265" s="19">
        <f t="shared" si="8"/>
        <v>0</v>
      </c>
      <c r="N265" s="19">
        <f t="shared" si="9"/>
        <v>0</v>
      </c>
    </row>
    <row r="266" spans="1:14" s="12" customFormat="1" x14ac:dyDescent="0.2">
      <c r="A266" s="13" t="s">
        <v>61</v>
      </c>
      <c r="B266" s="13" t="s">
        <v>211</v>
      </c>
      <c r="C266" s="13" t="s">
        <v>212</v>
      </c>
      <c r="D266" s="13" t="s">
        <v>39</v>
      </c>
      <c r="E266" s="13" t="s">
        <v>18</v>
      </c>
      <c r="F266" s="13" t="s">
        <v>21</v>
      </c>
      <c r="G266" s="13" t="s">
        <v>23</v>
      </c>
      <c r="H266" s="6"/>
      <c r="I266" s="5">
        <v>250000</v>
      </c>
      <c r="J266" s="6"/>
      <c r="K266" s="6"/>
      <c r="L266" s="6"/>
      <c r="M266" s="19">
        <f t="shared" si="8"/>
        <v>0</v>
      </c>
      <c r="N266" s="19">
        <f t="shared" si="9"/>
        <v>0</v>
      </c>
    </row>
    <row r="267" spans="1:14" s="12" customFormat="1" x14ac:dyDescent="0.2">
      <c r="A267" s="13" t="s">
        <v>61</v>
      </c>
      <c r="B267" s="13" t="s">
        <v>211</v>
      </c>
      <c r="C267" s="13" t="s">
        <v>212</v>
      </c>
      <c r="D267" s="13" t="s">
        <v>39</v>
      </c>
      <c r="E267" s="13" t="s">
        <v>18</v>
      </c>
      <c r="F267" s="13" t="s">
        <v>21</v>
      </c>
      <c r="G267" s="13" t="s">
        <v>95</v>
      </c>
      <c r="H267" s="6"/>
      <c r="I267" s="5">
        <v>1800000</v>
      </c>
      <c r="J267" s="6"/>
      <c r="K267" s="6"/>
      <c r="L267" s="6"/>
      <c r="M267" s="19">
        <f t="shared" si="8"/>
        <v>0</v>
      </c>
      <c r="N267" s="19">
        <f t="shared" si="9"/>
        <v>0</v>
      </c>
    </row>
    <row r="268" spans="1:14" s="12" customFormat="1" x14ac:dyDescent="0.2">
      <c r="A268" s="13" t="s">
        <v>61</v>
      </c>
      <c r="B268" s="13" t="s">
        <v>211</v>
      </c>
      <c r="C268" s="13" t="s">
        <v>212</v>
      </c>
      <c r="D268" s="13" t="s">
        <v>39</v>
      </c>
      <c r="E268" s="13" t="s">
        <v>18</v>
      </c>
      <c r="F268" s="13" t="s">
        <v>21</v>
      </c>
      <c r="G268" s="13" t="s">
        <v>173</v>
      </c>
      <c r="H268" s="6"/>
      <c r="I268" s="5">
        <v>300000</v>
      </c>
      <c r="J268" s="6"/>
      <c r="K268" s="6"/>
      <c r="L268" s="6"/>
      <c r="M268" s="19">
        <f t="shared" si="8"/>
        <v>0</v>
      </c>
      <c r="N268" s="19">
        <f t="shared" si="9"/>
        <v>0</v>
      </c>
    </row>
    <row r="269" spans="1:14" s="12" customFormat="1" x14ac:dyDescent="0.2">
      <c r="A269" s="13" t="s">
        <v>61</v>
      </c>
      <c r="B269" s="13" t="s">
        <v>211</v>
      </c>
      <c r="C269" s="13" t="s">
        <v>212</v>
      </c>
      <c r="D269" s="13" t="s">
        <v>39</v>
      </c>
      <c r="E269" s="13" t="s">
        <v>18</v>
      </c>
      <c r="F269" s="13" t="s">
        <v>21</v>
      </c>
      <c r="G269" s="13" t="s">
        <v>80</v>
      </c>
      <c r="H269" s="6"/>
      <c r="I269" s="5">
        <v>1872000</v>
      </c>
      <c r="J269" s="6"/>
      <c r="K269" s="6"/>
      <c r="L269" s="6"/>
      <c r="M269" s="19">
        <f t="shared" si="8"/>
        <v>0</v>
      </c>
      <c r="N269" s="19">
        <f t="shared" si="9"/>
        <v>0</v>
      </c>
    </row>
    <row r="270" spans="1:14" s="12" customFormat="1" x14ac:dyDescent="0.2">
      <c r="A270" s="13" t="s">
        <v>61</v>
      </c>
      <c r="B270" s="13" t="s">
        <v>211</v>
      </c>
      <c r="C270" s="13" t="s">
        <v>212</v>
      </c>
      <c r="D270" s="13" t="s">
        <v>39</v>
      </c>
      <c r="E270" s="13" t="s">
        <v>18</v>
      </c>
      <c r="F270" s="13" t="s">
        <v>21</v>
      </c>
      <c r="G270" s="13" t="s">
        <v>168</v>
      </c>
      <c r="H270" s="6"/>
      <c r="I270" s="5">
        <v>250000</v>
      </c>
      <c r="J270" s="6"/>
      <c r="K270" s="6"/>
      <c r="L270" s="6"/>
      <c r="M270" s="19">
        <f t="shared" si="8"/>
        <v>0</v>
      </c>
      <c r="N270" s="19">
        <f t="shared" si="9"/>
        <v>0</v>
      </c>
    </row>
    <row r="271" spans="1:14" s="12" customFormat="1" x14ac:dyDescent="0.2">
      <c r="A271" s="13" t="s">
        <v>61</v>
      </c>
      <c r="B271" s="13" t="s">
        <v>211</v>
      </c>
      <c r="C271" s="13" t="s">
        <v>212</v>
      </c>
      <c r="D271" s="13" t="s">
        <v>39</v>
      </c>
      <c r="E271" s="13" t="s">
        <v>18</v>
      </c>
      <c r="F271" s="13" t="s">
        <v>214</v>
      </c>
      <c r="G271" s="13" t="s">
        <v>141</v>
      </c>
      <c r="H271" s="5">
        <v>450000</v>
      </c>
      <c r="I271" s="5">
        <v>450000</v>
      </c>
      <c r="J271" s="6"/>
      <c r="K271" s="6"/>
      <c r="L271" s="5">
        <v>65500</v>
      </c>
      <c r="M271" s="19">
        <f t="shared" si="8"/>
        <v>65500</v>
      </c>
      <c r="N271" s="19">
        <f t="shared" si="9"/>
        <v>65500</v>
      </c>
    </row>
    <row r="272" spans="1:14" s="12" customFormat="1" x14ac:dyDescent="0.2">
      <c r="A272" s="13" t="s">
        <v>61</v>
      </c>
      <c r="B272" s="13" t="s">
        <v>211</v>
      </c>
      <c r="C272" s="13" t="s">
        <v>212</v>
      </c>
      <c r="D272" s="13" t="s">
        <v>39</v>
      </c>
      <c r="E272" s="13" t="s">
        <v>18</v>
      </c>
      <c r="F272" s="13" t="s">
        <v>29</v>
      </c>
      <c r="G272" s="13" t="s">
        <v>215</v>
      </c>
      <c r="H272" s="5">
        <v>500000</v>
      </c>
      <c r="I272" s="5">
        <v>500000</v>
      </c>
      <c r="J272" s="6"/>
      <c r="K272" s="5">
        <v>66415</v>
      </c>
      <c r="L272" s="5">
        <v>109250</v>
      </c>
      <c r="M272" s="19">
        <f t="shared" si="8"/>
        <v>175665</v>
      </c>
      <c r="N272" s="19">
        <f t="shared" si="9"/>
        <v>175665</v>
      </c>
    </row>
    <row r="273" spans="1:14" s="12" customFormat="1" x14ac:dyDescent="0.2">
      <c r="A273" s="13" t="s">
        <v>61</v>
      </c>
      <c r="B273" s="13" t="s">
        <v>211</v>
      </c>
      <c r="C273" s="13" t="s">
        <v>212</v>
      </c>
      <c r="D273" s="13" t="s">
        <v>39</v>
      </c>
      <c r="E273" s="13" t="s">
        <v>54</v>
      </c>
      <c r="F273" s="13" t="s">
        <v>21</v>
      </c>
      <c r="G273" s="13" t="s">
        <v>141</v>
      </c>
      <c r="H273" s="6"/>
      <c r="I273" s="5">
        <v>400000</v>
      </c>
      <c r="J273" s="6"/>
      <c r="K273" s="6"/>
      <c r="L273" s="6"/>
      <c r="M273" s="19">
        <f t="shared" si="8"/>
        <v>0</v>
      </c>
      <c r="N273" s="19">
        <f t="shared" si="9"/>
        <v>0</v>
      </c>
    </row>
    <row r="274" spans="1:14" s="12" customFormat="1" x14ac:dyDescent="0.2">
      <c r="A274" s="13" t="s">
        <v>61</v>
      </c>
      <c r="B274" s="13" t="s">
        <v>211</v>
      </c>
      <c r="C274" s="13" t="s">
        <v>212</v>
      </c>
      <c r="D274" s="13" t="s">
        <v>39</v>
      </c>
      <c r="E274" s="13" t="s">
        <v>54</v>
      </c>
      <c r="F274" s="13" t="s">
        <v>48</v>
      </c>
      <c r="G274" s="13" t="s">
        <v>141</v>
      </c>
      <c r="H274" s="5">
        <v>149000</v>
      </c>
      <c r="I274" s="5">
        <v>149000</v>
      </c>
      <c r="J274" s="5">
        <v>58700</v>
      </c>
      <c r="K274" s="6"/>
      <c r="L274" s="5">
        <v>70263</v>
      </c>
      <c r="M274" s="19">
        <f t="shared" si="8"/>
        <v>128963</v>
      </c>
      <c r="N274" s="19">
        <f t="shared" si="9"/>
        <v>128963</v>
      </c>
    </row>
    <row r="275" spans="1:14" s="12" customFormat="1" x14ac:dyDescent="0.2">
      <c r="A275" s="13" t="s">
        <v>36</v>
      </c>
      <c r="B275" s="13" t="s">
        <v>216</v>
      </c>
      <c r="C275" s="13" t="s">
        <v>217</v>
      </c>
      <c r="D275" s="13" t="s">
        <v>43</v>
      </c>
      <c r="E275" s="13" t="s">
        <v>18</v>
      </c>
      <c r="F275" s="13" t="s">
        <v>48</v>
      </c>
      <c r="G275" s="13" t="s">
        <v>24</v>
      </c>
      <c r="H275" s="7"/>
      <c r="I275" s="5">
        <v>1000000</v>
      </c>
      <c r="J275" s="6"/>
      <c r="K275" s="6"/>
      <c r="L275" s="6"/>
      <c r="M275" s="19">
        <f t="shared" si="8"/>
        <v>0</v>
      </c>
      <c r="N275" s="19">
        <f t="shared" si="9"/>
        <v>0</v>
      </c>
    </row>
    <row r="276" spans="1:14" s="12" customFormat="1" x14ac:dyDescent="0.2">
      <c r="A276" s="13" t="s">
        <v>36</v>
      </c>
      <c r="B276" s="13" t="s">
        <v>216</v>
      </c>
      <c r="C276" s="13" t="s">
        <v>217</v>
      </c>
      <c r="D276" s="13" t="s">
        <v>43</v>
      </c>
      <c r="E276" s="13" t="s">
        <v>18</v>
      </c>
      <c r="F276" s="13" t="s">
        <v>48</v>
      </c>
      <c r="G276" s="13" t="s">
        <v>80</v>
      </c>
      <c r="H276" s="6"/>
      <c r="I276" s="5">
        <v>4500000</v>
      </c>
      <c r="J276" s="5">
        <v>29200</v>
      </c>
      <c r="K276" s="6"/>
      <c r="L276" s="5">
        <v>12130</v>
      </c>
      <c r="M276" s="19">
        <f t="shared" si="8"/>
        <v>41330</v>
      </c>
      <c r="N276" s="19">
        <f t="shared" si="9"/>
        <v>41330</v>
      </c>
    </row>
    <row r="277" spans="1:14" s="12" customFormat="1" x14ac:dyDescent="0.2">
      <c r="A277" s="13" t="s">
        <v>36</v>
      </c>
      <c r="B277" s="13" t="s">
        <v>216</v>
      </c>
      <c r="C277" s="13" t="s">
        <v>217</v>
      </c>
      <c r="D277" s="13" t="s">
        <v>43</v>
      </c>
      <c r="E277" s="13" t="s">
        <v>54</v>
      </c>
      <c r="F277" s="13" t="s">
        <v>21</v>
      </c>
      <c r="G277" s="13" t="s">
        <v>218</v>
      </c>
      <c r="H277" s="6"/>
      <c r="I277" s="5">
        <v>3500000</v>
      </c>
      <c r="J277" s="6"/>
      <c r="K277" s="6"/>
      <c r="L277" s="6"/>
      <c r="M277" s="19">
        <f t="shared" si="8"/>
        <v>0</v>
      </c>
      <c r="N277" s="19">
        <f t="shared" si="9"/>
        <v>0</v>
      </c>
    </row>
    <row r="278" spans="1:14" s="12" customFormat="1" x14ac:dyDescent="0.2">
      <c r="A278" s="13" t="s">
        <v>36</v>
      </c>
      <c r="B278" s="13" t="s">
        <v>216</v>
      </c>
      <c r="C278" s="13" t="s">
        <v>217</v>
      </c>
      <c r="D278" s="13" t="s">
        <v>43</v>
      </c>
      <c r="E278" s="13" t="s">
        <v>54</v>
      </c>
      <c r="F278" s="13" t="s">
        <v>35</v>
      </c>
      <c r="G278" s="13" t="s">
        <v>20</v>
      </c>
      <c r="H278" s="6"/>
      <c r="I278" s="6"/>
      <c r="J278" s="6"/>
      <c r="K278" s="5">
        <v>6000</v>
      </c>
      <c r="L278" s="5">
        <v>5517</v>
      </c>
      <c r="M278" s="19">
        <f t="shared" si="8"/>
        <v>11517</v>
      </c>
      <c r="N278" s="19">
        <f t="shared" si="9"/>
        <v>11517</v>
      </c>
    </row>
    <row r="279" spans="1:14" s="12" customFormat="1" x14ac:dyDescent="0.2">
      <c r="A279" s="13" t="s">
        <v>36</v>
      </c>
      <c r="B279" s="13" t="s">
        <v>219</v>
      </c>
      <c r="C279" s="13" t="s">
        <v>220</v>
      </c>
      <c r="D279" s="13" t="s">
        <v>17</v>
      </c>
      <c r="E279" s="13" t="s">
        <v>18</v>
      </c>
      <c r="F279" s="13" t="s">
        <v>21</v>
      </c>
      <c r="G279" s="13" t="s">
        <v>20</v>
      </c>
      <c r="H279" s="6"/>
      <c r="I279" s="5">
        <v>121611060</v>
      </c>
      <c r="J279" s="6"/>
      <c r="K279" s="6"/>
      <c r="L279" s="6"/>
      <c r="M279" s="19">
        <f t="shared" si="8"/>
        <v>0</v>
      </c>
      <c r="N279" s="19">
        <f t="shared" si="9"/>
        <v>0</v>
      </c>
    </row>
    <row r="280" spans="1:14" s="12" customFormat="1" x14ac:dyDescent="0.2">
      <c r="A280" s="13" t="s">
        <v>36</v>
      </c>
      <c r="B280" s="13" t="s">
        <v>219</v>
      </c>
      <c r="C280" s="13" t="s">
        <v>220</v>
      </c>
      <c r="D280" s="13" t="s">
        <v>17</v>
      </c>
      <c r="E280" s="13" t="s">
        <v>54</v>
      </c>
      <c r="F280" s="13" t="s">
        <v>34</v>
      </c>
      <c r="G280" s="13" t="s">
        <v>20</v>
      </c>
      <c r="H280" s="5">
        <v>500000</v>
      </c>
      <c r="I280" s="5">
        <v>500000</v>
      </c>
      <c r="J280" s="6"/>
      <c r="K280" s="6"/>
      <c r="L280" s="6"/>
      <c r="M280" s="19">
        <f t="shared" si="8"/>
        <v>0</v>
      </c>
      <c r="N280" s="19">
        <f t="shared" si="9"/>
        <v>0</v>
      </c>
    </row>
    <row r="281" spans="1:14" s="12" customFormat="1" x14ac:dyDescent="0.2">
      <c r="A281" s="13" t="s">
        <v>36</v>
      </c>
      <c r="B281" s="13" t="s">
        <v>219</v>
      </c>
      <c r="C281" s="13" t="s">
        <v>220</v>
      </c>
      <c r="D281" s="13" t="s">
        <v>17</v>
      </c>
      <c r="E281" s="13" t="s">
        <v>54</v>
      </c>
      <c r="F281" s="13" t="s">
        <v>35</v>
      </c>
      <c r="G281" s="13" t="s">
        <v>20</v>
      </c>
      <c r="H281" s="5">
        <v>2368000</v>
      </c>
      <c r="I281" s="5">
        <v>1868000</v>
      </c>
      <c r="J281" s="5">
        <v>1555878</v>
      </c>
      <c r="K281" s="6"/>
      <c r="L281" s="6"/>
      <c r="M281" s="19">
        <f t="shared" si="8"/>
        <v>1555878</v>
      </c>
      <c r="N281" s="19">
        <f t="shared" si="9"/>
        <v>1555878</v>
      </c>
    </row>
    <row r="282" spans="1:14" s="12" customFormat="1" x14ac:dyDescent="0.2">
      <c r="A282" s="13" t="s">
        <v>36</v>
      </c>
      <c r="B282" s="13" t="s">
        <v>219</v>
      </c>
      <c r="C282" s="13" t="s">
        <v>220</v>
      </c>
      <c r="D282" s="13" t="s">
        <v>17</v>
      </c>
      <c r="E282" s="13" t="s">
        <v>54</v>
      </c>
      <c r="F282" s="13" t="s">
        <v>35</v>
      </c>
      <c r="G282" s="13" t="s">
        <v>80</v>
      </c>
      <c r="H282" s="5">
        <v>1500000</v>
      </c>
      <c r="I282" s="5">
        <v>1100000</v>
      </c>
      <c r="J282" s="6"/>
      <c r="K282" s="6"/>
      <c r="L282" s="6"/>
      <c r="M282" s="19">
        <f t="shared" si="8"/>
        <v>0</v>
      </c>
      <c r="N282" s="19">
        <f t="shared" si="9"/>
        <v>0</v>
      </c>
    </row>
    <row r="283" spans="1:14" s="12" customFormat="1" x14ac:dyDescent="0.2">
      <c r="A283" s="13" t="s">
        <v>36</v>
      </c>
      <c r="B283" s="13" t="s">
        <v>219</v>
      </c>
      <c r="C283" s="13" t="s">
        <v>220</v>
      </c>
      <c r="D283" s="13" t="s">
        <v>17</v>
      </c>
      <c r="E283" s="13" t="s">
        <v>54</v>
      </c>
      <c r="F283" s="13" t="s">
        <v>48</v>
      </c>
      <c r="G283" s="13" t="s">
        <v>20</v>
      </c>
      <c r="H283" s="5">
        <v>1132000</v>
      </c>
      <c r="I283" s="5">
        <v>1132000</v>
      </c>
      <c r="J283" s="5">
        <v>20700</v>
      </c>
      <c r="K283" s="5">
        <v>475976</v>
      </c>
      <c r="L283" s="6"/>
      <c r="M283" s="19">
        <f t="shared" si="8"/>
        <v>496676</v>
      </c>
      <c r="N283" s="19">
        <f t="shared" si="9"/>
        <v>496676</v>
      </c>
    </row>
    <row r="284" spans="1:14" s="12" customFormat="1" x14ac:dyDescent="0.2">
      <c r="A284" s="13" t="s">
        <v>36</v>
      </c>
      <c r="B284" s="13" t="s">
        <v>221</v>
      </c>
      <c r="C284" s="13" t="s">
        <v>222</v>
      </c>
      <c r="D284" s="13" t="s">
        <v>43</v>
      </c>
      <c r="E284" s="13" t="s">
        <v>18</v>
      </c>
      <c r="F284" s="13" t="s">
        <v>21</v>
      </c>
      <c r="G284" s="13" t="s">
        <v>40</v>
      </c>
      <c r="H284" s="6"/>
      <c r="I284" s="5">
        <v>4501840</v>
      </c>
      <c r="J284" s="6"/>
      <c r="K284" s="6"/>
      <c r="L284" s="6"/>
      <c r="M284" s="19">
        <f t="shared" si="8"/>
        <v>0</v>
      </c>
      <c r="N284" s="19">
        <f t="shared" si="9"/>
        <v>0</v>
      </c>
    </row>
    <row r="285" spans="1:14" s="12" customFormat="1" x14ac:dyDescent="0.2">
      <c r="A285" s="13" t="s">
        <v>36</v>
      </c>
      <c r="B285" s="13" t="s">
        <v>221</v>
      </c>
      <c r="C285" s="13" t="s">
        <v>222</v>
      </c>
      <c r="D285" s="13" t="s">
        <v>43</v>
      </c>
      <c r="E285" s="13" t="s">
        <v>18</v>
      </c>
      <c r="F285" s="13" t="s">
        <v>21</v>
      </c>
      <c r="G285" s="13" t="s">
        <v>64</v>
      </c>
      <c r="H285" s="6"/>
      <c r="I285" s="5">
        <v>500000</v>
      </c>
      <c r="J285" s="6"/>
      <c r="K285" s="6"/>
      <c r="L285" s="6"/>
      <c r="M285" s="19">
        <f t="shared" si="8"/>
        <v>0</v>
      </c>
      <c r="N285" s="19">
        <f t="shared" si="9"/>
        <v>0</v>
      </c>
    </row>
    <row r="286" spans="1:14" s="12" customFormat="1" x14ac:dyDescent="0.2">
      <c r="A286" s="13" t="s">
        <v>36</v>
      </c>
      <c r="B286" s="13" t="s">
        <v>221</v>
      </c>
      <c r="C286" s="13" t="s">
        <v>222</v>
      </c>
      <c r="D286" s="13" t="s">
        <v>43</v>
      </c>
      <c r="E286" s="13" t="s">
        <v>18</v>
      </c>
      <c r="F286" s="13" t="s">
        <v>21</v>
      </c>
      <c r="G286" s="13" t="s">
        <v>223</v>
      </c>
      <c r="H286" s="6"/>
      <c r="I286" s="5">
        <v>1000000</v>
      </c>
      <c r="J286" s="6"/>
      <c r="K286" s="6"/>
      <c r="L286" s="6"/>
      <c r="M286" s="19">
        <f t="shared" si="8"/>
        <v>0</v>
      </c>
      <c r="N286" s="19">
        <f t="shared" si="9"/>
        <v>0</v>
      </c>
    </row>
    <row r="287" spans="1:14" s="12" customFormat="1" x14ac:dyDescent="0.2">
      <c r="A287" s="13" t="s">
        <v>36</v>
      </c>
      <c r="B287" s="13" t="s">
        <v>221</v>
      </c>
      <c r="C287" s="13" t="s">
        <v>222</v>
      </c>
      <c r="D287" s="13" t="s">
        <v>43</v>
      </c>
      <c r="E287" s="13" t="s">
        <v>18</v>
      </c>
      <c r="F287" s="13" t="s">
        <v>21</v>
      </c>
      <c r="G287" s="13" t="s">
        <v>24</v>
      </c>
      <c r="H287" s="7"/>
      <c r="I287" s="5">
        <v>200000</v>
      </c>
      <c r="J287" s="6"/>
      <c r="K287" s="6"/>
      <c r="L287" s="6"/>
      <c r="M287" s="19">
        <f t="shared" si="8"/>
        <v>0</v>
      </c>
      <c r="N287" s="19">
        <f t="shared" si="9"/>
        <v>0</v>
      </c>
    </row>
    <row r="288" spans="1:14" s="12" customFormat="1" x14ac:dyDescent="0.2">
      <c r="A288" s="13" t="s">
        <v>36</v>
      </c>
      <c r="B288" s="13" t="s">
        <v>221</v>
      </c>
      <c r="C288" s="13" t="s">
        <v>222</v>
      </c>
      <c r="D288" s="13" t="s">
        <v>43</v>
      </c>
      <c r="E288" s="13" t="s">
        <v>18</v>
      </c>
      <c r="F288" s="13" t="s">
        <v>21</v>
      </c>
      <c r="G288" s="13" t="s">
        <v>80</v>
      </c>
      <c r="H288" s="6"/>
      <c r="I288" s="5">
        <v>1720000</v>
      </c>
      <c r="J288" s="6"/>
      <c r="K288" s="6"/>
      <c r="L288" s="6"/>
      <c r="M288" s="19">
        <f t="shared" si="8"/>
        <v>0</v>
      </c>
      <c r="N288" s="19">
        <f t="shared" si="9"/>
        <v>0</v>
      </c>
    </row>
    <row r="289" spans="1:14" s="12" customFormat="1" x14ac:dyDescent="0.2">
      <c r="A289" s="13" t="s">
        <v>36</v>
      </c>
      <c r="B289" s="13" t="s">
        <v>221</v>
      </c>
      <c r="C289" s="13" t="s">
        <v>222</v>
      </c>
      <c r="D289" s="13" t="s">
        <v>43</v>
      </c>
      <c r="E289" s="13" t="s">
        <v>18</v>
      </c>
      <c r="F289" s="13" t="s">
        <v>21</v>
      </c>
      <c r="G289" s="13" t="s">
        <v>45</v>
      </c>
      <c r="H289" s="6"/>
      <c r="I289" s="5">
        <v>2000000</v>
      </c>
      <c r="J289" s="6"/>
      <c r="K289" s="6"/>
      <c r="L289" s="6"/>
      <c r="M289" s="19">
        <f t="shared" si="8"/>
        <v>0</v>
      </c>
      <c r="N289" s="19">
        <f t="shared" si="9"/>
        <v>0</v>
      </c>
    </row>
    <row r="290" spans="1:14" s="12" customFormat="1" x14ac:dyDescent="0.2">
      <c r="A290" s="13" t="s">
        <v>36</v>
      </c>
      <c r="B290" s="13" t="s">
        <v>221</v>
      </c>
      <c r="C290" s="13" t="s">
        <v>222</v>
      </c>
      <c r="D290" s="13" t="s">
        <v>43</v>
      </c>
      <c r="E290" s="13" t="s">
        <v>18</v>
      </c>
      <c r="F290" s="13" t="s">
        <v>21</v>
      </c>
      <c r="G290" s="13" t="s">
        <v>25</v>
      </c>
      <c r="H290" s="6"/>
      <c r="I290" s="5">
        <v>400000</v>
      </c>
      <c r="J290" s="6"/>
      <c r="K290" s="6"/>
      <c r="L290" s="6"/>
      <c r="M290" s="19">
        <f t="shared" si="8"/>
        <v>0</v>
      </c>
      <c r="N290" s="19">
        <f t="shared" si="9"/>
        <v>0</v>
      </c>
    </row>
    <row r="291" spans="1:14" s="12" customFormat="1" x14ac:dyDescent="0.2">
      <c r="A291" s="13" t="s">
        <v>61</v>
      </c>
      <c r="B291" s="13" t="s">
        <v>224</v>
      </c>
      <c r="C291" s="13" t="s">
        <v>225</v>
      </c>
      <c r="D291" s="13" t="s">
        <v>39</v>
      </c>
      <c r="E291" s="13" t="s">
        <v>18</v>
      </c>
      <c r="F291" s="13" t="s">
        <v>21</v>
      </c>
      <c r="G291" s="13" t="s">
        <v>226</v>
      </c>
      <c r="H291" s="5">
        <v>1229105</v>
      </c>
      <c r="I291" s="5">
        <v>3109105</v>
      </c>
      <c r="J291" s="6"/>
      <c r="K291" s="6"/>
      <c r="L291" s="5">
        <v>29000</v>
      </c>
      <c r="M291" s="19">
        <f t="shared" si="8"/>
        <v>29000</v>
      </c>
      <c r="N291" s="19">
        <f t="shared" si="9"/>
        <v>29000</v>
      </c>
    </row>
    <row r="292" spans="1:14" s="12" customFormat="1" x14ac:dyDescent="0.2">
      <c r="A292" s="13" t="s">
        <v>61</v>
      </c>
      <c r="B292" s="13" t="s">
        <v>224</v>
      </c>
      <c r="C292" s="13" t="s">
        <v>225</v>
      </c>
      <c r="D292" s="13" t="s">
        <v>39</v>
      </c>
      <c r="E292" s="13" t="s">
        <v>18</v>
      </c>
      <c r="F292" s="13" t="s">
        <v>21</v>
      </c>
      <c r="G292" s="13" t="s">
        <v>25</v>
      </c>
      <c r="H292" s="6"/>
      <c r="I292" s="6"/>
      <c r="J292" s="6"/>
      <c r="K292" s="6"/>
      <c r="L292" s="5">
        <v>18750</v>
      </c>
      <c r="M292" s="19">
        <f t="shared" si="8"/>
        <v>18750</v>
      </c>
      <c r="N292" s="19">
        <f t="shared" si="9"/>
        <v>18750</v>
      </c>
    </row>
    <row r="293" spans="1:14" s="12" customFormat="1" x14ac:dyDescent="0.2">
      <c r="A293" s="13" t="s">
        <v>36</v>
      </c>
      <c r="B293" s="13" t="s">
        <v>227</v>
      </c>
      <c r="C293" s="13" t="s">
        <v>228</v>
      </c>
      <c r="D293" s="13" t="s">
        <v>17</v>
      </c>
      <c r="E293" s="13" t="s">
        <v>18</v>
      </c>
      <c r="F293" s="13" t="s">
        <v>30</v>
      </c>
      <c r="G293" s="13" t="s">
        <v>92</v>
      </c>
      <c r="H293" s="5">
        <v>1000000</v>
      </c>
      <c r="I293" s="6"/>
      <c r="J293" s="6"/>
      <c r="K293" s="5">
        <v>214776</v>
      </c>
      <c r="L293" s="5">
        <v>78053</v>
      </c>
      <c r="M293" s="19">
        <f t="shared" si="8"/>
        <v>292829</v>
      </c>
      <c r="N293" s="19">
        <f t="shared" si="9"/>
        <v>292829</v>
      </c>
    </row>
    <row r="294" spans="1:14" s="12" customFormat="1" x14ac:dyDescent="0.2">
      <c r="A294" s="13" t="s">
        <v>36</v>
      </c>
      <c r="B294" s="13" t="s">
        <v>229</v>
      </c>
      <c r="C294" s="13" t="s">
        <v>230</v>
      </c>
      <c r="D294" s="13" t="s">
        <v>43</v>
      </c>
      <c r="E294" s="13" t="s">
        <v>54</v>
      </c>
      <c r="F294" s="13" t="s">
        <v>48</v>
      </c>
      <c r="G294" s="13" t="s">
        <v>20</v>
      </c>
      <c r="H294" s="6"/>
      <c r="I294" s="5">
        <v>35581000</v>
      </c>
      <c r="J294" s="6"/>
      <c r="K294" s="6"/>
      <c r="L294" s="6"/>
      <c r="M294" s="19">
        <f t="shared" si="8"/>
        <v>0</v>
      </c>
      <c r="N294" s="19">
        <f t="shared" si="9"/>
        <v>0</v>
      </c>
    </row>
    <row r="295" spans="1:14" s="12" customFormat="1" x14ac:dyDescent="0.2">
      <c r="A295" s="13" t="s">
        <v>36</v>
      </c>
      <c r="B295" s="13" t="s">
        <v>231</v>
      </c>
      <c r="C295" s="13" t="s">
        <v>232</v>
      </c>
      <c r="D295" s="13" t="s">
        <v>17</v>
      </c>
      <c r="E295" s="13" t="s">
        <v>54</v>
      </c>
      <c r="F295" s="13" t="s">
        <v>30</v>
      </c>
      <c r="G295" s="13" t="s">
        <v>44</v>
      </c>
      <c r="H295" s="5">
        <v>30000</v>
      </c>
      <c r="I295" s="5">
        <v>30000</v>
      </c>
      <c r="J295" s="6"/>
      <c r="K295" s="6"/>
      <c r="L295" s="5">
        <v>1500</v>
      </c>
      <c r="M295" s="19">
        <f t="shared" si="8"/>
        <v>1500</v>
      </c>
      <c r="N295" s="19">
        <f t="shared" si="9"/>
        <v>1500</v>
      </c>
    </row>
    <row r="296" spans="1:14" s="12" customFormat="1" x14ac:dyDescent="0.2">
      <c r="A296" s="13" t="s">
        <v>36</v>
      </c>
      <c r="B296" s="13" t="s">
        <v>231</v>
      </c>
      <c r="C296" s="13" t="s">
        <v>232</v>
      </c>
      <c r="D296" s="13" t="s">
        <v>17</v>
      </c>
      <c r="E296" s="13" t="s">
        <v>54</v>
      </c>
      <c r="F296" s="13" t="s">
        <v>30</v>
      </c>
      <c r="G296" s="13" t="s">
        <v>27</v>
      </c>
      <c r="H296" s="5">
        <v>60000</v>
      </c>
      <c r="I296" s="5">
        <v>60000</v>
      </c>
      <c r="J296" s="6"/>
      <c r="K296" s="6"/>
      <c r="L296" s="6"/>
      <c r="M296" s="19">
        <f t="shared" si="8"/>
        <v>0</v>
      </c>
      <c r="N296" s="19">
        <f t="shared" si="9"/>
        <v>0</v>
      </c>
    </row>
    <row r="297" spans="1:14" s="12" customFormat="1" x14ac:dyDescent="0.2">
      <c r="A297" s="13" t="s">
        <v>36</v>
      </c>
      <c r="B297" s="13" t="s">
        <v>231</v>
      </c>
      <c r="C297" s="13" t="s">
        <v>232</v>
      </c>
      <c r="D297" s="13" t="s">
        <v>17</v>
      </c>
      <c r="E297" s="13" t="s">
        <v>54</v>
      </c>
      <c r="F297" s="13" t="s">
        <v>32</v>
      </c>
      <c r="G297" s="13" t="s">
        <v>44</v>
      </c>
      <c r="H297" s="5">
        <v>100000</v>
      </c>
      <c r="I297" s="6"/>
      <c r="J297" s="6"/>
      <c r="K297" s="6"/>
      <c r="L297" s="6"/>
      <c r="M297" s="19">
        <f t="shared" si="8"/>
        <v>0</v>
      </c>
      <c r="N297" s="19">
        <f t="shared" si="9"/>
        <v>0</v>
      </c>
    </row>
    <row r="298" spans="1:14" s="12" customFormat="1" x14ac:dyDescent="0.2">
      <c r="A298" s="13" t="s">
        <v>36</v>
      </c>
      <c r="B298" s="13" t="s">
        <v>231</v>
      </c>
      <c r="C298" s="13" t="s">
        <v>232</v>
      </c>
      <c r="D298" s="13" t="s">
        <v>17</v>
      </c>
      <c r="E298" s="13" t="s">
        <v>54</v>
      </c>
      <c r="F298" s="13" t="s">
        <v>32</v>
      </c>
      <c r="G298" s="13" t="s">
        <v>20</v>
      </c>
      <c r="H298" s="5">
        <v>200000</v>
      </c>
      <c r="I298" s="5">
        <v>200000</v>
      </c>
      <c r="J298" s="6"/>
      <c r="K298" s="6"/>
      <c r="L298" s="6"/>
      <c r="M298" s="19">
        <f t="shared" si="8"/>
        <v>0</v>
      </c>
      <c r="N298" s="19">
        <f t="shared" si="9"/>
        <v>0</v>
      </c>
    </row>
    <row r="299" spans="1:14" s="12" customFormat="1" x14ac:dyDescent="0.2">
      <c r="A299" s="13" t="s">
        <v>36</v>
      </c>
      <c r="B299" s="13" t="s">
        <v>231</v>
      </c>
      <c r="C299" s="13" t="s">
        <v>232</v>
      </c>
      <c r="D299" s="13" t="s">
        <v>17</v>
      </c>
      <c r="E299" s="13" t="s">
        <v>54</v>
      </c>
      <c r="F299" s="13" t="s">
        <v>32</v>
      </c>
      <c r="G299" s="13" t="s">
        <v>27</v>
      </c>
      <c r="H299" s="5">
        <v>200000</v>
      </c>
      <c r="I299" s="5">
        <v>500000</v>
      </c>
      <c r="J299" s="6"/>
      <c r="K299" s="5">
        <v>80350</v>
      </c>
      <c r="L299" s="5">
        <v>179320</v>
      </c>
      <c r="M299" s="19">
        <f t="shared" si="8"/>
        <v>259670</v>
      </c>
      <c r="N299" s="19">
        <f t="shared" si="9"/>
        <v>259670</v>
      </c>
    </row>
    <row r="300" spans="1:14" s="12" customFormat="1" x14ac:dyDescent="0.2">
      <c r="A300" s="13" t="s">
        <v>36</v>
      </c>
      <c r="B300" s="13" t="s">
        <v>231</v>
      </c>
      <c r="C300" s="13" t="s">
        <v>232</v>
      </c>
      <c r="D300" s="13" t="s">
        <v>17</v>
      </c>
      <c r="E300" s="13" t="s">
        <v>54</v>
      </c>
      <c r="F300" s="13" t="s">
        <v>33</v>
      </c>
      <c r="G300" s="13" t="s">
        <v>44</v>
      </c>
      <c r="H300" s="5">
        <v>45000</v>
      </c>
      <c r="I300" s="5">
        <v>45000</v>
      </c>
      <c r="J300" s="6"/>
      <c r="K300" s="6"/>
      <c r="L300" s="6"/>
      <c r="M300" s="19">
        <f t="shared" si="8"/>
        <v>0</v>
      </c>
      <c r="N300" s="19">
        <f t="shared" si="9"/>
        <v>0</v>
      </c>
    </row>
    <row r="301" spans="1:14" s="12" customFormat="1" x14ac:dyDescent="0.2">
      <c r="A301" s="13" t="s">
        <v>36</v>
      </c>
      <c r="B301" s="13" t="s">
        <v>231</v>
      </c>
      <c r="C301" s="13" t="s">
        <v>232</v>
      </c>
      <c r="D301" s="13" t="s">
        <v>17</v>
      </c>
      <c r="E301" s="13" t="s">
        <v>54</v>
      </c>
      <c r="F301" s="13" t="s">
        <v>33</v>
      </c>
      <c r="G301" s="13" t="s">
        <v>20</v>
      </c>
      <c r="H301" s="6"/>
      <c r="I301" s="5">
        <v>30000</v>
      </c>
      <c r="J301" s="6"/>
      <c r="K301" s="6"/>
      <c r="L301" s="6"/>
      <c r="M301" s="19">
        <f t="shared" si="8"/>
        <v>0</v>
      </c>
      <c r="N301" s="19">
        <f t="shared" si="9"/>
        <v>0</v>
      </c>
    </row>
    <row r="302" spans="1:14" s="12" customFormat="1" x14ac:dyDescent="0.2">
      <c r="A302" s="13" t="s">
        <v>36</v>
      </c>
      <c r="B302" s="13" t="s">
        <v>231</v>
      </c>
      <c r="C302" s="13" t="s">
        <v>232</v>
      </c>
      <c r="D302" s="13" t="s">
        <v>17</v>
      </c>
      <c r="E302" s="13" t="s">
        <v>54</v>
      </c>
      <c r="F302" s="13" t="s">
        <v>33</v>
      </c>
      <c r="G302" s="13" t="s">
        <v>27</v>
      </c>
      <c r="H302" s="6"/>
      <c r="I302" s="5">
        <v>75000</v>
      </c>
      <c r="J302" s="6"/>
      <c r="K302" s="6"/>
      <c r="L302" s="6"/>
      <c r="M302" s="19">
        <f t="shared" si="8"/>
        <v>0</v>
      </c>
      <c r="N302" s="19">
        <f t="shared" si="9"/>
        <v>0</v>
      </c>
    </row>
    <row r="303" spans="1:14" s="12" customFormat="1" x14ac:dyDescent="0.2">
      <c r="A303" s="13" t="s">
        <v>36</v>
      </c>
      <c r="B303" s="13" t="s">
        <v>231</v>
      </c>
      <c r="C303" s="13" t="s">
        <v>232</v>
      </c>
      <c r="D303" s="13" t="s">
        <v>17</v>
      </c>
      <c r="E303" s="13" t="s">
        <v>54</v>
      </c>
      <c r="F303" s="13" t="s">
        <v>34</v>
      </c>
      <c r="G303" s="13" t="s">
        <v>44</v>
      </c>
      <c r="H303" s="5">
        <v>45000</v>
      </c>
      <c r="I303" s="5">
        <v>45000</v>
      </c>
      <c r="J303" s="6"/>
      <c r="K303" s="6"/>
      <c r="L303" s="6"/>
      <c r="M303" s="19">
        <f t="shared" si="8"/>
        <v>0</v>
      </c>
      <c r="N303" s="19">
        <f t="shared" si="9"/>
        <v>0</v>
      </c>
    </row>
    <row r="304" spans="1:14" s="12" customFormat="1" x14ac:dyDescent="0.2">
      <c r="A304" s="13" t="s">
        <v>36</v>
      </c>
      <c r="B304" s="13" t="s">
        <v>231</v>
      </c>
      <c r="C304" s="13" t="s">
        <v>232</v>
      </c>
      <c r="D304" s="13" t="s">
        <v>17</v>
      </c>
      <c r="E304" s="13" t="s">
        <v>54</v>
      </c>
      <c r="F304" s="13" t="s">
        <v>34</v>
      </c>
      <c r="G304" s="13" t="s">
        <v>20</v>
      </c>
      <c r="H304" s="6"/>
      <c r="I304" s="5">
        <v>25000</v>
      </c>
      <c r="J304" s="6"/>
      <c r="K304" s="6"/>
      <c r="L304" s="6"/>
      <c r="M304" s="19">
        <f t="shared" si="8"/>
        <v>0</v>
      </c>
      <c r="N304" s="19">
        <f t="shared" si="9"/>
        <v>0</v>
      </c>
    </row>
    <row r="305" spans="1:14" s="12" customFormat="1" x14ac:dyDescent="0.2">
      <c r="A305" s="13" t="s">
        <v>36</v>
      </c>
      <c r="B305" s="13" t="s">
        <v>231</v>
      </c>
      <c r="C305" s="13" t="s">
        <v>232</v>
      </c>
      <c r="D305" s="13" t="s">
        <v>17</v>
      </c>
      <c r="E305" s="13" t="s">
        <v>54</v>
      </c>
      <c r="F305" s="13" t="s">
        <v>34</v>
      </c>
      <c r="G305" s="13" t="s">
        <v>27</v>
      </c>
      <c r="H305" s="6"/>
      <c r="I305" s="5">
        <v>50000</v>
      </c>
      <c r="J305" s="6"/>
      <c r="K305" s="6"/>
      <c r="L305" s="6"/>
      <c r="M305" s="19">
        <f t="shared" si="8"/>
        <v>0</v>
      </c>
      <c r="N305" s="19">
        <f t="shared" si="9"/>
        <v>0</v>
      </c>
    </row>
    <row r="306" spans="1:14" s="12" customFormat="1" x14ac:dyDescent="0.2">
      <c r="A306" s="13" t="s">
        <v>36</v>
      </c>
      <c r="B306" s="13" t="s">
        <v>231</v>
      </c>
      <c r="C306" s="13" t="s">
        <v>232</v>
      </c>
      <c r="D306" s="13" t="s">
        <v>17</v>
      </c>
      <c r="E306" s="13" t="s">
        <v>54</v>
      </c>
      <c r="F306" s="13" t="s">
        <v>35</v>
      </c>
      <c r="G306" s="13" t="s">
        <v>44</v>
      </c>
      <c r="H306" s="5">
        <v>461500</v>
      </c>
      <c r="I306" s="6"/>
      <c r="J306" s="6"/>
      <c r="K306" s="6"/>
      <c r="L306" s="6"/>
      <c r="M306" s="19">
        <f t="shared" si="8"/>
        <v>0</v>
      </c>
      <c r="N306" s="19">
        <f t="shared" si="9"/>
        <v>0</v>
      </c>
    </row>
    <row r="307" spans="1:14" s="12" customFormat="1" x14ac:dyDescent="0.2">
      <c r="A307" s="13" t="s">
        <v>36</v>
      </c>
      <c r="B307" s="13" t="s">
        <v>231</v>
      </c>
      <c r="C307" s="13" t="s">
        <v>232</v>
      </c>
      <c r="D307" s="13" t="s">
        <v>17</v>
      </c>
      <c r="E307" s="13" t="s">
        <v>54</v>
      </c>
      <c r="F307" s="13" t="s">
        <v>35</v>
      </c>
      <c r="G307" s="13" t="s">
        <v>20</v>
      </c>
      <c r="H307" s="5">
        <v>1591550</v>
      </c>
      <c r="I307" s="5">
        <v>1599050</v>
      </c>
      <c r="J307" s="5">
        <v>3600</v>
      </c>
      <c r="K307" s="5">
        <v>420705</v>
      </c>
      <c r="L307" s="5">
        <v>27600</v>
      </c>
      <c r="M307" s="19">
        <f t="shared" si="8"/>
        <v>451905</v>
      </c>
      <c r="N307" s="19">
        <f t="shared" si="9"/>
        <v>451905</v>
      </c>
    </row>
    <row r="308" spans="1:14" s="12" customFormat="1" x14ac:dyDescent="0.2">
      <c r="A308" s="13" t="s">
        <v>36</v>
      </c>
      <c r="B308" s="13" t="s">
        <v>231</v>
      </c>
      <c r="C308" s="13" t="s">
        <v>232</v>
      </c>
      <c r="D308" s="13" t="s">
        <v>17</v>
      </c>
      <c r="E308" s="13" t="s">
        <v>54</v>
      </c>
      <c r="F308" s="13" t="s">
        <v>35</v>
      </c>
      <c r="G308" s="13" t="s">
        <v>233</v>
      </c>
      <c r="H308" s="5">
        <v>164000</v>
      </c>
      <c r="I308" s="5">
        <v>164000</v>
      </c>
      <c r="J308" s="6"/>
      <c r="K308" s="6"/>
      <c r="L308" s="6"/>
      <c r="M308" s="19">
        <f t="shared" si="8"/>
        <v>0</v>
      </c>
      <c r="N308" s="19">
        <f t="shared" si="9"/>
        <v>0</v>
      </c>
    </row>
    <row r="309" spans="1:14" s="12" customFormat="1" x14ac:dyDescent="0.2">
      <c r="A309" s="13" t="s">
        <v>36</v>
      </c>
      <c r="B309" s="13" t="s">
        <v>231</v>
      </c>
      <c r="C309" s="13" t="s">
        <v>232</v>
      </c>
      <c r="D309" s="13" t="s">
        <v>17</v>
      </c>
      <c r="E309" s="13" t="s">
        <v>54</v>
      </c>
      <c r="F309" s="13" t="s">
        <v>35</v>
      </c>
      <c r="G309" s="13" t="s">
        <v>167</v>
      </c>
      <c r="H309" s="5">
        <v>100000</v>
      </c>
      <c r="I309" s="5">
        <v>100000</v>
      </c>
      <c r="J309" s="6"/>
      <c r="K309" s="6"/>
      <c r="L309" s="6"/>
      <c r="M309" s="19">
        <f t="shared" si="8"/>
        <v>0</v>
      </c>
      <c r="N309" s="19">
        <f t="shared" si="9"/>
        <v>0</v>
      </c>
    </row>
    <row r="310" spans="1:14" s="12" customFormat="1" x14ac:dyDescent="0.2">
      <c r="A310" s="13" t="s">
        <v>36</v>
      </c>
      <c r="B310" s="13" t="s">
        <v>231</v>
      </c>
      <c r="C310" s="13" t="s">
        <v>232</v>
      </c>
      <c r="D310" s="13" t="s">
        <v>17</v>
      </c>
      <c r="E310" s="13" t="s">
        <v>54</v>
      </c>
      <c r="F310" s="13" t="s">
        <v>35</v>
      </c>
      <c r="G310" s="13" t="s">
        <v>27</v>
      </c>
      <c r="H310" s="5">
        <v>659000</v>
      </c>
      <c r="I310" s="5">
        <v>983500</v>
      </c>
      <c r="J310" s="5">
        <v>45500</v>
      </c>
      <c r="K310" s="6"/>
      <c r="L310" s="5">
        <v>1669</v>
      </c>
      <c r="M310" s="19">
        <f t="shared" si="8"/>
        <v>47169</v>
      </c>
      <c r="N310" s="19">
        <f t="shared" si="9"/>
        <v>47169</v>
      </c>
    </row>
    <row r="311" spans="1:14" s="12" customFormat="1" x14ac:dyDescent="0.2">
      <c r="A311" s="13" t="s">
        <v>36</v>
      </c>
      <c r="B311" s="13" t="s">
        <v>231</v>
      </c>
      <c r="C311" s="13" t="s">
        <v>232</v>
      </c>
      <c r="D311" s="13" t="s">
        <v>17</v>
      </c>
      <c r="E311" s="13" t="s">
        <v>54</v>
      </c>
      <c r="F311" s="13" t="s">
        <v>48</v>
      </c>
      <c r="G311" s="13" t="s">
        <v>20</v>
      </c>
      <c r="H311" s="5">
        <v>298000</v>
      </c>
      <c r="I311" s="5">
        <v>298000</v>
      </c>
      <c r="J311" s="6"/>
      <c r="K311" s="6"/>
      <c r="L311" s="6"/>
      <c r="M311" s="19">
        <f t="shared" si="8"/>
        <v>0</v>
      </c>
      <c r="N311" s="19">
        <f t="shared" si="9"/>
        <v>0</v>
      </c>
    </row>
    <row r="312" spans="1:14" s="12" customFormat="1" x14ac:dyDescent="0.2">
      <c r="A312" s="13" t="s">
        <v>61</v>
      </c>
      <c r="B312" s="13" t="s">
        <v>234</v>
      </c>
      <c r="C312" s="13" t="s">
        <v>235</v>
      </c>
      <c r="D312" s="13" t="s">
        <v>39</v>
      </c>
      <c r="E312" s="13" t="s">
        <v>54</v>
      </c>
      <c r="F312" s="13" t="s">
        <v>21</v>
      </c>
      <c r="G312" s="13" t="s">
        <v>236</v>
      </c>
      <c r="H312" s="6"/>
      <c r="I312" s="5">
        <v>300000</v>
      </c>
      <c r="J312" s="6"/>
      <c r="K312" s="6"/>
      <c r="L312" s="6"/>
      <c r="M312" s="19">
        <f t="shared" si="8"/>
        <v>0</v>
      </c>
      <c r="N312" s="19">
        <f t="shared" si="9"/>
        <v>0</v>
      </c>
    </row>
    <row r="313" spans="1:14" s="12" customFormat="1" ht="12.75" customHeight="1" x14ac:dyDescent="0.2">
      <c r="A313" s="14" t="s">
        <v>237</v>
      </c>
      <c r="M313" s="19">
        <f t="shared" si="8"/>
        <v>0</v>
      </c>
      <c r="N313" s="19">
        <f t="shared" si="9"/>
        <v>0</v>
      </c>
    </row>
    <row r="314" spans="1:14" s="12" customFormat="1" x14ac:dyDescent="0.2">
      <c r="A314" s="13" t="s">
        <v>14</v>
      </c>
      <c r="B314" s="13" t="s">
        <v>238</v>
      </c>
      <c r="C314" s="13" t="s">
        <v>239</v>
      </c>
      <c r="D314" s="13" t="s">
        <v>17</v>
      </c>
      <c r="E314" s="13" t="s">
        <v>54</v>
      </c>
      <c r="F314" s="13" t="s">
        <v>35</v>
      </c>
      <c r="G314" s="13" t="s">
        <v>103</v>
      </c>
      <c r="H314" s="5">
        <v>5270690</v>
      </c>
      <c r="I314" s="5">
        <v>5270690</v>
      </c>
      <c r="J314" s="6"/>
      <c r="K314" s="6"/>
      <c r="L314" s="6"/>
      <c r="M314" s="19">
        <f t="shared" si="8"/>
        <v>0</v>
      </c>
      <c r="N314" s="19">
        <f t="shared" si="9"/>
        <v>0</v>
      </c>
    </row>
    <row r="315" spans="1:14" s="12" customFormat="1" x14ac:dyDescent="0.2">
      <c r="A315" s="13" t="s">
        <v>14</v>
      </c>
      <c r="B315" s="13" t="s">
        <v>240</v>
      </c>
      <c r="C315" s="13" t="s">
        <v>241</v>
      </c>
      <c r="D315" s="13" t="s">
        <v>17</v>
      </c>
      <c r="E315" s="13" t="s">
        <v>18</v>
      </c>
      <c r="F315" s="13" t="s">
        <v>242</v>
      </c>
      <c r="G315" s="13" t="s">
        <v>44</v>
      </c>
      <c r="H315" s="6"/>
      <c r="I315" s="6"/>
      <c r="J315" s="6"/>
      <c r="K315" s="5">
        <v>409000</v>
      </c>
      <c r="L315" s="5">
        <v>4000</v>
      </c>
      <c r="M315" s="19">
        <f t="shared" si="8"/>
        <v>413000</v>
      </c>
      <c r="N315" s="19">
        <f t="shared" si="9"/>
        <v>413000</v>
      </c>
    </row>
    <row r="316" spans="1:14" s="12" customFormat="1" x14ac:dyDescent="0.2">
      <c r="A316" s="13" t="s">
        <v>14</v>
      </c>
      <c r="B316" s="13" t="s">
        <v>240</v>
      </c>
      <c r="C316" s="13" t="s">
        <v>241</v>
      </c>
      <c r="D316" s="13" t="s">
        <v>17</v>
      </c>
      <c r="E316" s="13" t="s">
        <v>18</v>
      </c>
      <c r="F316" s="13" t="s">
        <v>30</v>
      </c>
      <c r="G316" s="13" t="s">
        <v>122</v>
      </c>
      <c r="H316" s="5">
        <v>12928</v>
      </c>
      <c r="I316" s="6"/>
      <c r="J316" s="6"/>
      <c r="K316" s="6"/>
      <c r="L316" s="6"/>
      <c r="M316" s="19">
        <f t="shared" si="8"/>
        <v>0</v>
      </c>
      <c r="N316" s="19">
        <f t="shared" si="9"/>
        <v>0</v>
      </c>
    </row>
    <row r="317" spans="1:14" s="12" customFormat="1" x14ac:dyDescent="0.2">
      <c r="A317" s="13" t="s">
        <v>14</v>
      </c>
      <c r="B317" s="13" t="s">
        <v>240</v>
      </c>
      <c r="C317" s="13" t="s">
        <v>241</v>
      </c>
      <c r="D317" s="13" t="s">
        <v>17</v>
      </c>
      <c r="E317" s="13" t="s">
        <v>18</v>
      </c>
      <c r="F317" s="13" t="s">
        <v>243</v>
      </c>
      <c r="G317" s="13" t="s">
        <v>80</v>
      </c>
      <c r="H317" s="5">
        <v>19708000</v>
      </c>
      <c r="I317" s="6"/>
      <c r="J317" s="6"/>
      <c r="K317" s="5">
        <v>1937001</v>
      </c>
      <c r="L317" s="5">
        <v>45737</v>
      </c>
      <c r="M317" s="19">
        <f t="shared" si="8"/>
        <v>1982738</v>
      </c>
      <c r="N317" s="19">
        <f t="shared" si="9"/>
        <v>1982738</v>
      </c>
    </row>
    <row r="318" spans="1:14" s="12" customFormat="1" x14ac:dyDescent="0.2">
      <c r="A318" s="13" t="s">
        <v>14</v>
      </c>
      <c r="B318" s="13" t="s">
        <v>240</v>
      </c>
      <c r="C318" s="13" t="s">
        <v>241</v>
      </c>
      <c r="D318" s="13" t="s">
        <v>17</v>
      </c>
      <c r="E318" s="13" t="s">
        <v>18</v>
      </c>
      <c r="F318" s="13" t="s">
        <v>243</v>
      </c>
      <c r="G318" s="13" t="s">
        <v>136</v>
      </c>
      <c r="H318" s="6"/>
      <c r="I318" s="6"/>
      <c r="J318" s="6"/>
      <c r="K318" s="5">
        <v>494000</v>
      </c>
      <c r="L318" s="6"/>
      <c r="M318" s="19">
        <f t="shared" si="8"/>
        <v>494000</v>
      </c>
      <c r="N318" s="19">
        <f t="shared" si="9"/>
        <v>494000</v>
      </c>
    </row>
    <row r="319" spans="1:14" s="12" customFormat="1" x14ac:dyDescent="0.2">
      <c r="A319" s="13" t="s">
        <v>14</v>
      </c>
      <c r="B319" s="13" t="s">
        <v>244</v>
      </c>
      <c r="C319" s="13" t="s">
        <v>245</v>
      </c>
      <c r="D319" s="13" t="s">
        <v>17</v>
      </c>
      <c r="E319" s="13" t="s">
        <v>18</v>
      </c>
      <c r="F319" s="13" t="s">
        <v>246</v>
      </c>
      <c r="G319" s="13" t="s">
        <v>64</v>
      </c>
      <c r="H319" s="6"/>
      <c r="I319" s="6"/>
      <c r="J319" s="5">
        <v>7376787</v>
      </c>
      <c r="K319" s="5">
        <v>7376787</v>
      </c>
      <c r="L319" s="5">
        <v>7376787</v>
      </c>
      <c r="M319" s="19">
        <f t="shared" si="8"/>
        <v>22130361</v>
      </c>
      <c r="N319" s="19">
        <f t="shared" si="9"/>
        <v>22130361</v>
      </c>
    </row>
    <row r="320" spans="1:14" s="12" customFormat="1" x14ac:dyDescent="0.2">
      <c r="A320" s="13" t="s">
        <v>14</v>
      </c>
      <c r="B320" s="13" t="s">
        <v>244</v>
      </c>
      <c r="C320" s="13" t="s">
        <v>245</v>
      </c>
      <c r="D320" s="13" t="s">
        <v>17</v>
      </c>
      <c r="E320" s="13" t="s">
        <v>18</v>
      </c>
      <c r="F320" s="13" t="s">
        <v>246</v>
      </c>
      <c r="G320" s="13" t="s">
        <v>247</v>
      </c>
      <c r="H320" s="6"/>
      <c r="I320" s="6"/>
      <c r="J320" s="5">
        <v>295685978</v>
      </c>
      <c r="K320" s="5">
        <v>295685978</v>
      </c>
      <c r="L320" s="5">
        <v>295685978</v>
      </c>
      <c r="M320" s="19">
        <f t="shared" si="8"/>
        <v>887057934</v>
      </c>
      <c r="N320" s="19">
        <f t="shared" si="9"/>
        <v>887057934</v>
      </c>
    </row>
    <row r="321" spans="1:14" s="12" customFormat="1" x14ac:dyDescent="0.2">
      <c r="A321" s="13" t="s">
        <v>14</v>
      </c>
      <c r="B321" s="13" t="s">
        <v>244</v>
      </c>
      <c r="C321" s="13" t="s">
        <v>245</v>
      </c>
      <c r="D321" s="13" t="s">
        <v>17</v>
      </c>
      <c r="E321" s="13" t="s">
        <v>18</v>
      </c>
      <c r="F321" s="13" t="s">
        <v>246</v>
      </c>
      <c r="G321" s="13" t="s">
        <v>188</v>
      </c>
      <c r="H321" s="6"/>
      <c r="I321" s="6"/>
      <c r="J321" s="5">
        <v>13805</v>
      </c>
      <c r="K321" s="5">
        <v>13805</v>
      </c>
      <c r="L321" s="5">
        <v>13805</v>
      </c>
      <c r="M321" s="19">
        <f t="shared" si="8"/>
        <v>41415</v>
      </c>
      <c r="N321" s="19">
        <f t="shared" si="9"/>
        <v>41415</v>
      </c>
    </row>
    <row r="322" spans="1:14" s="12" customFormat="1" x14ac:dyDescent="0.2">
      <c r="A322" s="13" t="s">
        <v>14</v>
      </c>
      <c r="B322" s="13" t="s">
        <v>244</v>
      </c>
      <c r="C322" s="13" t="s">
        <v>245</v>
      </c>
      <c r="D322" s="13" t="s">
        <v>17</v>
      </c>
      <c r="E322" s="13" t="s">
        <v>18</v>
      </c>
      <c r="F322" s="13" t="s">
        <v>246</v>
      </c>
      <c r="G322" s="13" t="s">
        <v>114</v>
      </c>
      <c r="H322" s="6"/>
      <c r="I322" s="6"/>
      <c r="J322" s="5">
        <v>34318</v>
      </c>
      <c r="K322" s="5">
        <v>34318</v>
      </c>
      <c r="L322" s="5">
        <v>34318</v>
      </c>
      <c r="M322" s="19">
        <f t="shared" si="8"/>
        <v>102954</v>
      </c>
      <c r="N322" s="19">
        <f t="shared" si="9"/>
        <v>102954</v>
      </c>
    </row>
    <row r="323" spans="1:14" s="12" customFormat="1" x14ac:dyDescent="0.2">
      <c r="A323" s="13" t="s">
        <v>14</v>
      </c>
      <c r="B323" s="13" t="s">
        <v>244</v>
      </c>
      <c r="C323" s="13" t="s">
        <v>245</v>
      </c>
      <c r="D323" s="13" t="s">
        <v>17</v>
      </c>
      <c r="E323" s="13" t="s">
        <v>18</v>
      </c>
      <c r="F323" s="13" t="s">
        <v>246</v>
      </c>
      <c r="G323" s="13" t="s">
        <v>248</v>
      </c>
      <c r="H323" s="8"/>
      <c r="I323" s="8"/>
      <c r="J323" s="5">
        <v>124304</v>
      </c>
      <c r="K323" s="5">
        <v>124304</v>
      </c>
      <c r="L323" s="5">
        <v>124304</v>
      </c>
      <c r="M323" s="19">
        <f t="shared" si="8"/>
        <v>372912</v>
      </c>
      <c r="N323" s="19">
        <f t="shared" si="9"/>
        <v>372912</v>
      </c>
    </row>
    <row r="324" spans="1:14" s="12" customFormat="1" x14ac:dyDescent="0.2">
      <c r="A324" s="13" t="s">
        <v>14</v>
      </c>
      <c r="B324" s="13" t="s">
        <v>244</v>
      </c>
      <c r="C324" s="13" t="s">
        <v>245</v>
      </c>
      <c r="D324" s="13" t="s">
        <v>17</v>
      </c>
      <c r="E324" s="13" t="s">
        <v>18</v>
      </c>
      <c r="F324" s="13" t="s">
        <v>246</v>
      </c>
      <c r="G324" s="13" t="s">
        <v>45</v>
      </c>
      <c r="H324" s="6"/>
      <c r="I324" s="6"/>
      <c r="J324" s="5">
        <v>-2898502</v>
      </c>
      <c r="K324" s="5">
        <v>-2898502</v>
      </c>
      <c r="L324" s="5">
        <v>-2898502</v>
      </c>
      <c r="M324" s="19">
        <f t="shared" si="8"/>
        <v>-8695506</v>
      </c>
      <c r="N324" s="19">
        <f t="shared" si="9"/>
        <v>-8695506</v>
      </c>
    </row>
    <row r="325" spans="1:14" s="12" customFormat="1" x14ac:dyDescent="0.2">
      <c r="A325" s="13" t="s">
        <v>14</v>
      </c>
      <c r="B325" s="13" t="s">
        <v>244</v>
      </c>
      <c r="C325" s="13" t="s">
        <v>245</v>
      </c>
      <c r="D325" s="13" t="s">
        <v>17</v>
      </c>
      <c r="E325" s="13" t="s">
        <v>18</v>
      </c>
      <c r="F325" s="13" t="s">
        <v>246</v>
      </c>
      <c r="G325" s="13" t="s">
        <v>25</v>
      </c>
      <c r="H325" s="6"/>
      <c r="I325" s="6"/>
      <c r="J325" s="5">
        <v>94777210</v>
      </c>
      <c r="K325" s="5">
        <v>94777210</v>
      </c>
      <c r="L325" s="5">
        <v>94777210</v>
      </c>
      <c r="M325" s="19">
        <f t="shared" si="8"/>
        <v>284331630</v>
      </c>
      <c r="N325" s="19">
        <f t="shared" si="9"/>
        <v>284331630</v>
      </c>
    </row>
    <row r="326" spans="1:14" s="12" customFormat="1" x14ac:dyDescent="0.2">
      <c r="A326" s="13" t="s">
        <v>14</v>
      </c>
      <c r="B326" s="13" t="s">
        <v>244</v>
      </c>
      <c r="C326" s="13" t="s">
        <v>245</v>
      </c>
      <c r="D326" s="13" t="s">
        <v>17</v>
      </c>
      <c r="E326" s="13" t="s">
        <v>18</v>
      </c>
      <c r="F326" s="13" t="s">
        <v>214</v>
      </c>
      <c r="G326" s="13" t="s">
        <v>121</v>
      </c>
      <c r="H326" s="5">
        <v>23704</v>
      </c>
      <c r="I326" s="5">
        <v>23704</v>
      </c>
      <c r="J326" s="6"/>
      <c r="K326" s="6"/>
      <c r="L326" s="6"/>
      <c r="M326" s="19">
        <f t="shared" si="8"/>
        <v>0</v>
      </c>
      <c r="N326" s="19">
        <f t="shared" si="9"/>
        <v>0</v>
      </c>
    </row>
    <row r="327" spans="1:14" s="12" customFormat="1" x14ac:dyDescent="0.2">
      <c r="A327" s="13" t="s">
        <v>14</v>
      </c>
      <c r="B327" s="13" t="s">
        <v>244</v>
      </c>
      <c r="C327" s="13" t="s">
        <v>245</v>
      </c>
      <c r="D327" s="13" t="s">
        <v>17</v>
      </c>
      <c r="E327" s="13" t="s">
        <v>18</v>
      </c>
      <c r="F327" s="13" t="s">
        <v>214</v>
      </c>
      <c r="G327" s="13" t="s">
        <v>80</v>
      </c>
      <c r="H327" s="5">
        <v>105284</v>
      </c>
      <c r="I327" s="5">
        <v>105284</v>
      </c>
      <c r="J327" s="6"/>
      <c r="K327" s="6"/>
      <c r="L327" s="6"/>
      <c r="M327" s="19">
        <f t="shared" si="8"/>
        <v>0</v>
      </c>
      <c r="N327" s="19">
        <f t="shared" si="9"/>
        <v>0</v>
      </c>
    </row>
    <row r="328" spans="1:14" s="12" customFormat="1" x14ac:dyDescent="0.2">
      <c r="A328" s="13" t="s">
        <v>14</v>
      </c>
      <c r="B328" s="13" t="s">
        <v>244</v>
      </c>
      <c r="C328" s="13" t="s">
        <v>245</v>
      </c>
      <c r="D328" s="13" t="s">
        <v>17</v>
      </c>
      <c r="E328" s="13" t="s">
        <v>18</v>
      </c>
      <c r="F328" s="13" t="s">
        <v>30</v>
      </c>
      <c r="G328" s="13" t="s">
        <v>80</v>
      </c>
      <c r="H328" s="6"/>
      <c r="I328" s="6"/>
      <c r="J328" s="6"/>
      <c r="K328" s="5">
        <v>205500</v>
      </c>
      <c r="L328" s="6"/>
      <c r="M328" s="19">
        <f t="shared" ref="M328:M391" si="10">SUM(J328:L328)</f>
        <v>205500</v>
      </c>
      <c r="N328" s="19">
        <f t="shared" ref="N328:N391" si="11">SUM(J328:L328)</f>
        <v>205500</v>
      </c>
    </row>
    <row r="329" spans="1:14" s="12" customFormat="1" x14ac:dyDescent="0.2">
      <c r="A329" s="13" t="s">
        <v>14</v>
      </c>
      <c r="B329" s="13" t="s">
        <v>244</v>
      </c>
      <c r="C329" s="13" t="s">
        <v>245</v>
      </c>
      <c r="D329" s="13" t="s">
        <v>17</v>
      </c>
      <c r="E329" s="13" t="s">
        <v>18</v>
      </c>
      <c r="F329" s="13" t="s">
        <v>33</v>
      </c>
      <c r="G329" s="13" t="s">
        <v>213</v>
      </c>
      <c r="H329" s="5">
        <v>109725</v>
      </c>
      <c r="I329" s="5">
        <v>109725</v>
      </c>
      <c r="J329" s="6"/>
      <c r="K329" s="6"/>
      <c r="L329" s="6"/>
      <c r="M329" s="19">
        <f t="shared" si="10"/>
        <v>0</v>
      </c>
      <c r="N329" s="19">
        <f t="shared" si="11"/>
        <v>0</v>
      </c>
    </row>
    <row r="330" spans="1:14" s="12" customFormat="1" x14ac:dyDescent="0.2">
      <c r="A330" s="13" t="s">
        <v>14</v>
      </c>
      <c r="B330" s="13" t="s">
        <v>244</v>
      </c>
      <c r="C330" s="13" t="s">
        <v>245</v>
      </c>
      <c r="D330" s="13" t="s">
        <v>17</v>
      </c>
      <c r="E330" s="13" t="s">
        <v>18</v>
      </c>
      <c r="F330" s="13" t="s">
        <v>34</v>
      </c>
      <c r="G330" s="13" t="s">
        <v>45</v>
      </c>
      <c r="H330" s="5">
        <v>18000000</v>
      </c>
      <c r="I330" s="5">
        <v>18000000</v>
      </c>
      <c r="J330" s="6"/>
      <c r="K330" s="5">
        <v>2822953</v>
      </c>
      <c r="L330" s="5">
        <v>2541810</v>
      </c>
      <c r="M330" s="19">
        <f t="shared" si="10"/>
        <v>5364763</v>
      </c>
      <c r="N330" s="19">
        <f t="shared" si="11"/>
        <v>5364763</v>
      </c>
    </row>
    <row r="331" spans="1:14" s="12" customFormat="1" x14ac:dyDescent="0.2">
      <c r="A331" s="13" t="s">
        <v>14</v>
      </c>
      <c r="B331" s="13" t="s">
        <v>244</v>
      </c>
      <c r="C331" s="13" t="s">
        <v>245</v>
      </c>
      <c r="D331" s="13" t="s">
        <v>17</v>
      </c>
      <c r="E331" s="13" t="s">
        <v>18</v>
      </c>
      <c r="F331" s="13" t="s">
        <v>35</v>
      </c>
      <c r="G331" s="13" t="s">
        <v>22</v>
      </c>
      <c r="H331" s="6"/>
      <c r="I331" s="6"/>
      <c r="J331" s="5">
        <v>-10483091</v>
      </c>
      <c r="K331" s="5">
        <v>-10483091</v>
      </c>
      <c r="L331" s="5">
        <v>-10483091</v>
      </c>
      <c r="M331" s="19">
        <f t="shared" si="10"/>
        <v>-31449273</v>
      </c>
      <c r="N331" s="19">
        <f t="shared" si="11"/>
        <v>-31449273</v>
      </c>
    </row>
    <row r="332" spans="1:14" s="12" customFormat="1" x14ac:dyDescent="0.2">
      <c r="A332" s="13" t="s">
        <v>14</v>
      </c>
      <c r="B332" s="13" t="s">
        <v>244</v>
      </c>
      <c r="C332" s="13" t="s">
        <v>245</v>
      </c>
      <c r="D332" s="13" t="s">
        <v>17</v>
      </c>
      <c r="E332" s="13" t="s">
        <v>18</v>
      </c>
      <c r="F332" s="13" t="s">
        <v>35</v>
      </c>
      <c r="G332" s="13" t="s">
        <v>180</v>
      </c>
      <c r="H332" s="6"/>
      <c r="I332" s="6"/>
      <c r="J332" s="5">
        <v>-36390</v>
      </c>
      <c r="K332" s="5">
        <v>-36390</v>
      </c>
      <c r="L332" s="5">
        <v>-36390</v>
      </c>
      <c r="M332" s="19">
        <f t="shared" si="10"/>
        <v>-109170</v>
      </c>
      <c r="N332" s="19">
        <f t="shared" si="11"/>
        <v>-109170</v>
      </c>
    </row>
    <row r="333" spans="1:14" s="12" customFormat="1" x14ac:dyDescent="0.2">
      <c r="A333" s="13" t="s">
        <v>14</v>
      </c>
      <c r="B333" s="13" t="s">
        <v>244</v>
      </c>
      <c r="C333" s="13" t="s">
        <v>245</v>
      </c>
      <c r="D333" s="13" t="s">
        <v>17</v>
      </c>
      <c r="E333" s="13" t="s">
        <v>18</v>
      </c>
      <c r="F333" s="13" t="s">
        <v>35</v>
      </c>
      <c r="G333" s="13" t="s">
        <v>64</v>
      </c>
      <c r="H333" s="6"/>
      <c r="I333" s="6"/>
      <c r="J333" s="5">
        <v>-7376787</v>
      </c>
      <c r="K333" s="5">
        <v>-7376787</v>
      </c>
      <c r="L333" s="5">
        <v>-7376787</v>
      </c>
      <c r="M333" s="19">
        <f t="shared" si="10"/>
        <v>-22130361</v>
      </c>
      <c r="N333" s="19">
        <f t="shared" si="11"/>
        <v>-22130361</v>
      </c>
    </row>
    <row r="334" spans="1:14" s="12" customFormat="1" x14ac:dyDescent="0.2">
      <c r="A334" s="13" t="s">
        <v>14</v>
      </c>
      <c r="B334" s="13" t="s">
        <v>244</v>
      </c>
      <c r="C334" s="13" t="s">
        <v>245</v>
      </c>
      <c r="D334" s="13" t="s">
        <v>17</v>
      </c>
      <c r="E334" s="13" t="s">
        <v>18</v>
      </c>
      <c r="F334" s="13" t="s">
        <v>35</v>
      </c>
      <c r="G334" s="13" t="s">
        <v>20</v>
      </c>
      <c r="H334" s="5">
        <v>199264</v>
      </c>
      <c r="I334" s="5">
        <v>199264</v>
      </c>
      <c r="J334" s="6"/>
      <c r="K334" s="6"/>
      <c r="L334" s="6"/>
      <c r="M334" s="19">
        <f t="shared" si="10"/>
        <v>0</v>
      </c>
      <c r="N334" s="19">
        <f t="shared" si="11"/>
        <v>0</v>
      </c>
    </row>
    <row r="335" spans="1:14" s="12" customFormat="1" x14ac:dyDescent="0.2">
      <c r="A335" s="13" t="s">
        <v>14</v>
      </c>
      <c r="B335" s="13" t="s">
        <v>244</v>
      </c>
      <c r="C335" s="13" t="s">
        <v>245</v>
      </c>
      <c r="D335" s="13" t="s">
        <v>17</v>
      </c>
      <c r="E335" s="13" t="s">
        <v>18</v>
      </c>
      <c r="F335" s="13" t="s">
        <v>35</v>
      </c>
      <c r="G335" s="13" t="s">
        <v>188</v>
      </c>
      <c r="H335" s="6"/>
      <c r="I335" s="6"/>
      <c r="J335" s="5">
        <v>-13805</v>
      </c>
      <c r="K335" s="5">
        <v>-13805</v>
      </c>
      <c r="L335" s="5">
        <v>-13805</v>
      </c>
      <c r="M335" s="19">
        <f t="shared" si="10"/>
        <v>-41415</v>
      </c>
      <c r="N335" s="19">
        <f t="shared" si="11"/>
        <v>-41415</v>
      </c>
    </row>
    <row r="336" spans="1:14" s="12" customFormat="1" x14ac:dyDescent="0.2">
      <c r="A336" s="13" t="s">
        <v>14</v>
      </c>
      <c r="B336" s="13" t="s">
        <v>244</v>
      </c>
      <c r="C336" s="13" t="s">
        <v>245</v>
      </c>
      <c r="D336" s="13" t="s">
        <v>17</v>
      </c>
      <c r="E336" s="13" t="s">
        <v>18</v>
      </c>
      <c r="F336" s="13" t="s">
        <v>35</v>
      </c>
      <c r="G336" s="13" t="s">
        <v>114</v>
      </c>
      <c r="H336" s="6"/>
      <c r="I336" s="6"/>
      <c r="J336" s="5">
        <v>-34318</v>
      </c>
      <c r="K336" s="5">
        <v>-34318</v>
      </c>
      <c r="L336" s="5">
        <v>-34318</v>
      </c>
      <c r="M336" s="19">
        <f t="shared" si="10"/>
        <v>-102954</v>
      </c>
      <c r="N336" s="19">
        <f t="shared" si="11"/>
        <v>-102954</v>
      </c>
    </row>
    <row r="337" spans="1:14" s="12" customFormat="1" x14ac:dyDescent="0.2">
      <c r="A337" s="13" t="s">
        <v>14</v>
      </c>
      <c r="B337" s="13" t="s">
        <v>244</v>
      </c>
      <c r="C337" s="13" t="s">
        <v>245</v>
      </c>
      <c r="D337" s="13" t="s">
        <v>17</v>
      </c>
      <c r="E337" s="13" t="s">
        <v>18</v>
      </c>
      <c r="F337" s="13" t="s">
        <v>35</v>
      </c>
      <c r="G337" s="13" t="s">
        <v>248</v>
      </c>
      <c r="H337" s="8"/>
      <c r="I337" s="8"/>
      <c r="J337" s="5">
        <v>-124304</v>
      </c>
      <c r="K337" s="5">
        <v>-124304</v>
      </c>
      <c r="L337" s="5">
        <v>-124304</v>
      </c>
      <c r="M337" s="19">
        <f t="shared" si="10"/>
        <v>-372912</v>
      </c>
      <c r="N337" s="19">
        <f t="shared" si="11"/>
        <v>-372912</v>
      </c>
    </row>
    <row r="338" spans="1:14" s="12" customFormat="1" x14ac:dyDescent="0.2">
      <c r="A338" s="13" t="s">
        <v>14</v>
      </c>
      <c r="B338" s="13" t="s">
        <v>244</v>
      </c>
      <c r="C338" s="13" t="s">
        <v>245</v>
      </c>
      <c r="D338" s="13" t="s">
        <v>17</v>
      </c>
      <c r="E338" s="13" t="s">
        <v>18</v>
      </c>
      <c r="F338" s="13" t="s">
        <v>35</v>
      </c>
      <c r="G338" s="13" t="s">
        <v>80</v>
      </c>
      <c r="H338" s="5">
        <v>20000000</v>
      </c>
      <c r="I338" s="5">
        <v>20000000</v>
      </c>
      <c r="J338" s="6"/>
      <c r="K338" s="6"/>
      <c r="L338" s="5">
        <v>9402</v>
      </c>
      <c r="M338" s="19">
        <f t="shared" si="10"/>
        <v>9402</v>
      </c>
      <c r="N338" s="19">
        <f t="shared" si="11"/>
        <v>9402</v>
      </c>
    </row>
    <row r="339" spans="1:14" s="12" customFormat="1" x14ac:dyDescent="0.2">
      <c r="A339" s="13" t="s">
        <v>14</v>
      </c>
      <c r="B339" s="13" t="s">
        <v>244</v>
      </c>
      <c r="C339" s="13" t="s">
        <v>245</v>
      </c>
      <c r="D339" s="13" t="s">
        <v>17</v>
      </c>
      <c r="E339" s="13" t="s">
        <v>18</v>
      </c>
      <c r="F339" s="13" t="s">
        <v>35</v>
      </c>
      <c r="G339" s="13" t="s">
        <v>137</v>
      </c>
      <c r="H339" s="6"/>
      <c r="I339" s="6"/>
      <c r="J339" s="5">
        <v>-19748</v>
      </c>
      <c r="K339" s="5">
        <v>-19748</v>
      </c>
      <c r="L339" s="5">
        <v>-19748</v>
      </c>
      <c r="M339" s="19">
        <f t="shared" si="10"/>
        <v>-59244</v>
      </c>
      <c r="N339" s="19">
        <f t="shared" si="11"/>
        <v>-59244</v>
      </c>
    </row>
    <row r="340" spans="1:14" s="12" customFormat="1" x14ac:dyDescent="0.2">
      <c r="A340" s="13" t="s">
        <v>14</v>
      </c>
      <c r="B340" s="13" t="s">
        <v>244</v>
      </c>
      <c r="C340" s="13" t="s">
        <v>245</v>
      </c>
      <c r="D340" s="13" t="s">
        <v>17</v>
      </c>
      <c r="E340" s="13" t="s">
        <v>18</v>
      </c>
      <c r="F340" s="13" t="s">
        <v>35</v>
      </c>
      <c r="G340" s="13" t="s">
        <v>25</v>
      </c>
      <c r="H340" s="6"/>
      <c r="I340" s="6"/>
      <c r="J340" s="5">
        <v>3554989</v>
      </c>
      <c r="K340" s="5">
        <v>3554989</v>
      </c>
      <c r="L340" s="5">
        <v>3554989</v>
      </c>
      <c r="M340" s="19">
        <f t="shared" si="10"/>
        <v>10664967</v>
      </c>
      <c r="N340" s="19">
        <f t="shared" si="11"/>
        <v>10664967</v>
      </c>
    </row>
    <row r="341" spans="1:14" s="12" customFormat="1" x14ac:dyDescent="0.2">
      <c r="A341" s="13" t="s">
        <v>36</v>
      </c>
      <c r="B341" s="13" t="s">
        <v>249</v>
      </c>
      <c r="C341" s="13" t="s">
        <v>250</v>
      </c>
      <c r="D341" s="13" t="s">
        <v>17</v>
      </c>
      <c r="E341" s="13" t="s">
        <v>18</v>
      </c>
      <c r="F341" s="13" t="s">
        <v>21</v>
      </c>
      <c r="G341" s="13" t="s">
        <v>20</v>
      </c>
      <c r="H341" s="5">
        <v>-190634</v>
      </c>
      <c r="I341" s="6"/>
      <c r="J341" s="6"/>
      <c r="K341" s="6"/>
      <c r="L341" s="6"/>
      <c r="M341" s="19">
        <f t="shared" si="10"/>
        <v>0</v>
      </c>
      <c r="N341" s="19">
        <f t="shared" si="11"/>
        <v>0</v>
      </c>
    </row>
    <row r="342" spans="1:14" s="12" customFormat="1" x14ac:dyDescent="0.2">
      <c r="A342" s="13" t="s">
        <v>36</v>
      </c>
      <c r="B342" s="13" t="s">
        <v>249</v>
      </c>
      <c r="C342" s="13" t="s">
        <v>250</v>
      </c>
      <c r="D342" s="13" t="s">
        <v>17</v>
      </c>
      <c r="E342" s="13" t="s">
        <v>18</v>
      </c>
      <c r="F342" s="13" t="s">
        <v>21</v>
      </c>
      <c r="G342" s="13" t="s">
        <v>27</v>
      </c>
      <c r="H342" s="6"/>
      <c r="I342" s="5">
        <v>1237754</v>
      </c>
      <c r="J342" s="6"/>
      <c r="K342" s="6"/>
      <c r="L342" s="6"/>
      <c r="M342" s="19">
        <f t="shared" si="10"/>
        <v>0</v>
      </c>
      <c r="N342" s="19">
        <f t="shared" si="11"/>
        <v>0</v>
      </c>
    </row>
    <row r="343" spans="1:14" s="12" customFormat="1" x14ac:dyDescent="0.2">
      <c r="A343" s="13" t="s">
        <v>36</v>
      </c>
      <c r="B343" s="13" t="s">
        <v>249</v>
      </c>
      <c r="C343" s="13" t="s">
        <v>250</v>
      </c>
      <c r="D343" s="13" t="s">
        <v>17</v>
      </c>
      <c r="E343" s="13" t="s">
        <v>18</v>
      </c>
      <c r="F343" s="13" t="s">
        <v>48</v>
      </c>
      <c r="G343" s="13" t="s">
        <v>80</v>
      </c>
      <c r="H343" s="6"/>
      <c r="I343" s="5">
        <v>454249</v>
      </c>
      <c r="J343" s="6"/>
      <c r="K343" s="6"/>
      <c r="L343" s="6"/>
      <c r="M343" s="19">
        <f t="shared" si="10"/>
        <v>0</v>
      </c>
      <c r="N343" s="19">
        <f t="shared" si="11"/>
        <v>0</v>
      </c>
    </row>
    <row r="344" spans="1:14" s="12" customFormat="1" x14ac:dyDescent="0.2">
      <c r="A344" s="13" t="s">
        <v>36</v>
      </c>
      <c r="B344" s="13" t="s">
        <v>249</v>
      </c>
      <c r="C344" s="13" t="s">
        <v>250</v>
      </c>
      <c r="D344" s="13" t="s">
        <v>17</v>
      </c>
      <c r="E344" s="13" t="s">
        <v>54</v>
      </c>
      <c r="F344" s="13" t="s">
        <v>21</v>
      </c>
      <c r="G344" s="13" t="s">
        <v>187</v>
      </c>
      <c r="H344" s="5">
        <v>3827</v>
      </c>
      <c r="I344" s="6"/>
      <c r="J344" s="6"/>
      <c r="K344" s="6"/>
      <c r="L344" s="6"/>
      <c r="M344" s="19">
        <f t="shared" si="10"/>
        <v>0</v>
      </c>
      <c r="N344" s="19">
        <f t="shared" si="11"/>
        <v>0</v>
      </c>
    </row>
    <row r="345" spans="1:14" s="12" customFormat="1" x14ac:dyDescent="0.2">
      <c r="A345" s="13" t="s">
        <v>36</v>
      </c>
      <c r="B345" s="13" t="s">
        <v>249</v>
      </c>
      <c r="C345" s="13" t="s">
        <v>250</v>
      </c>
      <c r="D345" s="13" t="s">
        <v>17</v>
      </c>
      <c r="E345" s="13" t="s">
        <v>54</v>
      </c>
      <c r="F345" s="13" t="s">
        <v>21</v>
      </c>
      <c r="G345" s="13" t="s">
        <v>20</v>
      </c>
      <c r="H345" s="5">
        <v>61543</v>
      </c>
      <c r="I345" s="6"/>
      <c r="J345" s="6"/>
      <c r="K345" s="6"/>
      <c r="L345" s="6"/>
      <c r="M345" s="19">
        <f t="shared" si="10"/>
        <v>0</v>
      </c>
      <c r="N345" s="19">
        <f t="shared" si="11"/>
        <v>0</v>
      </c>
    </row>
    <row r="346" spans="1:14" s="12" customFormat="1" x14ac:dyDescent="0.2">
      <c r="A346" s="13" t="s">
        <v>36</v>
      </c>
      <c r="B346" s="13" t="s">
        <v>251</v>
      </c>
      <c r="C346" s="13" t="s">
        <v>252</v>
      </c>
      <c r="D346" s="13" t="s">
        <v>43</v>
      </c>
      <c r="E346" s="13" t="s">
        <v>54</v>
      </c>
      <c r="F346" s="13" t="s">
        <v>35</v>
      </c>
      <c r="G346" s="13" t="s">
        <v>20</v>
      </c>
      <c r="H346" s="5">
        <v>4000000</v>
      </c>
      <c r="I346" s="5">
        <v>4000000</v>
      </c>
      <c r="J346" s="5">
        <v>212930</v>
      </c>
      <c r="K346" s="5">
        <v>1045155</v>
      </c>
      <c r="L346" s="5">
        <v>809845</v>
      </c>
      <c r="M346" s="19">
        <f t="shared" si="10"/>
        <v>2067930</v>
      </c>
      <c r="N346" s="19">
        <f t="shared" si="11"/>
        <v>2067930</v>
      </c>
    </row>
    <row r="347" spans="1:14" s="12" customFormat="1" x14ac:dyDescent="0.2">
      <c r="A347" s="13" t="s">
        <v>36</v>
      </c>
      <c r="B347" s="13" t="s">
        <v>251</v>
      </c>
      <c r="C347" s="13" t="s">
        <v>252</v>
      </c>
      <c r="D347" s="13" t="s">
        <v>43</v>
      </c>
      <c r="E347" s="13" t="s">
        <v>54</v>
      </c>
      <c r="F347" s="13" t="s">
        <v>253</v>
      </c>
      <c r="G347" s="13" t="s">
        <v>20</v>
      </c>
      <c r="H347" s="6"/>
      <c r="I347" s="5">
        <v>750000</v>
      </c>
      <c r="J347" s="6"/>
      <c r="K347" s="6"/>
      <c r="L347" s="5">
        <v>983</v>
      </c>
      <c r="M347" s="19">
        <f t="shared" si="10"/>
        <v>983</v>
      </c>
      <c r="N347" s="19">
        <f t="shared" si="11"/>
        <v>983</v>
      </c>
    </row>
    <row r="348" spans="1:14" s="12" customFormat="1" x14ac:dyDescent="0.2">
      <c r="A348" s="13" t="s">
        <v>36</v>
      </c>
      <c r="B348" s="13" t="s">
        <v>254</v>
      </c>
      <c r="C348" s="13" t="s">
        <v>255</v>
      </c>
      <c r="D348" s="13" t="s">
        <v>43</v>
      </c>
      <c r="E348" s="13" t="s">
        <v>18</v>
      </c>
      <c r="F348" s="13" t="s">
        <v>29</v>
      </c>
      <c r="G348" s="13" t="s">
        <v>64</v>
      </c>
      <c r="H348" s="6"/>
      <c r="I348" s="6"/>
      <c r="J348" s="5">
        <v>7000</v>
      </c>
      <c r="K348" s="6"/>
      <c r="L348" s="6"/>
      <c r="M348" s="19">
        <f t="shared" si="10"/>
        <v>7000</v>
      </c>
      <c r="N348" s="19">
        <f t="shared" si="11"/>
        <v>7000</v>
      </c>
    </row>
    <row r="349" spans="1:14" s="12" customFormat="1" x14ac:dyDescent="0.2">
      <c r="A349" s="13" t="s">
        <v>36</v>
      </c>
      <c r="B349" s="13" t="s">
        <v>254</v>
      </c>
      <c r="C349" s="13" t="s">
        <v>255</v>
      </c>
      <c r="D349" s="13" t="s">
        <v>43</v>
      </c>
      <c r="E349" s="13" t="s">
        <v>18</v>
      </c>
      <c r="F349" s="13" t="s">
        <v>29</v>
      </c>
      <c r="G349" s="13" t="s">
        <v>27</v>
      </c>
      <c r="H349" s="6"/>
      <c r="I349" s="5">
        <v>400000</v>
      </c>
      <c r="J349" s="6"/>
      <c r="K349" s="6"/>
      <c r="L349" s="6"/>
      <c r="M349" s="19">
        <f t="shared" si="10"/>
        <v>0</v>
      </c>
      <c r="N349" s="19">
        <f t="shared" si="11"/>
        <v>0</v>
      </c>
    </row>
    <row r="350" spans="1:14" s="12" customFormat="1" x14ac:dyDescent="0.2">
      <c r="A350" s="13" t="s">
        <v>36</v>
      </c>
      <c r="B350" s="13" t="s">
        <v>254</v>
      </c>
      <c r="C350" s="13" t="s">
        <v>255</v>
      </c>
      <c r="D350" s="13" t="s">
        <v>43</v>
      </c>
      <c r="E350" s="13" t="s">
        <v>18</v>
      </c>
      <c r="F350" s="13" t="s">
        <v>29</v>
      </c>
      <c r="G350" s="13" t="s">
        <v>25</v>
      </c>
      <c r="H350" s="6"/>
      <c r="I350" s="5">
        <v>364000</v>
      </c>
      <c r="J350" s="5">
        <v>364000</v>
      </c>
      <c r="K350" s="6"/>
      <c r="L350" s="6"/>
      <c r="M350" s="19">
        <f t="shared" si="10"/>
        <v>364000</v>
      </c>
      <c r="N350" s="19">
        <f t="shared" si="11"/>
        <v>364000</v>
      </c>
    </row>
    <row r="351" spans="1:14" s="12" customFormat="1" x14ac:dyDescent="0.2">
      <c r="A351" s="13" t="s">
        <v>36</v>
      </c>
      <c r="B351" s="13" t="s">
        <v>254</v>
      </c>
      <c r="C351" s="13" t="s">
        <v>255</v>
      </c>
      <c r="D351" s="13" t="s">
        <v>43</v>
      </c>
      <c r="E351" s="13" t="s">
        <v>18</v>
      </c>
      <c r="F351" s="13" t="s">
        <v>30</v>
      </c>
      <c r="G351" s="13" t="s">
        <v>20</v>
      </c>
      <c r="H351" s="6"/>
      <c r="I351" s="5">
        <v>5174400</v>
      </c>
      <c r="J351" s="6"/>
      <c r="K351" s="6"/>
      <c r="L351" s="6"/>
      <c r="M351" s="19">
        <f t="shared" si="10"/>
        <v>0</v>
      </c>
      <c r="N351" s="19">
        <f t="shared" si="11"/>
        <v>0</v>
      </c>
    </row>
    <row r="352" spans="1:14" s="12" customFormat="1" x14ac:dyDescent="0.2">
      <c r="A352" s="13" t="s">
        <v>36</v>
      </c>
      <c r="B352" s="13" t="s">
        <v>254</v>
      </c>
      <c r="C352" s="13" t="s">
        <v>255</v>
      </c>
      <c r="D352" s="13" t="s">
        <v>43</v>
      </c>
      <c r="E352" s="13" t="s">
        <v>18</v>
      </c>
      <c r="F352" s="13" t="s">
        <v>48</v>
      </c>
      <c r="G352" s="13" t="s">
        <v>27</v>
      </c>
      <c r="H352" s="6"/>
      <c r="I352" s="6"/>
      <c r="J352" s="5">
        <v>273980</v>
      </c>
      <c r="K352" s="6"/>
      <c r="L352" s="6"/>
      <c r="M352" s="19">
        <f t="shared" si="10"/>
        <v>273980</v>
      </c>
      <c r="N352" s="19">
        <f t="shared" si="11"/>
        <v>273980</v>
      </c>
    </row>
    <row r="353" spans="1:14" s="12" customFormat="1" x14ac:dyDescent="0.2">
      <c r="A353" s="13" t="s">
        <v>61</v>
      </c>
      <c r="B353" s="13" t="s">
        <v>256</v>
      </c>
      <c r="C353" s="13" t="s">
        <v>257</v>
      </c>
      <c r="D353" s="13" t="s">
        <v>43</v>
      </c>
      <c r="E353" s="13" t="s">
        <v>54</v>
      </c>
      <c r="F353" s="13" t="s">
        <v>21</v>
      </c>
      <c r="G353" s="13" t="s">
        <v>80</v>
      </c>
      <c r="H353" s="5">
        <v>49860</v>
      </c>
      <c r="I353" s="5">
        <v>2227550</v>
      </c>
      <c r="J353" s="6"/>
      <c r="K353" s="6"/>
      <c r="L353" s="5">
        <v>28750</v>
      </c>
      <c r="M353" s="19">
        <f t="shared" si="10"/>
        <v>28750</v>
      </c>
      <c r="N353" s="19">
        <f t="shared" si="11"/>
        <v>28750</v>
      </c>
    </row>
    <row r="354" spans="1:14" s="12" customFormat="1" x14ac:dyDescent="0.2">
      <c r="A354" s="13" t="s">
        <v>36</v>
      </c>
      <c r="B354" s="13" t="s">
        <v>258</v>
      </c>
      <c r="C354" s="13" t="s">
        <v>259</v>
      </c>
      <c r="D354" s="13" t="s">
        <v>17</v>
      </c>
      <c r="E354" s="13" t="s">
        <v>54</v>
      </c>
      <c r="F354" s="13" t="s">
        <v>21</v>
      </c>
      <c r="G354" s="13" t="s">
        <v>44</v>
      </c>
      <c r="H354" s="5">
        <v>966</v>
      </c>
      <c r="I354" s="6"/>
      <c r="J354" s="6"/>
      <c r="K354" s="6"/>
      <c r="L354" s="6"/>
      <c r="M354" s="19">
        <f t="shared" si="10"/>
        <v>0</v>
      </c>
      <c r="N354" s="19">
        <f t="shared" si="11"/>
        <v>0</v>
      </c>
    </row>
    <row r="355" spans="1:14" s="12" customFormat="1" x14ac:dyDescent="0.2">
      <c r="A355" s="13" t="s">
        <v>36</v>
      </c>
      <c r="B355" s="13" t="s">
        <v>258</v>
      </c>
      <c r="C355" s="13" t="s">
        <v>259</v>
      </c>
      <c r="D355" s="13" t="s">
        <v>17</v>
      </c>
      <c r="E355" s="13" t="s">
        <v>54</v>
      </c>
      <c r="F355" s="13" t="s">
        <v>21</v>
      </c>
      <c r="G355" s="13" t="s">
        <v>125</v>
      </c>
      <c r="H355" s="5">
        <v>24529</v>
      </c>
      <c r="I355" s="6"/>
      <c r="J355" s="5">
        <v>37</v>
      </c>
      <c r="K355" s="5">
        <v>41</v>
      </c>
      <c r="L355" s="5">
        <v>39</v>
      </c>
      <c r="M355" s="19">
        <f t="shared" si="10"/>
        <v>117</v>
      </c>
      <c r="N355" s="19">
        <f t="shared" si="11"/>
        <v>117</v>
      </c>
    </row>
    <row r="356" spans="1:14" s="12" customFormat="1" x14ac:dyDescent="0.2">
      <c r="A356" s="13" t="s">
        <v>36</v>
      </c>
      <c r="B356" s="13" t="s">
        <v>258</v>
      </c>
      <c r="C356" s="13" t="s">
        <v>259</v>
      </c>
      <c r="D356" s="13" t="s">
        <v>17</v>
      </c>
      <c r="E356" s="13" t="s">
        <v>54</v>
      </c>
      <c r="F356" s="13" t="s">
        <v>21</v>
      </c>
      <c r="G356" s="13" t="s">
        <v>22</v>
      </c>
      <c r="H356" s="5">
        <v>1942851</v>
      </c>
      <c r="I356" s="6"/>
      <c r="J356" s="5">
        <v>140507</v>
      </c>
      <c r="K356" s="5">
        <v>151401</v>
      </c>
      <c r="L356" s="5">
        <v>145954</v>
      </c>
      <c r="M356" s="19">
        <f t="shared" si="10"/>
        <v>437862</v>
      </c>
      <c r="N356" s="19">
        <f t="shared" si="11"/>
        <v>437862</v>
      </c>
    </row>
    <row r="357" spans="1:14" s="12" customFormat="1" x14ac:dyDescent="0.2">
      <c r="A357" s="13" t="s">
        <v>36</v>
      </c>
      <c r="B357" s="13" t="s">
        <v>258</v>
      </c>
      <c r="C357" s="13" t="s">
        <v>259</v>
      </c>
      <c r="D357" s="13" t="s">
        <v>17</v>
      </c>
      <c r="E357" s="13" t="s">
        <v>54</v>
      </c>
      <c r="F357" s="13" t="s">
        <v>21</v>
      </c>
      <c r="G357" s="13" t="s">
        <v>127</v>
      </c>
      <c r="H357" s="5">
        <v>153114</v>
      </c>
      <c r="I357" s="6"/>
      <c r="J357" s="5">
        <v>39020</v>
      </c>
      <c r="K357" s="5">
        <v>35638</v>
      </c>
      <c r="L357" s="6"/>
      <c r="M357" s="19">
        <f t="shared" si="10"/>
        <v>74658</v>
      </c>
      <c r="N357" s="19">
        <f t="shared" si="11"/>
        <v>74658</v>
      </c>
    </row>
    <row r="358" spans="1:14" s="12" customFormat="1" x14ac:dyDescent="0.2">
      <c r="A358" s="13" t="s">
        <v>36</v>
      </c>
      <c r="B358" s="13" t="s">
        <v>258</v>
      </c>
      <c r="C358" s="13" t="s">
        <v>259</v>
      </c>
      <c r="D358" s="13" t="s">
        <v>17</v>
      </c>
      <c r="E358" s="13" t="s">
        <v>54</v>
      </c>
      <c r="F358" s="13" t="s">
        <v>21</v>
      </c>
      <c r="G358" s="13" t="s">
        <v>260</v>
      </c>
      <c r="H358" s="5">
        <v>34976</v>
      </c>
      <c r="I358" s="6"/>
      <c r="J358" s="6"/>
      <c r="K358" s="6"/>
      <c r="L358" s="5">
        <v>2691</v>
      </c>
      <c r="M358" s="19">
        <f t="shared" si="10"/>
        <v>2691</v>
      </c>
      <c r="N358" s="19">
        <f t="shared" si="11"/>
        <v>2691</v>
      </c>
    </row>
    <row r="359" spans="1:14" s="12" customFormat="1" x14ac:dyDescent="0.2">
      <c r="A359" s="13" t="s">
        <v>36</v>
      </c>
      <c r="B359" s="13" t="s">
        <v>258</v>
      </c>
      <c r="C359" s="13" t="s">
        <v>259</v>
      </c>
      <c r="D359" s="13" t="s">
        <v>17</v>
      </c>
      <c r="E359" s="13" t="s">
        <v>54</v>
      </c>
      <c r="F359" s="13" t="s">
        <v>21</v>
      </c>
      <c r="G359" s="13" t="s">
        <v>130</v>
      </c>
      <c r="H359" s="5">
        <v>23784</v>
      </c>
      <c r="I359" s="6"/>
      <c r="J359" s="5">
        <v>1861</v>
      </c>
      <c r="K359" s="5">
        <v>1958</v>
      </c>
      <c r="L359" s="5">
        <v>1909</v>
      </c>
      <c r="M359" s="19">
        <f t="shared" si="10"/>
        <v>5728</v>
      </c>
      <c r="N359" s="19">
        <f t="shared" si="11"/>
        <v>5728</v>
      </c>
    </row>
    <row r="360" spans="1:14" s="12" customFormat="1" x14ac:dyDescent="0.2">
      <c r="A360" s="13" t="s">
        <v>36</v>
      </c>
      <c r="B360" s="13" t="s">
        <v>258</v>
      </c>
      <c r="C360" s="13" t="s">
        <v>259</v>
      </c>
      <c r="D360" s="13" t="s">
        <v>17</v>
      </c>
      <c r="E360" s="13" t="s">
        <v>54</v>
      </c>
      <c r="F360" s="13" t="s">
        <v>21</v>
      </c>
      <c r="G360" s="13" t="s">
        <v>52</v>
      </c>
      <c r="H360" s="5">
        <v>209800</v>
      </c>
      <c r="I360" s="6"/>
      <c r="J360" s="6"/>
      <c r="K360" s="6"/>
      <c r="L360" s="6"/>
      <c r="M360" s="19">
        <f t="shared" si="10"/>
        <v>0</v>
      </c>
      <c r="N360" s="19">
        <f t="shared" si="11"/>
        <v>0</v>
      </c>
    </row>
    <row r="361" spans="1:14" s="12" customFormat="1" x14ac:dyDescent="0.2">
      <c r="A361" s="13" t="s">
        <v>36</v>
      </c>
      <c r="B361" s="13" t="s">
        <v>258</v>
      </c>
      <c r="C361" s="13" t="s">
        <v>259</v>
      </c>
      <c r="D361" s="13" t="s">
        <v>17</v>
      </c>
      <c r="E361" s="13" t="s">
        <v>54</v>
      </c>
      <c r="F361" s="13" t="s">
        <v>21</v>
      </c>
      <c r="G361" s="13" t="s">
        <v>261</v>
      </c>
      <c r="H361" s="5"/>
      <c r="I361" s="6"/>
      <c r="J361" s="6"/>
      <c r="K361" s="6"/>
      <c r="L361" s="6"/>
      <c r="M361" s="19">
        <f t="shared" si="10"/>
        <v>0</v>
      </c>
      <c r="N361" s="19">
        <f t="shared" si="11"/>
        <v>0</v>
      </c>
    </row>
    <row r="362" spans="1:14" s="12" customFormat="1" x14ac:dyDescent="0.2">
      <c r="A362" s="13" t="s">
        <v>36</v>
      </c>
      <c r="B362" s="13" t="s">
        <v>258</v>
      </c>
      <c r="C362" s="13" t="s">
        <v>259</v>
      </c>
      <c r="D362" s="13" t="s">
        <v>17</v>
      </c>
      <c r="E362" s="13" t="s">
        <v>54</v>
      </c>
      <c r="F362" s="13" t="s">
        <v>21</v>
      </c>
      <c r="G362" s="13" t="s">
        <v>88</v>
      </c>
      <c r="H362" s="5">
        <v>162716</v>
      </c>
      <c r="I362" s="6"/>
      <c r="J362" s="5">
        <v>12732</v>
      </c>
      <c r="K362" s="5">
        <v>13013</v>
      </c>
      <c r="L362" s="5">
        <v>13013</v>
      </c>
      <c r="M362" s="19">
        <f t="shared" si="10"/>
        <v>38758</v>
      </c>
      <c r="N362" s="19">
        <f t="shared" si="11"/>
        <v>38758</v>
      </c>
    </row>
    <row r="363" spans="1:14" s="12" customFormat="1" x14ac:dyDescent="0.2">
      <c r="A363" s="13" t="s">
        <v>36</v>
      </c>
      <c r="B363" s="13" t="s">
        <v>258</v>
      </c>
      <c r="C363" s="13" t="s">
        <v>259</v>
      </c>
      <c r="D363" s="13" t="s">
        <v>17</v>
      </c>
      <c r="E363" s="13" t="s">
        <v>54</v>
      </c>
      <c r="F363" s="13" t="s">
        <v>21</v>
      </c>
      <c r="G363" s="13" t="s">
        <v>114</v>
      </c>
      <c r="H363" s="5"/>
      <c r="I363" s="6"/>
      <c r="J363" s="6"/>
      <c r="K363" s="6"/>
      <c r="L363" s="6"/>
      <c r="M363" s="19">
        <f t="shared" si="10"/>
        <v>0</v>
      </c>
      <c r="N363" s="19">
        <f t="shared" si="11"/>
        <v>0</v>
      </c>
    </row>
    <row r="364" spans="1:14" s="12" customFormat="1" x14ac:dyDescent="0.2">
      <c r="A364" s="13" t="s">
        <v>36</v>
      </c>
      <c r="B364" s="13" t="s">
        <v>258</v>
      </c>
      <c r="C364" s="13" t="s">
        <v>259</v>
      </c>
      <c r="D364" s="13" t="s">
        <v>17</v>
      </c>
      <c r="E364" s="13" t="s">
        <v>54</v>
      </c>
      <c r="F364" s="13" t="s">
        <v>21</v>
      </c>
      <c r="G364" s="13" t="s">
        <v>133</v>
      </c>
      <c r="H364" s="5">
        <v>395050</v>
      </c>
      <c r="I364" s="6"/>
      <c r="J364" s="5">
        <v>30912</v>
      </c>
      <c r="K364" s="5">
        <v>33308</v>
      </c>
      <c r="L364" s="5">
        <v>32110</v>
      </c>
      <c r="M364" s="19">
        <f t="shared" si="10"/>
        <v>96330</v>
      </c>
      <c r="N364" s="19">
        <f t="shared" si="11"/>
        <v>96330</v>
      </c>
    </row>
    <row r="365" spans="1:14" s="12" customFormat="1" x14ac:dyDescent="0.2">
      <c r="A365" s="13" t="s">
        <v>36</v>
      </c>
      <c r="B365" s="13" t="s">
        <v>258</v>
      </c>
      <c r="C365" s="13" t="s">
        <v>259</v>
      </c>
      <c r="D365" s="13" t="s">
        <v>17</v>
      </c>
      <c r="E365" s="13" t="s">
        <v>54</v>
      </c>
      <c r="F365" s="13" t="s">
        <v>21</v>
      </c>
      <c r="G365" s="13" t="s">
        <v>262</v>
      </c>
      <c r="H365" s="5">
        <v>419600</v>
      </c>
      <c r="I365" s="6"/>
      <c r="J365" s="6"/>
      <c r="K365" s="6"/>
      <c r="L365" s="6"/>
      <c r="M365" s="19">
        <f t="shared" si="10"/>
        <v>0</v>
      </c>
      <c r="N365" s="19">
        <f t="shared" si="11"/>
        <v>0</v>
      </c>
    </row>
    <row r="366" spans="1:14" s="12" customFormat="1" x14ac:dyDescent="0.2">
      <c r="A366" s="13" t="s">
        <v>36</v>
      </c>
      <c r="B366" s="13" t="s">
        <v>258</v>
      </c>
      <c r="C366" s="13" t="s">
        <v>259</v>
      </c>
      <c r="D366" s="13" t="s">
        <v>17</v>
      </c>
      <c r="E366" s="13" t="s">
        <v>54</v>
      </c>
      <c r="F366" s="13" t="s">
        <v>21</v>
      </c>
      <c r="G366" s="13" t="s">
        <v>137</v>
      </c>
      <c r="H366" s="5">
        <v>610058</v>
      </c>
      <c r="I366" s="6"/>
      <c r="J366" s="5">
        <v>47735</v>
      </c>
      <c r="K366" s="5">
        <v>47735</v>
      </c>
      <c r="L366" s="5">
        <v>47735</v>
      </c>
      <c r="M366" s="19">
        <f t="shared" si="10"/>
        <v>143205</v>
      </c>
      <c r="N366" s="19">
        <f t="shared" si="11"/>
        <v>143205</v>
      </c>
    </row>
    <row r="367" spans="1:14" s="12" customFormat="1" x14ac:dyDescent="0.2">
      <c r="A367" s="13" t="s">
        <v>36</v>
      </c>
      <c r="B367" s="13" t="s">
        <v>258</v>
      </c>
      <c r="C367" s="13" t="s">
        <v>259</v>
      </c>
      <c r="D367" s="13" t="s">
        <v>17</v>
      </c>
      <c r="E367" s="13" t="s">
        <v>54</v>
      </c>
      <c r="F367" s="13" t="s">
        <v>21</v>
      </c>
      <c r="G367" s="13" t="s">
        <v>138</v>
      </c>
      <c r="H367" s="5">
        <v>31660</v>
      </c>
      <c r="I367" s="6"/>
      <c r="J367" s="5">
        <v>595</v>
      </c>
      <c r="K367" s="5">
        <v>595</v>
      </c>
      <c r="L367" s="5">
        <v>2532</v>
      </c>
      <c r="M367" s="19">
        <f t="shared" si="10"/>
        <v>3722</v>
      </c>
      <c r="N367" s="19">
        <f t="shared" si="11"/>
        <v>3722</v>
      </c>
    </row>
    <row r="368" spans="1:14" s="12" customFormat="1" x14ac:dyDescent="0.2">
      <c r="A368" s="13" t="s">
        <v>36</v>
      </c>
      <c r="B368" s="13" t="s">
        <v>263</v>
      </c>
      <c r="C368" s="13" t="s">
        <v>264</v>
      </c>
      <c r="D368" s="13" t="s">
        <v>17</v>
      </c>
      <c r="E368" s="13" t="s">
        <v>18</v>
      </c>
      <c r="F368" s="13" t="s">
        <v>265</v>
      </c>
      <c r="G368" s="13" t="s">
        <v>92</v>
      </c>
      <c r="H368" s="5">
        <v>400000</v>
      </c>
      <c r="I368" s="5">
        <v>400000</v>
      </c>
      <c r="J368" s="5">
        <v>4060</v>
      </c>
      <c r="K368" s="6"/>
      <c r="L368" s="6"/>
      <c r="M368" s="19">
        <f t="shared" si="10"/>
        <v>4060</v>
      </c>
      <c r="N368" s="19">
        <f t="shared" si="11"/>
        <v>4060</v>
      </c>
    </row>
    <row r="369" spans="1:14" s="12" customFormat="1" x14ac:dyDescent="0.2">
      <c r="A369" s="13" t="s">
        <v>36</v>
      </c>
      <c r="B369" s="13" t="s">
        <v>263</v>
      </c>
      <c r="C369" s="13" t="s">
        <v>264</v>
      </c>
      <c r="D369" s="13" t="s">
        <v>17</v>
      </c>
      <c r="E369" s="13" t="s">
        <v>18</v>
      </c>
      <c r="F369" s="13" t="s">
        <v>35</v>
      </c>
      <c r="G369" s="13" t="s">
        <v>76</v>
      </c>
      <c r="H369" s="5">
        <v>150000</v>
      </c>
      <c r="I369" s="5">
        <v>150000</v>
      </c>
      <c r="J369" s="6"/>
      <c r="K369" s="6"/>
      <c r="L369" s="6"/>
      <c r="M369" s="19">
        <f t="shared" si="10"/>
        <v>0</v>
      </c>
      <c r="N369" s="19">
        <f t="shared" si="11"/>
        <v>0</v>
      </c>
    </row>
    <row r="370" spans="1:14" s="12" customFormat="1" x14ac:dyDescent="0.2">
      <c r="A370" s="13" t="s">
        <v>36</v>
      </c>
      <c r="B370" s="13" t="s">
        <v>263</v>
      </c>
      <c r="C370" s="13" t="s">
        <v>264</v>
      </c>
      <c r="D370" s="13" t="s">
        <v>17</v>
      </c>
      <c r="E370" s="13" t="s">
        <v>18</v>
      </c>
      <c r="F370" s="13" t="s">
        <v>35</v>
      </c>
      <c r="G370" s="13" t="s">
        <v>106</v>
      </c>
      <c r="H370" s="5">
        <v>15000</v>
      </c>
      <c r="I370" s="5">
        <v>15000</v>
      </c>
      <c r="J370" s="5">
        <v>36544</v>
      </c>
      <c r="K370" s="6"/>
      <c r="L370" s="6"/>
      <c r="M370" s="19">
        <f t="shared" si="10"/>
        <v>36544</v>
      </c>
      <c r="N370" s="19">
        <f t="shared" si="11"/>
        <v>36544</v>
      </c>
    </row>
    <row r="371" spans="1:14" s="12" customFormat="1" x14ac:dyDescent="0.2">
      <c r="A371" s="13" t="s">
        <v>36</v>
      </c>
      <c r="B371" s="13" t="s">
        <v>263</v>
      </c>
      <c r="C371" s="13" t="s">
        <v>264</v>
      </c>
      <c r="D371" s="13" t="s">
        <v>17</v>
      </c>
      <c r="E371" s="13" t="s">
        <v>18</v>
      </c>
      <c r="F371" s="13" t="s">
        <v>48</v>
      </c>
      <c r="G371" s="13" t="s">
        <v>20</v>
      </c>
      <c r="H371" s="6"/>
      <c r="I371" s="6"/>
      <c r="J371" s="5">
        <v>151840</v>
      </c>
      <c r="K371" s="6"/>
      <c r="L371" s="6"/>
      <c r="M371" s="19">
        <f t="shared" si="10"/>
        <v>151840</v>
      </c>
      <c r="N371" s="19">
        <f t="shared" si="11"/>
        <v>151840</v>
      </c>
    </row>
    <row r="372" spans="1:14" s="12" customFormat="1" x14ac:dyDescent="0.2">
      <c r="A372" s="13" t="s">
        <v>36</v>
      </c>
      <c r="B372" s="13" t="s">
        <v>266</v>
      </c>
      <c r="C372" s="13" t="s">
        <v>267</v>
      </c>
      <c r="D372" s="13" t="s">
        <v>17</v>
      </c>
      <c r="E372" s="13" t="s">
        <v>54</v>
      </c>
      <c r="F372" s="13" t="s">
        <v>48</v>
      </c>
      <c r="G372" s="13" t="s">
        <v>125</v>
      </c>
      <c r="H372" s="6"/>
      <c r="I372" s="5">
        <v>22095</v>
      </c>
      <c r="J372" s="6"/>
      <c r="K372" s="6"/>
      <c r="L372" s="6"/>
      <c r="M372" s="19">
        <f t="shared" si="10"/>
        <v>0</v>
      </c>
      <c r="N372" s="19">
        <f t="shared" si="11"/>
        <v>0</v>
      </c>
    </row>
    <row r="373" spans="1:14" s="12" customFormat="1" x14ac:dyDescent="0.2">
      <c r="A373" s="13" t="s">
        <v>36</v>
      </c>
      <c r="B373" s="13" t="s">
        <v>266</v>
      </c>
      <c r="C373" s="13" t="s">
        <v>267</v>
      </c>
      <c r="D373" s="13" t="s">
        <v>17</v>
      </c>
      <c r="E373" s="13" t="s">
        <v>54</v>
      </c>
      <c r="F373" s="13" t="s">
        <v>48</v>
      </c>
      <c r="G373" s="13" t="s">
        <v>22</v>
      </c>
      <c r="H373" s="6"/>
      <c r="I373" s="5">
        <v>33963691</v>
      </c>
      <c r="J373" s="6"/>
      <c r="K373" s="6"/>
      <c r="L373" s="6"/>
      <c r="M373" s="19">
        <f t="shared" si="10"/>
        <v>0</v>
      </c>
      <c r="N373" s="19">
        <f t="shared" si="11"/>
        <v>0</v>
      </c>
    </row>
    <row r="374" spans="1:14" s="12" customFormat="1" x14ac:dyDescent="0.2">
      <c r="A374" s="13" t="s">
        <v>36</v>
      </c>
      <c r="B374" s="13" t="s">
        <v>266</v>
      </c>
      <c r="C374" s="13" t="s">
        <v>267</v>
      </c>
      <c r="D374" s="13" t="s">
        <v>17</v>
      </c>
      <c r="E374" s="13" t="s">
        <v>54</v>
      </c>
      <c r="F374" s="13" t="s">
        <v>48</v>
      </c>
      <c r="G374" s="13" t="s">
        <v>127</v>
      </c>
      <c r="H374" s="6"/>
      <c r="I374" s="5">
        <v>926960</v>
      </c>
      <c r="J374" s="6"/>
      <c r="K374" s="6"/>
      <c r="L374" s="6"/>
      <c r="M374" s="19">
        <f t="shared" si="10"/>
        <v>0</v>
      </c>
      <c r="N374" s="19">
        <f t="shared" si="11"/>
        <v>0</v>
      </c>
    </row>
    <row r="375" spans="1:14" s="12" customFormat="1" x14ac:dyDescent="0.2">
      <c r="A375" s="13" t="s">
        <v>36</v>
      </c>
      <c r="B375" s="13" t="s">
        <v>266</v>
      </c>
      <c r="C375" s="13" t="s">
        <v>267</v>
      </c>
      <c r="D375" s="13" t="s">
        <v>17</v>
      </c>
      <c r="E375" s="13" t="s">
        <v>54</v>
      </c>
      <c r="F375" s="13" t="s">
        <v>48</v>
      </c>
      <c r="G375" s="13" t="s">
        <v>128</v>
      </c>
      <c r="H375" s="6"/>
      <c r="I375" s="5">
        <v>39629</v>
      </c>
      <c r="J375" s="6"/>
      <c r="K375" s="6"/>
      <c r="L375" s="6"/>
      <c r="M375" s="19">
        <f t="shared" si="10"/>
        <v>0</v>
      </c>
      <c r="N375" s="19">
        <f t="shared" si="11"/>
        <v>0</v>
      </c>
    </row>
    <row r="376" spans="1:14" s="12" customFormat="1" x14ac:dyDescent="0.2">
      <c r="A376" s="13" t="s">
        <v>36</v>
      </c>
      <c r="B376" s="13" t="s">
        <v>266</v>
      </c>
      <c r="C376" s="13" t="s">
        <v>267</v>
      </c>
      <c r="D376" s="13" t="s">
        <v>17</v>
      </c>
      <c r="E376" s="13" t="s">
        <v>54</v>
      </c>
      <c r="F376" s="13" t="s">
        <v>48</v>
      </c>
      <c r="G376" s="13" t="s">
        <v>130</v>
      </c>
      <c r="H376" s="6"/>
      <c r="I376" s="5">
        <v>1692</v>
      </c>
      <c r="J376" s="6"/>
      <c r="K376" s="6"/>
      <c r="L376" s="6"/>
      <c r="M376" s="19">
        <f t="shared" si="10"/>
        <v>0</v>
      </c>
      <c r="N376" s="19">
        <f t="shared" si="11"/>
        <v>0</v>
      </c>
    </row>
    <row r="377" spans="1:14" s="12" customFormat="1" x14ac:dyDescent="0.2">
      <c r="A377" s="13" t="s">
        <v>36</v>
      </c>
      <c r="B377" s="13" t="s">
        <v>266</v>
      </c>
      <c r="C377" s="13" t="s">
        <v>267</v>
      </c>
      <c r="D377" s="13" t="s">
        <v>17</v>
      </c>
      <c r="E377" s="13" t="s">
        <v>54</v>
      </c>
      <c r="F377" s="13" t="s">
        <v>48</v>
      </c>
      <c r="G377" s="13" t="s">
        <v>131</v>
      </c>
      <c r="H377" s="6"/>
      <c r="I377" s="5">
        <v>1566281</v>
      </c>
      <c r="J377" s="6"/>
      <c r="K377" s="6"/>
      <c r="L377" s="6"/>
      <c r="M377" s="19">
        <f t="shared" si="10"/>
        <v>0</v>
      </c>
      <c r="N377" s="19">
        <f t="shared" si="11"/>
        <v>0</v>
      </c>
    </row>
    <row r="378" spans="1:14" s="12" customFormat="1" x14ac:dyDescent="0.2">
      <c r="A378" s="13" t="s">
        <v>36</v>
      </c>
      <c r="B378" s="13" t="s">
        <v>266</v>
      </c>
      <c r="C378" s="13" t="s">
        <v>267</v>
      </c>
      <c r="D378" s="13" t="s">
        <v>17</v>
      </c>
      <c r="E378" s="13" t="s">
        <v>54</v>
      </c>
      <c r="F378" s="13" t="s">
        <v>48</v>
      </c>
      <c r="G378" s="13" t="s">
        <v>20</v>
      </c>
      <c r="H378" s="6"/>
      <c r="I378" s="5">
        <v>133287</v>
      </c>
      <c r="J378" s="6"/>
      <c r="K378" s="6"/>
      <c r="L378" s="6"/>
      <c r="M378" s="19">
        <f t="shared" si="10"/>
        <v>0</v>
      </c>
      <c r="N378" s="19">
        <f t="shared" si="11"/>
        <v>0</v>
      </c>
    </row>
    <row r="379" spans="1:14" s="12" customFormat="1" x14ac:dyDescent="0.2">
      <c r="A379" s="13" t="s">
        <v>36</v>
      </c>
      <c r="B379" s="13" t="s">
        <v>266</v>
      </c>
      <c r="C379" s="13" t="s">
        <v>267</v>
      </c>
      <c r="D379" s="13" t="s">
        <v>17</v>
      </c>
      <c r="E379" s="13" t="s">
        <v>54</v>
      </c>
      <c r="F379" s="13" t="s">
        <v>48</v>
      </c>
      <c r="G379" s="13" t="s">
        <v>88</v>
      </c>
      <c r="H379" s="6"/>
      <c r="I379" s="5">
        <v>1448630</v>
      </c>
      <c r="J379" s="6"/>
      <c r="K379" s="6"/>
      <c r="L379" s="6"/>
      <c r="M379" s="19">
        <f t="shared" si="10"/>
        <v>0</v>
      </c>
      <c r="N379" s="19">
        <f t="shared" si="11"/>
        <v>0</v>
      </c>
    </row>
    <row r="380" spans="1:14" s="12" customFormat="1" x14ac:dyDescent="0.2">
      <c r="A380" s="13" t="s">
        <v>36</v>
      </c>
      <c r="B380" s="13" t="s">
        <v>266</v>
      </c>
      <c r="C380" s="13" t="s">
        <v>267</v>
      </c>
      <c r="D380" s="13" t="s">
        <v>17</v>
      </c>
      <c r="E380" s="13" t="s">
        <v>54</v>
      </c>
      <c r="F380" s="13" t="s">
        <v>48</v>
      </c>
      <c r="G380" s="13" t="s">
        <v>133</v>
      </c>
      <c r="H380" s="6"/>
      <c r="I380" s="5">
        <v>8346927</v>
      </c>
      <c r="J380" s="6"/>
      <c r="K380" s="6"/>
      <c r="L380" s="6"/>
      <c r="M380" s="19">
        <f t="shared" si="10"/>
        <v>0</v>
      </c>
      <c r="N380" s="19">
        <f t="shared" si="11"/>
        <v>0</v>
      </c>
    </row>
    <row r="381" spans="1:14" s="12" customFormat="1" x14ac:dyDescent="0.2">
      <c r="A381" s="13" t="s">
        <v>36</v>
      </c>
      <c r="B381" s="13" t="s">
        <v>266</v>
      </c>
      <c r="C381" s="13" t="s">
        <v>267</v>
      </c>
      <c r="D381" s="13" t="s">
        <v>17</v>
      </c>
      <c r="E381" s="13" t="s">
        <v>54</v>
      </c>
      <c r="F381" s="13" t="s">
        <v>48</v>
      </c>
      <c r="G381" s="13" t="s">
        <v>268</v>
      </c>
      <c r="H381" s="7"/>
      <c r="I381" s="5">
        <v>1026036</v>
      </c>
      <c r="J381" s="6"/>
      <c r="K381" s="6"/>
      <c r="L381" s="6"/>
      <c r="M381" s="19">
        <f t="shared" si="10"/>
        <v>0</v>
      </c>
      <c r="N381" s="19">
        <f t="shared" si="11"/>
        <v>0</v>
      </c>
    </row>
    <row r="382" spans="1:14" s="12" customFormat="1" x14ac:dyDescent="0.2">
      <c r="A382" s="13" t="s">
        <v>36</v>
      </c>
      <c r="B382" s="13" t="s">
        <v>266</v>
      </c>
      <c r="C382" s="13" t="s">
        <v>267</v>
      </c>
      <c r="D382" s="13" t="s">
        <v>17</v>
      </c>
      <c r="E382" s="13" t="s">
        <v>54</v>
      </c>
      <c r="F382" s="13" t="s">
        <v>48</v>
      </c>
      <c r="G382" s="13" t="s">
        <v>135</v>
      </c>
      <c r="H382" s="6"/>
      <c r="I382" s="5">
        <v>113705</v>
      </c>
      <c r="J382" s="6"/>
      <c r="K382" s="6"/>
      <c r="L382" s="6"/>
      <c r="M382" s="19">
        <f t="shared" si="10"/>
        <v>0</v>
      </c>
      <c r="N382" s="19">
        <f t="shared" si="11"/>
        <v>0</v>
      </c>
    </row>
    <row r="383" spans="1:14" s="12" customFormat="1" x14ac:dyDescent="0.2">
      <c r="A383" s="13" t="s">
        <v>36</v>
      </c>
      <c r="B383" s="13" t="s">
        <v>266</v>
      </c>
      <c r="C383" s="13" t="s">
        <v>267</v>
      </c>
      <c r="D383" s="13" t="s">
        <v>17</v>
      </c>
      <c r="E383" s="13" t="s">
        <v>54</v>
      </c>
      <c r="F383" s="13" t="s">
        <v>48</v>
      </c>
      <c r="G383" s="13" t="s">
        <v>136</v>
      </c>
      <c r="H383" s="6"/>
      <c r="I383" s="5">
        <v>28366</v>
      </c>
      <c r="J383" s="6"/>
      <c r="K383" s="6"/>
      <c r="L383" s="6"/>
      <c r="M383" s="19">
        <f t="shared" si="10"/>
        <v>0</v>
      </c>
      <c r="N383" s="19">
        <f t="shared" si="11"/>
        <v>0</v>
      </c>
    </row>
    <row r="384" spans="1:14" s="12" customFormat="1" x14ac:dyDescent="0.2">
      <c r="A384" s="13" t="s">
        <v>36</v>
      </c>
      <c r="B384" s="13" t="s">
        <v>266</v>
      </c>
      <c r="C384" s="13" t="s">
        <v>267</v>
      </c>
      <c r="D384" s="13" t="s">
        <v>17</v>
      </c>
      <c r="E384" s="13" t="s">
        <v>54</v>
      </c>
      <c r="F384" s="13" t="s">
        <v>48</v>
      </c>
      <c r="G384" s="13" t="s">
        <v>269</v>
      </c>
      <c r="H384" s="6"/>
      <c r="I384" s="5">
        <v>177720</v>
      </c>
      <c r="J384" s="6"/>
      <c r="K384" s="6"/>
      <c r="L384" s="6"/>
      <c r="M384" s="19">
        <f t="shared" si="10"/>
        <v>0</v>
      </c>
      <c r="N384" s="19">
        <f t="shared" si="11"/>
        <v>0</v>
      </c>
    </row>
    <row r="385" spans="1:14" s="12" customFormat="1" x14ac:dyDescent="0.2">
      <c r="A385" s="13" t="s">
        <v>36</v>
      </c>
      <c r="B385" s="13" t="s">
        <v>266</v>
      </c>
      <c r="C385" s="13" t="s">
        <v>267</v>
      </c>
      <c r="D385" s="13" t="s">
        <v>17</v>
      </c>
      <c r="E385" s="13" t="s">
        <v>54</v>
      </c>
      <c r="F385" s="13" t="s">
        <v>48</v>
      </c>
      <c r="G385" s="13" t="s">
        <v>137</v>
      </c>
      <c r="H385" s="6"/>
      <c r="I385" s="5">
        <v>882773</v>
      </c>
      <c r="J385" s="6"/>
      <c r="K385" s="6"/>
      <c r="L385" s="6"/>
      <c r="M385" s="19">
        <f t="shared" si="10"/>
        <v>0</v>
      </c>
      <c r="N385" s="19">
        <f t="shared" si="11"/>
        <v>0</v>
      </c>
    </row>
    <row r="386" spans="1:14" s="12" customFormat="1" x14ac:dyDescent="0.2">
      <c r="A386" s="13" t="s">
        <v>36</v>
      </c>
      <c r="B386" s="13" t="s">
        <v>266</v>
      </c>
      <c r="C386" s="13" t="s">
        <v>267</v>
      </c>
      <c r="D386" s="13" t="s">
        <v>17</v>
      </c>
      <c r="E386" s="13" t="s">
        <v>54</v>
      </c>
      <c r="F386" s="13" t="s">
        <v>48</v>
      </c>
      <c r="G386" s="13" t="s">
        <v>138</v>
      </c>
      <c r="H386" s="6"/>
      <c r="I386" s="5">
        <v>363221</v>
      </c>
      <c r="J386" s="6"/>
      <c r="K386" s="6"/>
      <c r="L386" s="6"/>
      <c r="M386" s="19">
        <f t="shared" si="10"/>
        <v>0</v>
      </c>
      <c r="N386" s="19">
        <f t="shared" si="11"/>
        <v>0</v>
      </c>
    </row>
    <row r="387" spans="1:14" s="12" customFormat="1" ht="12.75" customHeight="1" x14ac:dyDescent="0.2">
      <c r="A387" s="14" t="s">
        <v>270</v>
      </c>
      <c r="M387" s="19">
        <f t="shared" si="10"/>
        <v>0</v>
      </c>
      <c r="N387" s="19">
        <f t="shared" si="11"/>
        <v>0</v>
      </c>
    </row>
    <row r="388" spans="1:14" s="12" customFormat="1" x14ac:dyDescent="0.2">
      <c r="A388" s="13" t="s">
        <v>14</v>
      </c>
      <c r="B388" s="13" t="s">
        <v>271</v>
      </c>
      <c r="C388" s="13" t="s">
        <v>272</v>
      </c>
      <c r="D388" s="13" t="s">
        <v>17</v>
      </c>
      <c r="E388" s="13" t="s">
        <v>18</v>
      </c>
      <c r="F388" s="13" t="s">
        <v>273</v>
      </c>
      <c r="G388" s="13" t="s">
        <v>80</v>
      </c>
      <c r="H388" s="6"/>
      <c r="I388" s="6"/>
      <c r="J388" s="6"/>
      <c r="K388" s="5">
        <v>2500</v>
      </c>
      <c r="L388" s="5">
        <v>627</v>
      </c>
      <c r="M388" s="19">
        <f t="shared" si="10"/>
        <v>3127</v>
      </c>
      <c r="N388" s="19">
        <f t="shared" si="11"/>
        <v>3127</v>
      </c>
    </row>
    <row r="389" spans="1:14" s="12" customFormat="1" x14ac:dyDescent="0.2">
      <c r="A389" s="13" t="s">
        <v>14</v>
      </c>
      <c r="B389" s="13" t="s">
        <v>271</v>
      </c>
      <c r="C389" s="13" t="s">
        <v>272</v>
      </c>
      <c r="D389" s="13" t="s">
        <v>17</v>
      </c>
      <c r="E389" s="13" t="s">
        <v>18</v>
      </c>
      <c r="F389" s="13" t="s">
        <v>274</v>
      </c>
      <c r="G389" s="13" t="s">
        <v>52</v>
      </c>
      <c r="H389" s="6"/>
      <c r="I389" s="6"/>
      <c r="J389" s="5">
        <v>13382</v>
      </c>
      <c r="K389" s="6"/>
      <c r="L389" s="6"/>
      <c r="M389" s="19">
        <f t="shared" si="10"/>
        <v>13382</v>
      </c>
      <c r="N389" s="19">
        <f t="shared" si="11"/>
        <v>13382</v>
      </c>
    </row>
    <row r="390" spans="1:14" s="12" customFormat="1" x14ac:dyDescent="0.2">
      <c r="A390" s="13" t="s">
        <v>14</v>
      </c>
      <c r="B390" s="13" t="s">
        <v>271</v>
      </c>
      <c r="C390" s="13" t="s">
        <v>272</v>
      </c>
      <c r="D390" s="13" t="s">
        <v>17</v>
      </c>
      <c r="E390" s="13" t="s">
        <v>18</v>
      </c>
      <c r="F390" s="13" t="s">
        <v>242</v>
      </c>
      <c r="G390" s="13" t="s">
        <v>80</v>
      </c>
      <c r="H390" s="6"/>
      <c r="I390" s="6"/>
      <c r="J390" s="6"/>
      <c r="K390" s="5">
        <v>2507</v>
      </c>
      <c r="L390" s="6"/>
      <c r="M390" s="19">
        <f t="shared" si="10"/>
        <v>2507</v>
      </c>
      <c r="N390" s="19">
        <f t="shared" si="11"/>
        <v>2507</v>
      </c>
    </row>
    <row r="391" spans="1:14" s="12" customFormat="1" x14ac:dyDescent="0.2">
      <c r="A391" s="13" t="s">
        <v>14</v>
      </c>
      <c r="B391" s="13" t="s">
        <v>271</v>
      </c>
      <c r="C391" s="13" t="s">
        <v>272</v>
      </c>
      <c r="D391" s="13" t="s">
        <v>17</v>
      </c>
      <c r="E391" s="13" t="s">
        <v>18</v>
      </c>
      <c r="F391" s="13" t="s">
        <v>30</v>
      </c>
      <c r="G391" s="13" t="s">
        <v>20</v>
      </c>
      <c r="H391" s="6"/>
      <c r="I391" s="6"/>
      <c r="J391" s="5">
        <v>3168967</v>
      </c>
      <c r="K391" s="5">
        <v>3303326</v>
      </c>
      <c r="L391" s="5">
        <v>-4488289</v>
      </c>
      <c r="M391" s="19">
        <f t="shared" si="10"/>
        <v>1984004</v>
      </c>
      <c r="N391" s="19">
        <f t="shared" si="11"/>
        <v>1984004</v>
      </c>
    </row>
    <row r="392" spans="1:14" s="12" customFormat="1" x14ac:dyDescent="0.2">
      <c r="A392" s="13" t="s">
        <v>14</v>
      </c>
      <c r="B392" s="13" t="s">
        <v>271</v>
      </c>
      <c r="C392" s="13" t="s">
        <v>272</v>
      </c>
      <c r="D392" s="13" t="s">
        <v>17</v>
      </c>
      <c r="E392" s="13" t="s">
        <v>18</v>
      </c>
      <c r="F392" s="13" t="s">
        <v>30</v>
      </c>
      <c r="G392" s="13" t="s">
        <v>80</v>
      </c>
      <c r="H392" s="6"/>
      <c r="I392" s="6"/>
      <c r="J392" s="5">
        <v>712973</v>
      </c>
      <c r="K392" s="5">
        <v>246243</v>
      </c>
      <c r="L392" s="5">
        <v>-199760</v>
      </c>
      <c r="M392" s="19">
        <f t="shared" ref="M392:M455" si="12">SUM(J392:L392)</f>
        <v>759456</v>
      </c>
      <c r="N392" s="19">
        <f t="shared" ref="N392:N455" si="13">SUM(J392:L392)</f>
        <v>759456</v>
      </c>
    </row>
    <row r="393" spans="1:14" s="12" customFormat="1" x14ac:dyDescent="0.2">
      <c r="A393" s="13" t="s">
        <v>14</v>
      </c>
      <c r="B393" s="13" t="s">
        <v>271</v>
      </c>
      <c r="C393" s="13" t="s">
        <v>272</v>
      </c>
      <c r="D393" s="13" t="s">
        <v>17</v>
      </c>
      <c r="E393" s="13" t="s">
        <v>18</v>
      </c>
      <c r="F393" s="13" t="s">
        <v>30</v>
      </c>
      <c r="G393" s="13" t="s">
        <v>27</v>
      </c>
      <c r="H393" s="6"/>
      <c r="I393" s="6"/>
      <c r="J393" s="5">
        <v>422011</v>
      </c>
      <c r="K393" s="5">
        <v>145880</v>
      </c>
      <c r="L393" s="5">
        <v>-217669</v>
      </c>
      <c r="M393" s="19">
        <f t="shared" si="12"/>
        <v>350222</v>
      </c>
      <c r="N393" s="19">
        <f t="shared" si="13"/>
        <v>350222</v>
      </c>
    </row>
    <row r="394" spans="1:14" s="12" customFormat="1" x14ac:dyDescent="0.2">
      <c r="A394" s="13" t="s">
        <v>14</v>
      </c>
      <c r="B394" s="13" t="s">
        <v>271</v>
      </c>
      <c r="C394" s="13" t="s">
        <v>272</v>
      </c>
      <c r="D394" s="13" t="s">
        <v>17</v>
      </c>
      <c r="E394" s="13" t="s">
        <v>18</v>
      </c>
      <c r="F394" s="13" t="s">
        <v>32</v>
      </c>
      <c r="G394" s="13" t="s">
        <v>22</v>
      </c>
      <c r="H394" s="6"/>
      <c r="I394" s="6"/>
      <c r="J394" s="5">
        <v>-921374</v>
      </c>
      <c r="K394" s="6"/>
      <c r="L394" s="6"/>
      <c r="M394" s="19">
        <f t="shared" si="12"/>
        <v>-921374</v>
      </c>
      <c r="N394" s="19">
        <f t="shared" si="13"/>
        <v>-921374</v>
      </c>
    </row>
    <row r="395" spans="1:14" s="12" customFormat="1" x14ac:dyDescent="0.2">
      <c r="A395" s="13" t="s">
        <v>14</v>
      </c>
      <c r="B395" s="13" t="s">
        <v>271</v>
      </c>
      <c r="C395" s="13" t="s">
        <v>272</v>
      </c>
      <c r="D395" s="13" t="s">
        <v>17</v>
      </c>
      <c r="E395" s="13" t="s">
        <v>18</v>
      </c>
      <c r="F395" s="13" t="s">
        <v>32</v>
      </c>
      <c r="G395" s="13" t="s">
        <v>80</v>
      </c>
      <c r="H395" s="6"/>
      <c r="I395" s="6"/>
      <c r="J395" s="5">
        <v>277683</v>
      </c>
      <c r="K395" s="5">
        <v>773486</v>
      </c>
      <c r="L395" s="5">
        <v>186118</v>
      </c>
      <c r="M395" s="19">
        <f t="shared" si="12"/>
        <v>1237287</v>
      </c>
      <c r="N395" s="19">
        <f t="shared" si="13"/>
        <v>1237287</v>
      </c>
    </row>
    <row r="396" spans="1:14" s="12" customFormat="1" x14ac:dyDescent="0.2">
      <c r="A396" s="13" t="s">
        <v>14</v>
      </c>
      <c r="B396" s="13" t="s">
        <v>271</v>
      </c>
      <c r="C396" s="13" t="s">
        <v>272</v>
      </c>
      <c r="D396" s="13" t="s">
        <v>17</v>
      </c>
      <c r="E396" s="13" t="s">
        <v>18</v>
      </c>
      <c r="F396" s="13" t="s">
        <v>32</v>
      </c>
      <c r="G396" s="13" t="s">
        <v>27</v>
      </c>
      <c r="H396" s="6"/>
      <c r="I396" s="6"/>
      <c r="J396" s="6"/>
      <c r="K396" s="6"/>
      <c r="L396" s="5">
        <v>7269</v>
      </c>
      <c r="M396" s="19">
        <f t="shared" si="12"/>
        <v>7269</v>
      </c>
      <c r="N396" s="19">
        <f t="shared" si="13"/>
        <v>7269</v>
      </c>
    </row>
    <row r="397" spans="1:14" s="12" customFormat="1" x14ac:dyDescent="0.2">
      <c r="A397" s="13" t="s">
        <v>14</v>
      </c>
      <c r="B397" s="13" t="s">
        <v>271</v>
      </c>
      <c r="C397" s="13" t="s">
        <v>272</v>
      </c>
      <c r="D397" s="13" t="s">
        <v>17</v>
      </c>
      <c r="E397" s="13" t="s">
        <v>18</v>
      </c>
      <c r="F397" s="13" t="s">
        <v>33</v>
      </c>
      <c r="G397" s="13" t="s">
        <v>103</v>
      </c>
      <c r="H397" s="6"/>
      <c r="I397" s="6"/>
      <c r="J397" s="6"/>
      <c r="K397" s="5">
        <v>60015</v>
      </c>
      <c r="L397" s="5">
        <v>73040</v>
      </c>
      <c r="M397" s="19">
        <f t="shared" si="12"/>
        <v>133055</v>
      </c>
      <c r="N397" s="19">
        <f t="shared" si="13"/>
        <v>133055</v>
      </c>
    </row>
    <row r="398" spans="1:14" s="12" customFormat="1" x14ac:dyDescent="0.2">
      <c r="A398" s="13" t="s">
        <v>14</v>
      </c>
      <c r="B398" s="13" t="s">
        <v>271</v>
      </c>
      <c r="C398" s="13" t="s">
        <v>272</v>
      </c>
      <c r="D398" s="13" t="s">
        <v>17</v>
      </c>
      <c r="E398" s="13" t="s">
        <v>18</v>
      </c>
      <c r="F398" s="13" t="s">
        <v>33</v>
      </c>
      <c r="G398" s="13" t="s">
        <v>80</v>
      </c>
      <c r="H398" s="6"/>
      <c r="I398" s="6"/>
      <c r="J398" s="6"/>
      <c r="K398" s="5">
        <v>471</v>
      </c>
      <c r="L398" s="5">
        <v>147806</v>
      </c>
      <c r="M398" s="19">
        <f t="shared" si="12"/>
        <v>148277</v>
      </c>
      <c r="N398" s="19">
        <f t="shared" si="13"/>
        <v>148277</v>
      </c>
    </row>
    <row r="399" spans="1:14" s="12" customFormat="1" x14ac:dyDescent="0.2">
      <c r="A399" s="13" t="s">
        <v>14</v>
      </c>
      <c r="B399" s="13" t="s">
        <v>271</v>
      </c>
      <c r="C399" s="13" t="s">
        <v>272</v>
      </c>
      <c r="D399" s="13" t="s">
        <v>17</v>
      </c>
      <c r="E399" s="13" t="s">
        <v>18</v>
      </c>
      <c r="F399" s="13" t="s">
        <v>34</v>
      </c>
      <c r="G399" s="13" t="s">
        <v>23</v>
      </c>
      <c r="H399" s="6"/>
      <c r="I399" s="6"/>
      <c r="J399" s="5">
        <v>8301421</v>
      </c>
      <c r="K399" s="5">
        <v>-9306222</v>
      </c>
      <c r="L399" s="5">
        <v>1270978</v>
      </c>
      <c r="M399" s="19">
        <f t="shared" si="12"/>
        <v>266177</v>
      </c>
      <c r="N399" s="19">
        <f t="shared" si="13"/>
        <v>266177</v>
      </c>
    </row>
    <row r="400" spans="1:14" s="12" customFormat="1" x14ac:dyDescent="0.2">
      <c r="A400" s="13" t="s">
        <v>14</v>
      </c>
      <c r="B400" s="13" t="s">
        <v>271</v>
      </c>
      <c r="C400" s="13" t="s">
        <v>272</v>
      </c>
      <c r="D400" s="13" t="s">
        <v>17</v>
      </c>
      <c r="E400" s="13" t="s">
        <v>18</v>
      </c>
      <c r="F400" s="13" t="s">
        <v>34</v>
      </c>
      <c r="G400" s="13" t="s">
        <v>103</v>
      </c>
      <c r="H400" s="5">
        <v>62941650</v>
      </c>
      <c r="I400" s="6"/>
      <c r="J400" s="6"/>
      <c r="K400" s="6"/>
      <c r="L400" s="6"/>
      <c r="M400" s="19">
        <f t="shared" si="12"/>
        <v>0</v>
      </c>
      <c r="N400" s="19">
        <f t="shared" si="13"/>
        <v>0</v>
      </c>
    </row>
    <row r="401" spans="1:14" s="12" customFormat="1" x14ac:dyDescent="0.2">
      <c r="A401" s="13" t="s">
        <v>14</v>
      </c>
      <c r="B401" s="13" t="s">
        <v>271</v>
      </c>
      <c r="C401" s="13" t="s">
        <v>272</v>
      </c>
      <c r="D401" s="13" t="s">
        <v>17</v>
      </c>
      <c r="E401" s="13" t="s">
        <v>18</v>
      </c>
      <c r="F401" s="13" t="s">
        <v>34</v>
      </c>
      <c r="G401" s="13" t="s">
        <v>115</v>
      </c>
      <c r="H401" s="5">
        <v>14574930</v>
      </c>
      <c r="I401" s="6"/>
      <c r="J401" s="6"/>
      <c r="K401" s="6"/>
      <c r="L401" s="6"/>
      <c r="M401" s="19">
        <f t="shared" si="12"/>
        <v>0</v>
      </c>
      <c r="N401" s="19">
        <f t="shared" si="13"/>
        <v>0</v>
      </c>
    </row>
    <row r="402" spans="1:14" s="12" customFormat="1" x14ac:dyDescent="0.2">
      <c r="A402" s="13" t="s">
        <v>14</v>
      </c>
      <c r="B402" s="13" t="s">
        <v>271</v>
      </c>
      <c r="C402" s="13" t="s">
        <v>272</v>
      </c>
      <c r="D402" s="13" t="s">
        <v>17</v>
      </c>
      <c r="E402" s="13" t="s">
        <v>18</v>
      </c>
      <c r="F402" s="13" t="s">
        <v>34</v>
      </c>
      <c r="G402" s="13" t="s">
        <v>80</v>
      </c>
      <c r="H402" s="6"/>
      <c r="I402" s="6"/>
      <c r="J402" s="5">
        <v>1800</v>
      </c>
      <c r="K402" s="5">
        <v>11209</v>
      </c>
      <c r="L402" s="6"/>
      <c r="M402" s="19">
        <f t="shared" si="12"/>
        <v>13009</v>
      </c>
      <c r="N402" s="19">
        <f t="shared" si="13"/>
        <v>13009</v>
      </c>
    </row>
    <row r="403" spans="1:14" s="12" customFormat="1" x14ac:dyDescent="0.2">
      <c r="A403" s="13" t="s">
        <v>14</v>
      </c>
      <c r="B403" s="13" t="s">
        <v>271</v>
      </c>
      <c r="C403" s="13" t="s">
        <v>272</v>
      </c>
      <c r="D403" s="13" t="s">
        <v>17</v>
      </c>
      <c r="E403" s="13" t="s">
        <v>18</v>
      </c>
      <c r="F403" s="13" t="s">
        <v>35</v>
      </c>
      <c r="G403" s="13" t="s">
        <v>275</v>
      </c>
      <c r="H403" s="6"/>
      <c r="I403" s="6"/>
      <c r="J403" s="5">
        <v>3969450</v>
      </c>
      <c r="K403" s="5">
        <v>-1182265</v>
      </c>
      <c r="L403" s="5">
        <v>-912312</v>
      </c>
      <c r="M403" s="19">
        <f t="shared" si="12"/>
        <v>1874873</v>
      </c>
      <c r="N403" s="19">
        <f t="shared" si="13"/>
        <v>1874873</v>
      </c>
    </row>
    <row r="404" spans="1:14" s="12" customFormat="1" x14ac:dyDescent="0.2">
      <c r="A404" s="13" t="s">
        <v>14</v>
      </c>
      <c r="B404" s="13" t="s">
        <v>271</v>
      </c>
      <c r="C404" s="13" t="s">
        <v>272</v>
      </c>
      <c r="D404" s="13" t="s">
        <v>17</v>
      </c>
      <c r="E404" s="13" t="s">
        <v>18</v>
      </c>
      <c r="F404" s="13" t="s">
        <v>35</v>
      </c>
      <c r="G404" s="13" t="s">
        <v>276</v>
      </c>
      <c r="H404" s="6"/>
      <c r="I404" s="6"/>
      <c r="J404" s="5">
        <v>111000</v>
      </c>
      <c r="K404" s="5">
        <v>-5000</v>
      </c>
      <c r="L404" s="5">
        <v>-20000</v>
      </c>
      <c r="M404" s="19">
        <f t="shared" si="12"/>
        <v>86000</v>
      </c>
      <c r="N404" s="19">
        <f t="shared" si="13"/>
        <v>86000</v>
      </c>
    </row>
    <row r="405" spans="1:14" s="12" customFormat="1" x14ac:dyDescent="0.2">
      <c r="A405" s="13" t="s">
        <v>14</v>
      </c>
      <c r="B405" s="13" t="s">
        <v>271</v>
      </c>
      <c r="C405" s="13" t="s">
        <v>272</v>
      </c>
      <c r="D405" s="13" t="s">
        <v>17</v>
      </c>
      <c r="E405" s="13" t="s">
        <v>18</v>
      </c>
      <c r="F405" s="13" t="s">
        <v>35</v>
      </c>
      <c r="G405" s="13" t="s">
        <v>277</v>
      </c>
      <c r="H405" s="6"/>
      <c r="I405" s="6"/>
      <c r="J405" s="6"/>
      <c r="K405" s="6"/>
      <c r="L405" s="5">
        <v>-1882673</v>
      </c>
      <c r="M405" s="19">
        <f t="shared" si="12"/>
        <v>-1882673</v>
      </c>
      <c r="N405" s="19">
        <f t="shared" si="13"/>
        <v>-1882673</v>
      </c>
    </row>
    <row r="406" spans="1:14" s="12" customFormat="1" x14ac:dyDescent="0.2">
      <c r="A406" s="13" t="s">
        <v>14</v>
      </c>
      <c r="B406" s="13" t="s">
        <v>271</v>
      </c>
      <c r="C406" s="13" t="s">
        <v>272</v>
      </c>
      <c r="D406" s="13" t="s">
        <v>17</v>
      </c>
      <c r="E406" s="13" t="s">
        <v>18</v>
      </c>
      <c r="F406" s="13" t="s">
        <v>35</v>
      </c>
      <c r="G406" s="13" t="s">
        <v>102</v>
      </c>
      <c r="H406" s="5">
        <v>211680</v>
      </c>
      <c r="I406" s="6"/>
      <c r="J406" s="5">
        <v>112298</v>
      </c>
      <c r="K406" s="5">
        <v>-2673286</v>
      </c>
      <c r="L406" s="5">
        <v>463472</v>
      </c>
      <c r="M406" s="19">
        <f t="shared" si="12"/>
        <v>-2097516</v>
      </c>
      <c r="N406" s="19">
        <f t="shared" si="13"/>
        <v>-2097516</v>
      </c>
    </row>
    <row r="407" spans="1:14" s="12" customFormat="1" x14ac:dyDescent="0.2">
      <c r="A407" s="13" t="s">
        <v>14</v>
      </c>
      <c r="B407" s="13" t="s">
        <v>271</v>
      </c>
      <c r="C407" s="13" t="s">
        <v>272</v>
      </c>
      <c r="D407" s="13" t="s">
        <v>17</v>
      </c>
      <c r="E407" s="13" t="s">
        <v>18</v>
      </c>
      <c r="F407" s="13" t="s">
        <v>35</v>
      </c>
      <c r="G407" s="13" t="s">
        <v>260</v>
      </c>
      <c r="H407" s="6"/>
      <c r="I407" s="6"/>
      <c r="J407" s="6"/>
      <c r="K407" s="5">
        <v>6282</v>
      </c>
      <c r="L407" s="5">
        <v>-2233</v>
      </c>
      <c r="M407" s="19">
        <f t="shared" si="12"/>
        <v>4049</v>
      </c>
      <c r="N407" s="19">
        <f t="shared" si="13"/>
        <v>4049</v>
      </c>
    </row>
    <row r="408" spans="1:14" s="12" customFormat="1" x14ac:dyDescent="0.2">
      <c r="A408" s="13" t="s">
        <v>14</v>
      </c>
      <c r="B408" s="13" t="s">
        <v>271</v>
      </c>
      <c r="C408" s="13" t="s">
        <v>272</v>
      </c>
      <c r="D408" s="13" t="s">
        <v>17</v>
      </c>
      <c r="E408" s="13" t="s">
        <v>18</v>
      </c>
      <c r="F408" s="13" t="s">
        <v>35</v>
      </c>
      <c r="G408" s="13" t="s">
        <v>64</v>
      </c>
      <c r="H408" s="6"/>
      <c r="I408" s="6"/>
      <c r="J408" s="6"/>
      <c r="K408" s="5">
        <v>166449</v>
      </c>
      <c r="L408" s="5">
        <v>10278</v>
      </c>
      <c r="M408" s="19">
        <f t="shared" si="12"/>
        <v>176727</v>
      </c>
      <c r="N408" s="19">
        <f t="shared" si="13"/>
        <v>176727</v>
      </c>
    </row>
    <row r="409" spans="1:14" s="12" customFormat="1" x14ac:dyDescent="0.2">
      <c r="A409" s="13" t="s">
        <v>14</v>
      </c>
      <c r="B409" s="13" t="s">
        <v>271</v>
      </c>
      <c r="C409" s="13" t="s">
        <v>272</v>
      </c>
      <c r="D409" s="13" t="s">
        <v>17</v>
      </c>
      <c r="E409" s="13" t="s">
        <v>18</v>
      </c>
      <c r="F409" s="13" t="s">
        <v>35</v>
      </c>
      <c r="G409" s="13" t="s">
        <v>278</v>
      </c>
      <c r="H409" s="6"/>
      <c r="I409" s="6"/>
      <c r="J409" s="5">
        <v>691</v>
      </c>
      <c r="K409" s="5">
        <v>8692</v>
      </c>
      <c r="L409" s="5">
        <v>578</v>
      </c>
      <c r="M409" s="19">
        <f t="shared" si="12"/>
        <v>9961</v>
      </c>
      <c r="N409" s="19">
        <f t="shared" si="13"/>
        <v>9961</v>
      </c>
    </row>
    <row r="410" spans="1:14" s="12" customFormat="1" x14ac:dyDescent="0.2">
      <c r="A410" s="13" t="s">
        <v>14</v>
      </c>
      <c r="B410" s="13" t="s">
        <v>271</v>
      </c>
      <c r="C410" s="13" t="s">
        <v>272</v>
      </c>
      <c r="D410" s="13" t="s">
        <v>17</v>
      </c>
      <c r="E410" s="13" t="s">
        <v>18</v>
      </c>
      <c r="F410" s="13" t="s">
        <v>35</v>
      </c>
      <c r="G410" s="13" t="s">
        <v>213</v>
      </c>
      <c r="H410" s="6"/>
      <c r="I410" s="6"/>
      <c r="J410" s="5">
        <v>61523</v>
      </c>
      <c r="K410" s="5">
        <v>299109</v>
      </c>
      <c r="L410" s="5">
        <v>956372</v>
      </c>
      <c r="M410" s="19">
        <f t="shared" si="12"/>
        <v>1317004</v>
      </c>
      <c r="N410" s="19">
        <f t="shared" si="13"/>
        <v>1317004</v>
      </c>
    </row>
    <row r="411" spans="1:14" s="12" customFormat="1" x14ac:dyDescent="0.2">
      <c r="A411" s="13" t="s">
        <v>14</v>
      </c>
      <c r="B411" s="13" t="s">
        <v>271</v>
      </c>
      <c r="C411" s="13" t="s">
        <v>272</v>
      </c>
      <c r="D411" s="13" t="s">
        <v>17</v>
      </c>
      <c r="E411" s="13" t="s">
        <v>18</v>
      </c>
      <c r="F411" s="13" t="s">
        <v>35</v>
      </c>
      <c r="G411" s="13" t="s">
        <v>91</v>
      </c>
      <c r="H411" s="6"/>
      <c r="I411" s="6"/>
      <c r="J411" s="5">
        <v>11073</v>
      </c>
      <c r="K411" s="6"/>
      <c r="L411" s="6"/>
      <c r="M411" s="19">
        <f t="shared" si="12"/>
        <v>11073</v>
      </c>
      <c r="N411" s="19">
        <f t="shared" si="13"/>
        <v>11073</v>
      </c>
    </row>
    <row r="412" spans="1:14" s="12" customFormat="1" x14ac:dyDescent="0.2">
      <c r="A412" s="13" t="s">
        <v>14</v>
      </c>
      <c r="B412" s="13" t="s">
        <v>271</v>
      </c>
      <c r="C412" s="13" t="s">
        <v>272</v>
      </c>
      <c r="D412" s="13" t="s">
        <v>17</v>
      </c>
      <c r="E412" s="13" t="s">
        <v>18</v>
      </c>
      <c r="F412" s="13" t="s">
        <v>35</v>
      </c>
      <c r="G412" s="13" t="s">
        <v>67</v>
      </c>
      <c r="H412" s="5">
        <v>36000</v>
      </c>
      <c r="I412" s="6"/>
      <c r="J412" s="5">
        <v>917700</v>
      </c>
      <c r="K412" s="5">
        <v>-465450</v>
      </c>
      <c r="L412" s="5">
        <v>-10000</v>
      </c>
      <c r="M412" s="19">
        <f t="shared" si="12"/>
        <v>442250</v>
      </c>
      <c r="N412" s="19">
        <f t="shared" si="13"/>
        <v>442250</v>
      </c>
    </row>
    <row r="413" spans="1:14" s="12" customFormat="1" x14ac:dyDescent="0.2">
      <c r="A413" s="13" t="s">
        <v>14</v>
      </c>
      <c r="B413" s="13" t="s">
        <v>271</v>
      </c>
      <c r="C413" s="13" t="s">
        <v>272</v>
      </c>
      <c r="D413" s="13" t="s">
        <v>17</v>
      </c>
      <c r="E413" s="13" t="s">
        <v>18</v>
      </c>
      <c r="F413" s="13" t="s">
        <v>35</v>
      </c>
      <c r="G413" s="13" t="s">
        <v>23</v>
      </c>
      <c r="H413" s="6"/>
      <c r="I413" s="6"/>
      <c r="J413" s="5">
        <v>306288</v>
      </c>
      <c r="K413" s="5">
        <v>-19743</v>
      </c>
      <c r="L413" s="5">
        <v>24157</v>
      </c>
      <c r="M413" s="19">
        <f t="shared" si="12"/>
        <v>310702</v>
      </c>
      <c r="N413" s="19">
        <f t="shared" si="13"/>
        <v>310702</v>
      </c>
    </row>
    <row r="414" spans="1:14" s="12" customFormat="1" x14ac:dyDescent="0.2">
      <c r="A414" s="13" t="s">
        <v>14</v>
      </c>
      <c r="B414" s="13" t="s">
        <v>271</v>
      </c>
      <c r="C414" s="13" t="s">
        <v>272</v>
      </c>
      <c r="D414" s="13" t="s">
        <v>17</v>
      </c>
      <c r="E414" s="13" t="s">
        <v>18</v>
      </c>
      <c r="F414" s="13" t="s">
        <v>35</v>
      </c>
      <c r="G414" s="13" t="s">
        <v>162</v>
      </c>
      <c r="H414" s="6"/>
      <c r="I414" s="6"/>
      <c r="J414" s="6"/>
      <c r="K414" s="5">
        <v>110850</v>
      </c>
      <c r="L414" s="5">
        <v>140850</v>
      </c>
      <c r="M414" s="19">
        <f t="shared" si="12"/>
        <v>251700</v>
      </c>
      <c r="N414" s="19">
        <f t="shared" si="13"/>
        <v>251700</v>
      </c>
    </row>
    <row r="415" spans="1:14" s="12" customFormat="1" x14ac:dyDescent="0.2">
      <c r="A415" s="13" t="s">
        <v>14</v>
      </c>
      <c r="B415" s="13" t="s">
        <v>271</v>
      </c>
      <c r="C415" s="13" t="s">
        <v>272</v>
      </c>
      <c r="D415" s="13" t="s">
        <v>17</v>
      </c>
      <c r="E415" s="13" t="s">
        <v>18</v>
      </c>
      <c r="F415" s="13" t="s">
        <v>35</v>
      </c>
      <c r="G415" s="13" t="s">
        <v>52</v>
      </c>
      <c r="H415" s="6"/>
      <c r="I415" s="6"/>
      <c r="J415" s="5">
        <v>110984</v>
      </c>
      <c r="K415" s="5">
        <v>-121500</v>
      </c>
      <c r="L415" s="5">
        <v>219837</v>
      </c>
      <c r="M415" s="19">
        <f t="shared" si="12"/>
        <v>209321</v>
      </c>
      <c r="N415" s="19">
        <f t="shared" si="13"/>
        <v>209321</v>
      </c>
    </row>
    <row r="416" spans="1:14" s="12" customFormat="1" x14ac:dyDescent="0.2">
      <c r="A416" s="13" t="s">
        <v>14</v>
      </c>
      <c r="B416" s="13" t="s">
        <v>271</v>
      </c>
      <c r="C416" s="13" t="s">
        <v>272</v>
      </c>
      <c r="D416" s="13" t="s">
        <v>17</v>
      </c>
      <c r="E416" s="13" t="s">
        <v>18</v>
      </c>
      <c r="F416" s="13" t="s">
        <v>35</v>
      </c>
      <c r="G416" s="13" t="s">
        <v>279</v>
      </c>
      <c r="H416" s="6"/>
      <c r="I416" s="6"/>
      <c r="J416" s="6"/>
      <c r="K416" s="5">
        <v>65622</v>
      </c>
      <c r="L416" s="6"/>
      <c r="M416" s="19">
        <f t="shared" si="12"/>
        <v>65622</v>
      </c>
      <c r="N416" s="19">
        <f t="shared" si="13"/>
        <v>65622</v>
      </c>
    </row>
    <row r="417" spans="1:14" s="12" customFormat="1" x14ac:dyDescent="0.2">
      <c r="A417" s="13" t="s">
        <v>14</v>
      </c>
      <c r="B417" s="13" t="s">
        <v>271</v>
      </c>
      <c r="C417" s="13" t="s">
        <v>272</v>
      </c>
      <c r="D417" s="13" t="s">
        <v>17</v>
      </c>
      <c r="E417" s="13" t="s">
        <v>18</v>
      </c>
      <c r="F417" s="13" t="s">
        <v>35</v>
      </c>
      <c r="G417" s="13" t="s">
        <v>20</v>
      </c>
      <c r="H417" s="6"/>
      <c r="I417" s="6"/>
      <c r="J417" s="5">
        <v>8448</v>
      </c>
      <c r="K417" s="5">
        <v>26763</v>
      </c>
      <c r="L417" s="5">
        <v>6085</v>
      </c>
      <c r="M417" s="19">
        <f t="shared" si="12"/>
        <v>41296</v>
      </c>
      <c r="N417" s="19">
        <f t="shared" si="13"/>
        <v>41296</v>
      </c>
    </row>
    <row r="418" spans="1:14" s="12" customFormat="1" x14ac:dyDescent="0.2">
      <c r="A418" s="13" t="s">
        <v>14</v>
      </c>
      <c r="B418" s="13" t="s">
        <v>271</v>
      </c>
      <c r="C418" s="13" t="s">
        <v>272</v>
      </c>
      <c r="D418" s="13" t="s">
        <v>17</v>
      </c>
      <c r="E418" s="13" t="s">
        <v>18</v>
      </c>
      <c r="F418" s="13" t="s">
        <v>35</v>
      </c>
      <c r="G418" s="13" t="s">
        <v>188</v>
      </c>
      <c r="H418" s="6"/>
      <c r="I418" s="6"/>
      <c r="J418" s="5">
        <v>29000</v>
      </c>
      <c r="K418" s="5">
        <v>-33870</v>
      </c>
      <c r="L418" s="6"/>
      <c r="M418" s="19">
        <f t="shared" si="12"/>
        <v>-4870</v>
      </c>
      <c r="N418" s="19">
        <f t="shared" si="13"/>
        <v>-4870</v>
      </c>
    </row>
    <row r="419" spans="1:14" s="12" customFormat="1" x14ac:dyDescent="0.2">
      <c r="A419" s="13" t="s">
        <v>14</v>
      </c>
      <c r="B419" s="13" t="s">
        <v>271</v>
      </c>
      <c r="C419" s="13" t="s">
        <v>272</v>
      </c>
      <c r="D419" s="13" t="s">
        <v>17</v>
      </c>
      <c r="E419" s="13" t="s">
        <v>18</v>
      </c>
      <c r="F419" s="13" t="s">
        <v>35</v>
      </c>
      <c r="G419" s="13" t="s">
        <v>24</v>
      </c>
      <c r="H419" s="7"/>
      <c r="I419" s="7"/>
      <c r="J419" s="7"/>
      <c r="K419" s="5">
        <v>263883</v>
      </c>
      <c r="L419" s="5">
        <v>-162904</v>
      </c>
      <c r="M419" s="19">
        <f t="shared" si="12"/>
        <v>100979</v>
      </c>
      <c r="N419" s="19">
        <f t="shared" si="13"/>
        <v>100979</v>
      </c>
    </row>
    <row r="420" spans="1:14" s="12" customFormat="1" x14ac:dyDescent="0.2">
      <c r="A420" s="13" t="s">
        <v>14</v>
      </c>
      <c r="B420" s="13" t="s">
        <v>271</v>
      </c>
      <c r="C420" s="13" t="s">
        <v>272</v>
      </c>
      <c r="D420" s="13" t="s">
        <v>17</v>
      </c>
      <c r="E420" s="13" t="s">
        <v>18</v>
      </c>
      <c r="F420" s="13" t="s">
        <v>35</v>
      </c>
      <c r="G420" s="13" t="s">
        <v>280</v>
      </c>
      <c r="H420" s="6"/>
      <c r="I420" s="6"/>
      <c r="J420" s="5">
        <v>33000</v>
      </c>
      <c r="K420" s="5">
        <v>-28000</v>
      </c>
      <c r="L420" s="6"/>
      <c r="M420" s="19">
        <f t="shared" si="12"/>
        <v>5000</v>
      </c>
      <c r="N420" s="19">
        <f t="shared" si="13"/>
        <v>5000</v>
      </c>
    </row>
    <row r="421" spans="1:14" s="12" customFormat="1" x14ac:dyDescent="0.2">
      <c r="A421" s="13" t="s">
        <v>14</v>
      </c>
      <c r="B421" s="13" t="s">
        <v>271</v>
      </c>
      <c r="C421" s="13" t="s">
        <v>272</v>
      </c>
      <c r="D421" s="13" t="s">
        <v>17</v>
      </c>
      <c r="E421" s="13" t="s">
        <v>18</v>
      </c>
      <c r="F421" s="13" t="s">
        <v>35</v>
      </c>
      <c r="G421" s="13" t="s">
        <v>151</v>
      </c>
      <c r="H421" s="6"/>
      <c r="I421" s="6"/>
      <c r="J421" s="5">
        <v>56290</v>
      </c>
      <c r="K421" s="6"/>
      <c r="L421" s="6"/>
      <c r="M421" s="19">
        <f t="shared" si="12"/>
        <v>56290</v>
      </c>
      <c r="N421" s="19">
        <f t="shared" si="13"/>
        <v>56290</v>
      </c>
    </row>
    <row r="422" spans="1:14" s="12" customFormat="1" x14ac:dyDescent="0.2">
      <c r="A422" s="13" t="s">
        <v>14</v>
      </c>
      <c r="B422" s="13" t="s">
        <v>271</v>
      </c>
      <c r="C422" s="13" t="s">
        <v>272</v>
      </c>
      <c r="D422" s="13" t="s">
        <v>17</v>
      </c>
      <c r="E422" s="13" t="s">
        <v>18</v>
      </c>
      <c r="F422" s="13" t="s">
        <v>35</v>
      </c>
      <c r="G422" s="13" t="s">
        <v>166</v>
      </c>
      <c r="H422" s="6"/>
      <c r="I422" s="6"/>
      <c r="J422" s="5">
        <v>22057793</v>
      </c>
      <c r="K422" s="5">
        <v>-7328310</v>
      </c>
      <c r="L422" s="5">
        <v>-11418023</v>
      </c>
      <c r="M422" s="19">
        <f t="shared" si="12"/>
        <v>3311460</v>
      </c>
      <c r="N422" s="19">
        <f t="shared" si="13"/>
        <v>3311460</v>
      </c>
    </row>
    <row r="423" spans="1:14" s="12" customFormat="1" x14ac:dyDescent="0.2">
      <c r="A423" s="13" t="s">
        <v>14</v>
      </c>
      <c r="B423" s="13" t="s">
        <v>271</v>
      </c>
      <c r="C423" s="13" t="s">
        <v>272</v>
      </c>
      <c r="D423" s="13" t="s">
        <v>17</v>
      </c>
      <c r="E423" s="13" t="s">
        <v>18</v>
      </c>
      <c r="F423" s="13" t="s">
        <v>35</v>
      </c>
      <c r="G423" s="13" t="s">
        <v>122</v>
      </c>
      <c r="H423" s="7"/>
      <c r="I423" s="7"/>
      <c r="J423" s="5">
        <v>31855</v>
      </c>
      <c r="K423" s="5">
        <v>27622</v>
      </c>
      <c r="L423" s="5">
        <v>-20828</v>
      </c>
      <c r="M423" s="19">
        <f t="shared" si="12"/>
        <v>38649</v>
      </c>
      <c r="N423" s="19">
        <f t="shared" si="13"/>
        <v>38649</v>
      </c>
    </row>
    <row r="424" spans="1:14" s="12" customFormat="1" x14ac:dyDescent="0.2">
      <c r="A424" s="13" t="s">
        <v>14</v>
      </c>
      <c r="B424" s="13" t="s">
        <v>271</v>
      </c>
      <c r="C424" s="13" t="s">
        <v>272</v>
      </c>
      <c r="D424" s="13" t="s">
        <v>17</v>
      </c>
      <c r="E424" s="13" t="s">
        <v>18</v>
      </c>
      <c r="F424" s="13" t="s">
        <v>35</v>
      </c>
      <c r="G424" s="13" t="s">
        <v>115</v>
      </c>
      <c r="H424" s="6"/>
      <c r="I424" s="6"/>
      <c r="J424" s="5">
        <v>1716485</v>
      </c>
      <c r="K424" s="5">
        <v>694422</v>
      </c>
      <c r="L424" s="5">
        <v>1143778</v>
      </c>
      <c r="M424" s="19">
        <f t="shared" si="12"/>
        <v>3554685</v>
      </c>
      <c r="N424" s="19">
        <f t="shared" si="13"/>
        <v>3554685</v>
      </c>
    </row>
    <row r="425" spans="1:14" s="12" customFormat="1" x14ac:dyDescent="0.2">
      <c r="A425" s="13" t="s">
        <v>14</v>
      </c>
      <c r="B425" s="13" t="s">
        <v>271</v>
      </c>
      <c r="C425" s="13" t="s">
        <v>272</v>
      </c>
      <c r="D425" s="13" t="s">
        <v>17</v>
      </c>
      <c r="E425" s="13" t="s">
        <v>18</v>
      </c>
      <c r="F425" s="13" t="s">
        <v>35</v>
      </c>
      <c r="G425" s="13" t="s">
        <v>173</v>
      </c>
      <c r="H425" s="6"/>
      <c r="I425" s="6"/>
      <c r="J425" s="5">
        <v>90541</v>
      </c>
      <c r="K425" s="5">
        <v>16240</v>
      </c>
      <c r="L425" s="5">
        <v>72019</v>
      </c>
      <c r="M425" s="19">
        <f t="shared" si="12"/>
        <v>178800</v>
      </c>
      <c r="N425" s="19">
        <f t="shared" si="13"/>
        <v>178800</v>
      </c>
    </row>
    <row r="426" spans="1:14" s="12" customFormat="1" x14ac:dyDescent="0.2">
      <c r="A426" s="13" t="s">
        <v>14</v>
      </c>
      <c r="B426" s="13" t="s">
        <v>271</v>
      </c>
      <c r="C426" s="13" t="s">
        <v>272</v>
      </c>
      <c r="D426" s="13" t="s">
        <v>17</v>
      </c>
      <c r="E426" s="13" t="s">
        <v>18</v>
      </c>
      <c r="F426" s="13" t="s">
        <v>35</v>
      </c>
      <c r="G426" s="13" t="s">
        <v>167</v>
      </c>
      <c r="H426" s="5">
        <v>115760</v>
      </c>
      <c r="I426" s="6"/>
      <c r="J426" s="5">
        <v>203200</v>
      </c>
      <c r="K426" s="5">
        <v>-119000</v>
      </c>
      <c r="L426" s="5">
        <v>-57200</v>
      </c>
      <c r="M426" s="19">
        <f t="shared" si="12"/>
        <v>27000</v>
      </c>
      <c r="N426" s="19">
        <f t="shared" si="13"/>
        <v>27000</v>
      </c>
    </row>
    <row r="427" spans="1:14" s="12" customFormat="1" x14ac:dyDescent="0.2">
      <c r="A427" s="13" t="s">
        <v>14</v>
      </c>
      <c r="B427" s="13" t="s">
        <v>271</v>
      </c>
      <c r="C427" s="13" t="s">
        <v>272</v>
      </c>
      <c r="D427" s="13" t="s">
        <v>17</v>
      </c>
      <c r="E427" s="13" t="s">
        <v>18</v>
      </c>
      <c r="F427" s="13" t="s">
        <v>35</v>
      </c>
      <c r="G427" s="13" t="s">
        <v>80</v>
      </c>
      <c r="H427" s="6"/>
      <c r="I427" s="6"/>
      <c r="J427" s="5">
        <v>1879118</v>
      </c>
      <c r="K427" s="5">
        <v>5647390</v>
      </c>
      <c r="L427" s="5">
        <v>786833</v>
      </c>
      <c r="M427" s="19">
        <f t="shared" si="12"/>
        <v>8313341</v>
      </c>
      <c r="N427" s="19">
        <f t="shared" si="13"/>
        <v>8313341</v>
      </c>
    </row>
    <row r="428" spans="1:14" s="12" customFormat="1" x14ac:dyDescent="0.2">
      <c r="A428" s="13" t="s">
        <v>14</v>
      </c>
      <c r="B428" s="13" t="s">
        <v>271</v>
      </c>
      <c r="C428" s="13" t="s">
        <v>272</v>
      </c>
      <c r="D428" s="13" t="s">
        <v>17</v>
      </c>
      <c r="E428" s="13" t="s">
        <v>18</v>
      </c>
      <c r="F428" s="13" t="s">
        <v>35</v>
      </c>
      <c r="G428" s="13" t="s">
        <v>27</v>
      </c>
      <c r="H428" s="6"/>
      <c r="I428" s="6"/>
      <c r="J428" s="5">
        <v>31087</v>
      </c>
      <c r="K428" s="5">
        <v>333376</v>
      </c>
      <c r="L428" s="5">
        <v>41231</v>
      </c>
      <c r="M428" s="19">
        <f t="shared" si="12"/>
        <v>405694</v>
      </c>
      <c r="N428" s="19">
        <f t="shared" si="13"/>
        <v>405694</v>
      </c>
    </row>
    <row r="429" spans="1:14" s="12" customFormat="1" x14ac:dyDescent="0.2">
      <c r="A429" s="13" t="s">
        <v>14</v>
      </c>
      <c r="B429" s="13" t="s">
        <v>271</v>
      </c>
      <c r="C429" s="13" t="s">
        <v>272</v>
      </c>
      <c r="D429" s="13" t="s">
        <v>17</v>
      </c>
      <c r="E429" s="13" t="s">
        <v>18</v>
      </c>
      <c r="F429" s="13" t="s">
        <v>281</v>
      </c>
      <c r="G429" s="13" t="s">
        <v>282</v>
      </c>
      <c r="H429" s="6"/>
      <c r="I429" s="6"/>
      <c r="J429" s="5">
        <v>1869600</v>
      </c>
      <c r="K429" s="5">
        <v>-1869600</v>
      </c>
      <c r="L429" s="6"/>
      <c r="M429" s="19">
        <f t="shared" si="12"/>
        <v>0</v>
      </c>
      <c r="N429" s="19">
        <f t="shared" si="13"/>
        <v>0</v>
      </c>
    </row>
    <row r="430" spans="1:14" s="12" customFormat="1" x14ac:dyDescent="0.2">
      <c r="A430" s="13" t="s">
        <v>14</v>
      </c>
      <c r="B430" s="13" t="s">
        <v>271</v>
      </c>
      <c r="C430" s="13" t="s">
        <v>272</v>
      </c>
      <c r="D430" s="13" t="s">
        <v>17</v>
      </c>
      <c r="E430" s="13" t="s">
        <v>18</v>
      </c>
      <c r="F430" s="13" t="s">
        <v>281</v>
      </c>
      <c r="G430" s="13" t="s">
        <v>122</v>
      </c>
      <c r="H430" s="7"/>
      <c r="I430" s="7"/>
      <c r="J430" s="7"/>
      <c r="K430" s="5">
        <v>27949</v>
      </c>
      <c r="L430" s="6"/>
      <c r="M430" s="19">
        <f t="shared" si="12"/>
        <v>27949</v>
      </c>
      <c r="N430" s="19">
        <f t="shared" si="13"/>
        <v>27949</v>
      </c>
    </row>
    <row r="431" spans="1:14" s="12" customFormat="1" x14ac:dyDescent="0.2">
      <c r="A431" s="13" t="s">
        <v>14</v>
      </c>
      <c r="B431" s="13" t="s">
        <v>271</v>
      </c>
      <c r="C431" s="13" t="s">
        <v>272</v>
      </c>
      <c r="D431" s="13" t="s">
        <v>17</v>
      </c>
      <c r="E431" s="13" t="s">
        <v>18</v>
      </c>
      <c r="F431" s="13" t="s">
        <v>283</v>
      </c>
      <c r="G431" s="13" t="s">
        <v>102</v>
      </c>
      <c r="H431" s="6"/>
      <c r="I431" s="6"/>
      <c r="J431" s="6"/>
      <c r="K431" s="6"/>
      <c r="L431" s="5">
        <v>3384099</v>
      </c>
      <c r="M431" s="19">
        <f t="shared" si="12"/>
        <v>3384099</v>
      </c>
      <c r="N431" s="19">
        <f t="shared" si="13"/>
        <v>3384099</v>
      </c>
    </row>
    <row r="432" spans="1:14" s="12" customFormat="1" x14ac:dyDescent="0.2">
      <c r="A432" s="13" t="s">
        <v>14</v>
      </c>
      <c r="B432" s="13" t="s">
        <v>271</v>
      </c>
      <c r="C432" s="13" t="s">
        <v>272</v>
      </c>
      <c r="D432" s="13" t="s">
        <v>17</v>
      </c>
      <c r="E432" s="13" t="s">
        <v>18</v>
      </c>
      <c r="F432" s="13" t="s">
        <v>283</v>
      </c>
      <c r="G432" s="13" t="s">
        <v>52</v>
      </c>
      <c r="H432" s="6"/>
      <c r="I432" s="6"/>
      <c r="J432" s="6"/>
      <c r="K432" s="6"/>
      <c r="L432" s="5">
        <v>-97486</v>
      </c>
      <c r="M432" s="19">
        <f t="shared" si="12"/>
        <v>-97486</v>
      </c>
      <c r="N432" s="19">
        <f t="shared" si="13"/>
        <v>-97486</v>
      </c>
    </row>
    <row r="433" spans="1:14" s="12" customFormat="1" x14ac:dyDescent="0.2">
      <c r="A433" s="13" t="s">
        <v>14</v>
      </c>
      <c r="B433" s="13" t="s">
        <v>271</v>
      </c>
      <c r="C433" s="13" t="s">
        <v>272</v>
      </c>
      <c r="D433" s="13" t="s">
        <v>17</v>
      </c>
      <c r="E433" s="13" t="s">
        <v>18</v>
      </c>
      <c r="F433" s="13" t="s">
        <v>283</v>
      </c>
      <c r="G433" s="13" t="s">
        <v>93</v>
      </c>
      <c r="H433" s="6"/>
      <c r="I433" s="6"/>
      <c r="J433" s="6"/>
      <c r="K433" s="5">
        <v>-645377</v>
      </c>
      <c r="L433" s="6"/>
      <c r="M433" s="19">
        <f t="shared" si="12"/>
        <v>-645377</v>
      </c>
      <c r="N433" s="19">
        <f t="shared" si="13"/>
        <v>-645377</v>
      </c>
    </row>
    <row r="434" spans="1:14" s="12" customFormat="1" x14ac:dyDescent="0.2">
      <c r="A434" s="13" t="s">
        <v>14</v>
      </c>
      <c r="B434" s="13" t="s">
        <v>271</v>
      </c>
      <c r="C434" s="13" t="s">
        <v>272</v>
      </c>
      <c r="D434" s="13" t="s">
        <v>17</v>
      </c>
      <c r="E434" s="13" t="s">
        <v>18</v>
      </c>
      <c r="F434" s="13" t="s">
        <v>283</v>
      </c>
      <c r="G434" s="13" t="s">
        <v>20</v>
      </c>
      <c r="H434" s="6"/>
      <c r="I434" s="6"/>
      <c r="J434" s="6"/>
      <c r="K434" s="6"/>
      <c r="L434" s="5">
        <v>10989</v>
      </c>
      <c r="M434" s="19">
        <f t="shared" si="12"/>
        <v>10989</v>
      </c>
      <c r="N434" s="19">
        <f t="shared" si="13"/>
        <v>10989</v>
      </c>
    </row>
    <row r="435" spans="1:14" s="12" customFormat="1" x14ac:dyDescent="0.2">
      <c r="A435" s="13" t="s">
        <v>14</v>
      </c>
      <c r="B435" s="13" t="s">
        <v>271</v>
      </c>
      <c r="C435" s="13" t="s">
        <v>272</v>
      </c>
      <c r="D435" s="13" t="s">
        <v>17</v>
      </c>
      <c r="E435" s="13" t="s">
        <v>18</v>
      </c>
      <c r="F435" s="13" t="s">
        <v>283</v>
      </c>
      <c r="G435" s="13" t="s">
        <v>80</v>
      </c>
      <c r="H435" s="6"/>
      <c r="I435" s="6"/>
      <c r="J435" s="6"/>
      <c r="K435" s="6"/>
      <c r="L435" s="5">
        <v>3644009</v>
      </c>
      <c r="M435" s="19">
        <f t="shared" si="12"/>
        <v>3644009</v>
      </c>
      <c r="N435" s="19">
        <f t="shared" si="13"/>
        <v>3644009</v>
      </c>
    </row>
    <row r="436" spans="1:14" s="12" customFormat="1" x14ac:dyDescent="0.2">
      <c r="A436" s="13" t="s">
        <v>14</v>
      </c>
      <c r="B436" s="13" t="s">
        <v>271</v>
      </c>
      <c r="C436" s="13" t="s">
        <v>272</v>
      </c>
      <c r="D436" s="13" t="s">
        <v>17</v>
      </c>
      <c r="E436" s="13" t="s">
        <v>18</v>
      </c>
      <c r="F436" s="13" t="s">
        <v>283</v>
      </c>
      <c r="G436" s="13" t="s">
        <v>27</v>
      </c>
      <c r="H436" s="6"/>
      <c r="I436" s="6"/>
      <c r="J436" s="6"/>
      <c r="K436" s="6"/>
      <c r="L436" s="5">
        <v>53384</v>
      </c>
      <c r="M436" s="19">
        <f t="shared" si="12"/>
        <v>53384</v>
      </c>
      <c r="N436" s="19">
        <f t="shared" si="13"/>
        <v>53384</v>
      </c>
    </row>
    <row r="437" spans="1:14" s="12" customFormat="1" x14ac:dyDescent="0.2">
      <c r="A437" s="13" t="s">
        <v>14</v>
      </c>
      <c r="B437" s="13" t="s">
        <v>271</v>
      </c>
      <c r="C437" s="13" t="s">
        <v>272</v>
      </c>
      <c r="D437" s="13" t="s">
        <v>17</v>
      </c>
      <c r="E437" s="13" t="s">
        <v>54</v>
      </c>
      <c r="F437" s="13" t="s">
        <v>35</v>
      </c>
      <c r="G437" s="13" t="s">
        <v>215</v>
      </c>
      <c r="H437" s="5">
        <v>3922520</v>
      </c>
      <c r="I437" s="6"/>
      <c r="J437" s="6"/>
      <c r="K437" s="5">
        <v>-3289850</v>
      </c>
      <c r="L437" s="5">
        <v>3289850</v>
      </c>
      <c r="M437" s="19">
        <f t="shared" si="12"/>
        <v>0</v>
      </c>
      <c r="N437" s="19">
        <f t="shared" si="13"/>
        <v>0</v>
      </c>
    </row>
    <row r="438" spans="1:14" s="12" customFormat="1" x14ac:dyDescent="0.2">
      <c r="A438" s="13" t="s">
        <v>14</v>
      </c>
      <c r="B438" s="13" t="s">
        <v>271</v>
      </c>
      <c r="C438" s="13" t="s">
        <v>272</v>
      </c>
      <c r="D438" s="13" t="s">
        <v>17</v>
      </c>
      <c r="E438" s="13" t="s">
        <v>54</v>
      </c>
      <c r="F438" s="13" t="s">
        <v>35</v>
      </c>
      <c r="G438" s="13" t="s">
        <v>23</v>
      </c>
      <c r="H438" s="6"/>
      <c r="I438" s="6"/>
      <c r="J438" s="6"/>
      <c r="K438" s="5">
        <v>3359500</v>
      </c>
      <c r="L438" s="5">
        <v>-3328000</v>
      </c>
      <c r="M438" s="19">
        <f t="shared" si="12"/>
        <v>31500</v>
      </c>
      <c r="N438" s="19">
        <f t="shared" si="13"/>
        <v>31500</v>
      </c>
    </row>
    <row r="439" spans="1:14" s="12" customFormat="1" x14ac:dyDescent="0.2">
      <c r="A439" s="13" t="s">
        <v>14</v>
      </c>
      <c r="B439" s="13" t="s">
        <v>271</v>
      </c>
      <c r="C439" s="13" t="s">
        <v>272</v>
      </c>
      <c r="D439" s="13" t="s">
        <v>17</v>
      </c>
      <c r="E439" s="13" t="s">
        <v>54</v>
      </c>
      <c r="F439" s="13" t="s">
        <v>35</v>
      </c>
      <c r="G439" s="13" t="s">
        <v>162</v>
      </c>
      <c r="H439" s="6"/>
      <c r="I439" s="6"/>
      <c r="J439" s="6"/>
      <c r="K439" s="5">
        <v>900</v>
      </c>
      <c r="L439" s="6"/>
      <c r="M439" s="19">
        <f t="shared" si="12"/>
        <v>900</v>
      </c>
      <c r="N439" s="19">
        <f t="shared" si="13"/>
        <v>900</v>
      </c>
    </row>
    <row r="440" spans="1:14" s="12" customFormat="1" x14ac:dyDescent="0.2">
      <c r="A440" s="13" t="s">
        <v>14</v>
      </c>
      <c r="B440" s="13" t="s">
        <v>271</v>
      </c>
      <c r="C440" s="13" t="s">
        <v>272</v>
      </c>
      <c r="D440" s="13" t="s">
        <v>17</v>
      </c>
      <c r="E440" s="13" t="s">
        <v>54</v>
      </c>
      <c r="F440" s="13" t="s">
        <v>35</v>
      </c>
      <c r="G440" s="13" t="s">
        <v>52</v>
      </c>
      <c r="H440" s="6"/>
      <c r="I440" s="6"/>
      <c r="J440" s="6"/>
      <c r="K440" s="5">
        <v>2800</v>
      </c>
      <c r="L440" s="6"/>
      <c r="M440" s="19">
        <f t="shared" si="12"/>
        <v>2800</v>
      </c>
      <c r="N440" s="19">
        <f t="shared" si="13"/>
        <v>2800</v>
      </c>
    </row>
    <row r="441" spans="1:14" s="12" customFormat="1" x14ac:dyDescent="0.2">
      <c r="A441" s="13" t="s">
        <v>14</v>
      </c>
      <c r="B441" s="13" t="s">
        <v>271</v>
      </c>
      <c r="C441" s="13" t="s">
        <v>272</v>
      </c>
      <c r="D441" s="13" t="s">
        <v>17</v>
      </c>
      <c r="E441" s="13" t="s">
        <v>54</v>
      </c>
      <c r="F441" s="13" t="s">
        <v>35</v>
      </c>
      <c r="G441" s="13" t="s">
        <v>166</v>
      </c>
      <c r="H441" s="6"/>
      <c r="I441" s="6"/>
      <c r="J441" s="5">
        <v>41800</v>
      </c>
      <c r="K441" s="5">
        <v>-23800</v>
      </c>
      <c r="L441" s="5">
        <v>35350</v>
      </c>
      <c r="M441" s="19">
        <f t="shared" si="12"/>
        <v>53350</v>
      </c>
      <c r="N441" s="19">
        <f t="shared" si="13"/>
        <v>53350</v>
      </c>
    </row>
    <row r="442" spans="1:14" s="12" customFormat="1" x14ac:dyDescent="0.2">
      <c r="A442" s="13" t="s">
        <v>14</v>
      </c>
      <c r="B442" s="13" t="s">
        <v>271</v>
      </c>
      <c r="C442" s="13" t="s">
        <v>272</v>
      </c>
      <c r="D442" s="13" t="s">
        <v>17</v>
      </c>
      <c r="E442" s="13" t="s">
        <v>54</v>
      </c>
      <c r="F442" s="13" t="s">
        <v>284</v>
      </c>
      <c r="G442" s="13" t="s">
        <v>285</v>
      </c>
      <c r="H442" s="6"/>
      <c r="I442" s="6"/>
      <c r="J442" s="6"/>
      <c r="K442" s="6"/>
      <c r="L442" s="5">
        <v>8029456</v>
      </c>
      <c r="M442" s="19">
        <f t="shared" si="12"/>
        <v>8029456</v>
      </c>
      <c r="N442" s="19">
        <f t="shared" si="13"/>
        <v>8029456</v>
      </c>
    </row>
    <row r="443" spans="1:14" s="12" customFormat="1" x14ac:dyDescent="0.2">
      <c r="A443" s="13" t="s">
        <v>36</v>
      </c>
      <c r="B443" s="13" t="s">
        <v>286</v>
      </c>
      <c r="C443" s="13" t="s">
        <v>287</v>
      </c>
      <c r="D443" s="13" t="s">
        <v>43</v>
      </c>
      <c r="E443" s="13" t="s">
        <v>54</v>
      </c>
      <c r="F443" s="13" t="s">
        <v>21</v>
      </c>
      <c r="G443" s="13" t="s">
        <v>141</v>
      </c>
      <c r="H443" s="5">
        <v>190210</v>
      </c>
      <c r="I443" s="5">
        <v>190210</v>
      </c>
      <c r="J443" s="6"/>
      <c r="K443" s="6"/>
      <c r="L443" s="6"/>
      <c r="M443" s="19">
        <f t="shared" si="12"/>
        <v>0</v>
      </c>
      <c r="N443" s="19">
        <f t="shared" si="13"/>
        <v>0</v>
      </c>
    </row>
    <row r="444" spans="1:14" s="12" customFormat="1" x14ac:dyDescent="0.2">
      <c r="A444" s="13" t="s">
        <v>36</v>
      </c>
      <c r="B444" s="13" t="s">
        <v>286</v>
      </c>
      <c r="C444" s="13" t="s">
        <v>287</v>
      </c>
      <c r="D444" s="13" t="s">
        <v>43</v>
      </c>
      <c r="E444" s="13" t="s">
        <v>54</v>
      </c>
      <c r="F444" s="13" t="s">
        <v>21</v>
      </c>
      <c r="G444" s="13" t="s">
        <v>25</v>
      </c>
      <c r="H444" s="6"/>
      <c r="I444" s="5">
        <v>800000</v>
      </c>
      <c r="J444" s="6"/>
      <c r="K444" s="6"/>
      <c r="L444" s="6"/>
      <c r="M444" s="19">
        <f t="shared" si="12"/>
        <v>0</v>
      </c>
      <c r="N444" s="19">
        <f t="shared" si="13"/>
        <v>0</v>
      </c>
    </row>
    <row r="445" spans="1:14" s="12" customFormat="1" x14ac:dyDescent="0.2">
      <c r="A445" s="13" t="s">
        <v>36</v>
      </c>
      <c r="B445" s="13" t="s">
        <v>288</v>
      </c>
      <c r="C445" s="13" t="s">
        <v>289</v>
      </c>
      <c r="D445" s="13" t="s">
        <v>39</v>
      </c>
      <c r="E445" s="13" t="s">
        <v>18</v>
      </c>
      <c r="F445" s="13" t="s">
        <v>290</v>
      </c>
      <c r="G445" s="13" t="s">
        <v>102</v>
      </c>
      <c r="H445" s="5">
        <v>200000</v>
      </c>
      <c r="I445" s="5">
        <v>200000</v>
      </c>
      <c r="J445" s="6"/>
      <c r="K445" s="6"/>
      <c r="L445" s="6"/>
      <c r="M445" s="19">
        <f t="shared" si="12"/>
        <v>0</v>
      </c>
      <c r="N445" s="19">
        <f t="shared" si="13"/>
        <v>0</v>
      </c>
    </row>
    <row r="446" spans="1:14" s="12" customFormat="1" x14ac:dyDescent="0.2">
      <c r="A446" s="13" t="s">
        <v>36</v>
      </c>
      <c r="B446" s="13" t="s">
        <v>288</v>
      </c>
      <c r="C446" s="13" t="s">
        <v>289</v>
      </c>
      <c r="D446" s="13" t="s">
        <v>39</v>
      </c>
      <c r="E446" s="13" t="s">
        <v>18</v>
      </c>
      <c r="F446" s="13" t="s">
        <v>290</v>
      </c>
      <c r="G446" s="13" t="s">
        <v>91</v>
      </c>
      <c r="H446" s="5">
        <v>150000</v>
      </c>
      <c r="I446" s="5">
        <v>150000</v>
      </c>
      <c r="J446" s="6"/>
      <c r="K446" s="6"/>
      <c r="L446" s="6"/>
      <c r="M446" s="19">
        <f t="shared" si="12"/>
        <v>0</v>
      </c>
      <c r="N446" s="19">
        <f t="shared" si="13"/>
        <v>0</v>
      </c>
    </row>
    <row r="447" spans="1:14" s="12" customFormat="1" x14ac:dyDescent="0.2">
      <c r="A447" s="13" t="s">
        <v>36</v>
      </c>
      <c r="B447" s="13" t="s">
        <v>288</v>
      </c>
      <c r="C447" s="13" t="s">
        <v>289</v>
      </c>
      <c r="D447" s="13" t="s">
        <v>39</v>
      </c>
      <c r="E447" s="13" t="s">
        <v>18</v>
      </c>
      <c r="F447" s="13" t="s">
        <v>290</v>
      </c>
      <c r="G447" s="13" t="s">
        <v>23</v>
      </c>
      <c r="H447" s="5">
        <v>350000</v>
      </c>
      <c r="I447" s="5">
        <v>350000</v>
      </c>
      <c r="J447" s="6"/>
      <c r="K447" s="6"/>
      <c r="L447" s="6"/>
      <c r="M447" s="19">
        <f t="shared" si="12"/>
        <v>0</v>
      </c>
      <c r="N447" s="19">
        <f t="shared" si="13"/>
        <v>0</v>
      </c>
    </row>
    <row r="448" spans="1:14" s="12" customFormat="1" x14ac:dyDescent="0.2">
      <c r="A448" s="13" t="s">
        <v>36</v>
      </c>
      <c r="B448" s="13" t="s">
        <v>288</v>
      </c>
      <c r="C448" s="13" t="s">
        <v>289</v>
      </c>
      <c r="D448" s="13" t="s">
        <v>39</v>
      </c>
      <c r="E448" s="13" t="s">
        <v>18</v>
      </c>
      <c r="F448" s="13" t="s">
        <v>290</v>
      </c>
      <c r="G448" s="13" t="s">
        <v>162</v>
      </c>
      <c r="H448" s="5">
        <v>420000</v>
      </c>
      <c r="I448" s="5">
        <v>420000</v>
      </c>
      <c r="J448" s="5">
        <v>60000</v>
      </c>
      <c r="K448" s="6"/>
      <c r="L448" s="5">
        <v>60000</v>
      </c>
      <c r="M448" s="19">
        <f t="shared" si="12"/>
        <v>120000</v>
      </c>
      <c r="N448" s="19">
        <f t="shared" si="13"/>
        <v>120000</v>
      </c>
    </row>
    <row r="449" spans="1:14" s="12" customFormat="1" x14ac:dyDescent="0.2">
      <c r="A449" s="13" t="s">
        <v>36</v>
      </c>
      <c r="B449" s="13" t="s">
        <v>288</v>
      </c>
      <c r="C449" s="13" t="s">
        <v>289</v>
      </c>
      <c r="D449" s="13" t="s">
        <v>39</v>
      </c>
      <c r="E449" s="13" t="s">
        <v>18</v>
      </c>
      <c r="F449" s="13" t="s">
        <v>290</v>
      </c>
      <c r="G449" s="13" t="s">
        <v>96</v>
      </c>
      <c r="H449" s="5">
        <v>250000</v>
      </c>
      <c r="I449" s="5">
        <v>250000</v>
      </c>
      <c r="J449" s="6"/>
      <c r="K449" s="6"/>
      <c r="L449" s="6"/>
      <c r="M449" s="19">
        <f t="shared" si="12"/>
        <v>0</v>
      </c>
      <c r="N449" s="19">
        <f t="shared" si="13"/>
        <v>0</v>
      </c>
    </row>
    <row r="450" spans="1:14" s="12" customFormat="1" x14ac:dyDescent="0.2">
      <c r="A450" s="13" t="s">
        <v>36</v>
      </c>
      <c r="B450" s="13" t="s">
        <v>288</v>
      </c>
      <c r="C450" s="13" t="s">
        <v>289</v>
      </c>
      <c r="D450" s="13" t="s">
        <v>39</v>
      </c>
      <c r="E450" s="13" t="s">
        <v>18</v>
      </c>
      <c r="F450" s="13" t="s">
        <v>290</v>
      </c>
      <c r="G450" s="13" t="s">
        <v>190</v>
      </c>
      <c r="H450" s="5">
        <v>80000</v>
      </c>
      <c r="I450" s="5">
        <v>80000</v>
      </c>
      <c r="J450" s="6"/>
      <c r="K450" s="6"/>
      <c r="L450" s="6"/>
      <c r="M450" s="19">
        <f t="shared" si="12"/>
        <v>0</v>
      </c>
      <c r="N450" s="19">
        <f t="shared" si="13"/>
        <v>0</v>
      </c>
    </row>
    <row r="451" spans="1:14" s="12" customFormat="1" x14ac:dyDescent="0.2">
      <c r="A451" s="13" t="s">
        <v>36</v>
      </c>
      <c r="B451" s="13" t="s">
        <v>288</v>
      </c>
      <c r="C451" s="13" t="s">
        <v>289</v>
      </c>
      <c r="D451" s="13" t="s">
        <v>39</v>
      </c>
      <c r="E451" s="13" t="s">
        <v>18</v>
      </c>
      <c r="F451" s="13" t="s">
        <v>290</v>
      </c>
      <c r="G451" s="13" t="s">
        <v>141</v>
      </c>
      <c r="H451" s="5">
        <v>800000</v>
      </c>
      <c r="I451" s="5">
        <v>800000</v>
      </c>
      <c r="J451" s="6"/>
      <c r="K451" s="5">
        <v>1750</v>
      </c>
      <c r="L451" s="5">
        <v>269697</v>
      </c>
      <c r="M451" s="19">
        <f t="shared" si="12"/>
        <v>271447</v>
      </c>
      <c r="N451" s="19">
        <f t="shared" si="13"/>
        <v>271447</v>
      </c>
    </row>
    <row r="452" spans="1:14" s="12" customFormat="1" x14ac:dyDescent="0.2">
      <c r="A452" s="13" t="s">
        <v>36</v>
      </c>
      <c r="B452" s="13" t="s">
        <v>288</v>
      </c>
      <c r="C452" s="13" t="s">
        <v>289</v>
      </c>
      <c r="D452" s="13" t="s">
        <v>39</v>
      </c>
      <c r="E452" s="13" t="s">
        <v>18</v>
      </c>
      <c r="F452" s="13" t="s">
        <v>21</v>
      </c>
      <c r="G452" s="13" t="s">
        <v>67</v>
      </c>
      <c r="H452" s="5">
        <v>20000</v>
      </c>
      <c r="I452" s="5">
        <v>20000</v>
      </c>
      <c r="J452" s="6"/>
      <c r="K452" s="6"/>
      <c r="L452" s="6"/>
      <c r="M452" s="19">
        <f t="shared" si="12"/>
        <v>0</v>
      </c>
      <c r="N452" s="19">
        <f t="shared" si="13"/>
        <v>0</v>
      </c>
    </row>
    <row r="453" spans="1:14" s="12" customFormat="1" x14ac:dyDescent="0.2">
      <c r="A453" s="13" t="s">
        <v>36</v>
      </c>
      <c r="B453" s="13" t="s">
        <v>288</v>
      </c>
      <c r="C453" s="13" t="s">
        <v>289</v>
      </c>
      <c r="D453" s="13" t="s">
        <v>39</v>
      </c>
      <c r="E453" s="13" t="s">
        <v>18</v>
      </c>
      <c r="F453" s="13" t="s">
        <v>21</v>
      </c>
      <c r="G453" s="13" t="s">
        <v>20</v>
      </c>
      <c r="H453" s="5">
        <v>30000</v>
      </c>
      <c r="I453" s="5">
        <v>30000</v>
      </c>
      <c r="J453" s="6"/>
      <c r="K453" s="6"/>
      <c r="L453" s="6"/>
      <c r="M453" s="19">
        <f t="shared" si="12"/>
        <v>0</v>
      </c>
      <c r="N453" s="19">
        <f t="shared" si="13"/>
        <v>0</v>
      </c>
    </row>
    <row r="454" spans="1:14" s="12" customFormat="1" x14ac:dyDescent="0.2">
      <c r="A454" s="13" t="s">
        <v>36</v>
      </c>
      <c r="B454" s="13" t="s">
        <v>288</v>
      </c>
      <c r="C454" s="13" t="s">
        <v>289</v>
      </c>
      <c r="D454" s="13" t="s">
        <v>39</v>
      </c>
      <c r="E454" s="13" t="s">
        <v>54</v>
      </c>
      <c r="F454" s="13" t="s">
        <v>291</v>
      </c>
      <c r="G454" s="13" t="s">
        <v>20</v>
      </c>
      <c r="H454" s="5">
        <v>1043000</v>
      </c>
      <c r="I454" s="5">
        <v>1043000</v>
      </c>
      <c r="J454" s="5">
        <v>60900</v>
      </c>
      <c r="K454" s="5">
        <v>136092</v>
      </c>
      <c r="L454" s="5">
        <v>294496</v>
      </c>
      <c r="M454" s="19">
        <f t="shared" si="12"/>
        <v>491488</v>
      </c>
      <c r="N454" s="19">
        <f t="shared" si="13"/>
        <v>491488</v>
      </c>
    </row>
    <row r="455" spans="1:14" s="12" customFormat="1" x14ac:dyDescent="0.2">
      <c r="A455" s="13" t="s">
        <v>36</v>
      </c>
      <c r="B455" s="13" t="s">
        <v>292</v>
      </c>
      <c r="C455" s="13" t="s">
        <v>293</v>
      </c>
      <c r="D455" s="13" t="s">
        <v>39</v>
      </c>
      <c r="E455" s="13" t="s">
        <v>18</v>
      </c>
      <c r="F455" s="13" t="s">
        <v>21</v>
      </c>
      <c r="G455" s="13" t="s">
        <v>294</v>
      </c>
      <c r="H455" s="7"/>
      <c r="I455" s="5">
        <v>399996</v>
      </c>
      <c r="J455" s="6"/>
      <c r="K455" s="6"/>
      <c r="L455" s="6"/>
      <c r="M455" s="19">
        <f t="shared" si="12"/>
        <v>0</v>
      </c>
      <c r="N455" s="19">
        <f t="shared" si="13"/>
        <v>0</v>
      </c>
    </row>
    <row r="456" spans="1:14" s="12" customFormat="1" x14ac:dyDescent="0.2">
      <c r="A456" s="13" t="s">
        <v>36</v>
      </c>
      <c r="B456" s="13" t="s">
        <v>292</v>
      </c>
      <c r="C456" s="13" t="s">
        <v>293</v>
      </c>
      <c r="D456" s="13" t="s">
        <v>39</v>
      </c>
      <c r="E456" s="13" t="s">
        <v>54</v>
      </c>
      <c r="F456" s="13" t="s">
        <v>291</v>
      </c>
      <c r="G456" s="13" t="s">
        <v>295</v>
      </c>
      <c r="H456" s="5">
        <v>500016</v>
      </c>
      <c r="I456" s="5">
        <v>500016</v>
      </c>
      <c r="J456" s="6"/>
      <c r="K456" s="6"/>
      <c r="L456" s="6"/>
      <c r="M456" s="19">
        <f t="shared" ref="M456:M519" si="14">SUM(J456:L456)</f>
        <v>0</v>
      </c>
      <c r="N456" s="19">
        <f t="shared" ref="N456:N519" si="15">SUM(J456:L456)</f>
        <v>0</v>
      </c>
    </row>
    <row r="457" spans="1:14" s="12" customFormat="1" x14ac:dyDescent="0.2">
      <c r="A457" s="13" t="s">
        <v>61</v>
      </c>
      <c r="B457" s="13" t="s">
        <v>296</v>
      </c>
      <c r="C457" s="13" t="s">
        <v>297</v>
      </c>
      <c r="D457" s="13" t="s">
        <v>17</v>
      </c>
      <c r="E457" s="13" t="s">
        <v>18</v>
      </c>
      <c r="F457" s="13" t="s">
        <v>21</v>
      </c>
      <c r="G457" s="13" t="s">
        <v>20</v>
      </c>
      <c r="H457" s="5">
        <v>1250000</v>
      </c>
      <c r="I457" s="5">
        <v>1250000</v>
      </c>
      <c r="J457" s="5">
        <v>-66000</v>
      </c>
      <c r="K457" s="6"/>
      <c r="L457" s="5">
        <v>21500</v>
      </c>
      <c r="M457" s="19">
        <f t="shared" si="14"/>
        <v>-44500</v>
      </c>
      <c r="N457" s="19">
        <f t="shared" si="15"/>
        <v>-44500</v>
      </c>
    </row>
    <row r="458" spans="1:14" s="12" customFormat="1" x14ac:dyDescent="0.2">
      <c r="A458" s="13" t="s">
        <v>61</v>
      </c>
      <c r="B458" s="13" t="s">
        <v>296</v>
      </c>
      <c r="C458" s="13" t="s">
        <v>297</v>
      </c>
      <c r="D458" s="13" t="s">
        <v>17</v>
      </c>
      <c r="E458" s="13" t="s">
        <v>18</v>
      </c>
      <c r="F458" s="13" t="s">
        <v>29</v>
      </c>
      <c r="G458" s="13" t="s">
        <v>295</v>
      </c>
      <c r="H458" s="5">
        <v>1250000</v>
      </c>
      <c r="I458" s="5">
        <v>1250000</v>
      </c>
      <c r="J458" s="5">
        <v>17248</v>
      </c>
      <c r="K458" s="6"/>
      <c r="L458" s="6"/>
      <c r="M458" s="19">
        <f t="shared" si="14"/>
        <v>17248</v>
      </c>
      <c r="N458" s="19">
        <f t="shared" si="15"/>
        <v>17248</v>
      </c>
    </row>
    <row r="459" spans="1:14" s="12" customFormat="1" x14ac:dyDescent="0.2">
      <c r="A459" s="13" t="s">
        <v>61</v>
      </c>
      <c r="B459" s="13" t="s">
        <v>296</v>
      </c>
      <c r="C459" s="13" t="s">
        <v>297</v>
      </c>
      <c r="D459" s="13" t="s">
        <v>17</v>
      </c>
      <c r="E459" s="13" t="s">
        <v>54</v>
      </c>
      <c r="F459" s="13" t="s">
        <v>48</v>
      </c>
      <c r="G459" s="13" t="s">
        <v>295</v>
      </c>
      <c r="H459" s="6"/>
      <c r="I459" s="6"/>
      <c r="J459" s="5">
        <v>32310</v>
      </c>
      <c r="K459" s="6"/>
      <c r="L459" s="6"/>
      <c r="M459" s="19">
        <f t="shared" si="14"/>
        <v>32310</v>
      </c>
      <c r="N459" s="19">
        <f t="shared" si="15"/>
        <v>32310</v>
      </c>
    </row>
    <row r="460" spans="1:14" s="12" customFormat="1" x14ac:dyDescent="0.2">
      <c r="A460" s="13" t="s">
        <v>61</v>
      </c>
      <c r="B460" s="13" t="s">
        <v>296</v>
      </c>
      <c r="C460" s="13" t="s">
        <v>297</v>
      </c>
      <c r="D460" s="13" t="s">
        <v>17</v>
      </c>
      <c r="E460" s="13" t="s">
        <v>54</v>
      </c>
      <c r="F460" s="13" t="s">
        <v>48</v>
      </c>
      <c r="G460" s="13" t="s">
        <v>106</v>
      </c>
      <c r="H460" s="6"/>
      <c r="I460" s="5">
        <v>920000</v>
      </c>
      <c r="J460" s="6"/>
      <c r="K460" s="6"/>
      <c r="L460" s="6"/>
      <c r="M460" s="19">
        <f t="shared" si="14"/>
        <v>0</v>
      </c>
      <c r="N460" s="19">
        <f t="shared" si="15"/>
        <v>0</v>
      </c>
    </row>
    <row r="461" spans="1:14" s="12" customFormat="1" x14ac:dyDescent="0.2">
      <c r="A461" s="13" t="s">
        <v>61</v>
      </c>
      <c r="B461" s="13" t="s">
        <v>296</v>
      </c>
      <c r="C461" s="13" t="s">
        <v>297</v>
      </c>
      <c r="D461" s="13" t="s">
        <v>17</v>
      </c>
      <c r="E461" s="13" t="s">
        <v>54</v>
      </c>
      <c r="F461" s="13" t="s">
        <v>48</v>
      </c>
      <c r="G461" s="13" t="s">
        <v>20</v>
      </c>
      <c r="H461" s="6"/>
      <c r="I461" s="5">
        <v>920000</v>
      </c>
      <c r="J461" s="5">
        <v>2100</v>
      </c>
      <c r="K461" s="6"/>
      <c r="L461" s="5">
        <v>84700</v>
      </c>
      <c r="M461" s="19">
        <f t="shared" si="14"/>
        <v>86800</v>
      </c>
      <c r="N461" s="19">
        <f t="shared" si="15"/>
        <v>86800</v>
      </c>
    </row>
    <row r="462" spans="1:14" s="12" customFormat="1" x14ac:dyDescent="0.2">
      <c r="A462" s="13" t="s">
        <v>61</v>
      </c>
      <c r="B462" s="13" t="s">
        <v>296</v>
      </c>
      <c r="C462" s="13" t="s">
        <v>297</v>
      </c>
      <c r="D462" s="13" t="s">
        <v>17</v>
      </c>
      <c r="E462" s="13" t="s">
        <v>54</v>
      </c>
      <c r="F462" s="13" t="s">
        <v>48</v>
      </c>
      <c r="G462" s="13" t="s">
        <v>80</v>
      </c>
      <c r="H462" s="6"/>
      <c r="I462" s="5">
        <v>920000</v>
      </c>
      <c r="J462" s="6"/>
      <c r="K462" s="6"/>
      <c r="L462" s="6"/>
      <c r="M462" s="19">
        <f t="shared" si="14"/>
        <v>0</v>
      </c>
      <c r="N462" s="19">
        <f t="shared" si="15"/>
        <v>0</v>
      </c>
    </row>
    <row r="463" spans="1:14" s="12" customFormat="1" x14ac:dyDescent="0.2">
      <c r="A463" s="13" t="s">
        <v>61</v>
      </c>
      <c r="B463" s="13" t="s">
        <v>296</v>
      </c>
      <c r="C463" s="13" t="s">
        <v>297</v>
      </c>
      <c r="D463" s="13" t="s">
        <v>17</v>
      </c>
      <c r="E463" s="13" t="s">
        <v>54</v>
      </c>
      <c r="F463" s="13" t="s">
        <v>48</v>
      </c>
      <c r="G463" s="13" t="s">
        <v>298</v>
      </c>
      <c r="H463" s="6"/>
      <c r="I463" s="5">
        <v>140000</v>
      </c>
      <c r="J463" s="6"/>
      <c r="K463" s="6"/>
      <c r="L463" s="6"/>
      <c r="M463" s="19">
        <f t="shared" si="14"/>
        <v>0</v>
      </c>
      <c r="N463" s="19">
        <f t="shared" si="15"/>
        <v>0</v>
      </c>
    </row>
    <row r="464" spans="1:14" s="12" customFormat="1" x14ac:dyDescent="0.2">
      <c r="A464" s="13" t="s">
        <v>36</v>
      </c>
      <c r="B464" s="13" t="s">
        <v>299</v>
      </c>
      <c r="C464" s="13" t="s">
        <v>300</v>
      </c>
      <c r="D464" s="13" t="s">
        <v>39</v>
      </c>
      <c r="E464" s="13" t="s">
        <v>18</v>
      </c>
      <c r="F464" s="13" t="s">
        <v>21</v>
      </c>
      <c r="G464" s="13" t="s">
        <v>102</v>
      </c>
      <c r="H464" s="5">
        <v>61000</v>
      </c>
      <c r="I464" s="5">
        <v>61000</v>
      </c>
      <c r="J464" s="6"/>
      <c r="K464" s="6"/>
      <c r="L464" s="6"/>
      <c r="M464" s="19">
        <f t="shared" si="14"/>
        <v>0</v>
      </c>
      <c r="N464" s="19">
        <f t="shared" si="15"/>
        <v>0</v>
      </c>
    </row>
    <row r="465" spans="1:14" s="12" customFormat="1" x14ac:dyDescent="0.2">
      <c r="A465" s="13" t="s">
        <v>36</v>
      </c>
      <c r="B465" s="13" t="s">
        <v>299</v>
      </c>
      <c r="C465" s="13" t="s">
        <v>300</v>
      </c>
      <c r="D465" s="13" t="s">
        <v>39</v>
      </c>
      <c r="E465" s="13" t="s">
        <v>18</v>
      </c>
      <c r="F465" s="13" t="s">
        <v>21</v>
      </c>
      <c r="G465" s="13" t="s">
        <v>23</v>
      </c>
      <c r="H465" s="5">
        <v>28000</v>
      </c>
      <c r="I465" s="5">
        <v>28000</v>
      </c>
      <c r="J465" s="6"/>
      <c r="K465" s="6"/>
      <c r="L465" s="6"/>
      <c r="M465" s="19">
        <f t="shared" si="14"/>
        <v>0</v>
      </c>
      <c r="N465" s="19">
        <f t="shared" si="15"/>
        <v>0</v>
      </c>
    </row>
    <row r="466" spans="1:14" s="12" customFormat="1" x14ac:dyDescent="0.2">
      <c r="A466" s="13" t="s">
        <v>36</v>
      </c>
      <c r="B466" s="13" t="s">
        <v>299</v>
      </c>
      <c r="C466" s="13" t="s">
        <v>300</v>
      </c>
      <c r="D466" s="13" t="s">
        <v>39</v>
      </c>
      <c r="E466" s="13" t="s">
        <v>18</v>
      </c>
      <c r="F466" s="13" t="s">
        <v>21</v>
      </c>
      <c r="G466" s="13" t="s">
        <v>20</v>
      </c>
      <c r="H466" s="5">
        <v>12000</v>
      </c>
      <c r="I466" s="5">
        <v>12000</v>
      </c>
      <c r="J466" s="6"/>
      <c r="K466" s="6"/>
      <c r="L466" s="6"/>
      <c r="M466" s="19">
        <f t="shared" si="14"/>
        <v>0</v>
      </c>
      <c r="N466" s="19">
        <f t="shared" si="15"/>
        <v>0</v>
      </c>
    </row>
    <row r="467" spans="1:14" s="12" customFormat="1" x14ac:dyDescent="0.2">
      <c r="A467" s="13" t="s">
        <v>36</v>
      </c>
      <c r="B467" s="13" t="s">
        <v>299</v>
      </c>
      <c r="C467" s="13" t="s">
        <v>300</v>
      </c>
      <c r="D467" s="13" t="s">
        <v>39</v>
      </c>
      <c r="E467" s="13" t="s">
        <v>18</v>
      </c>
      <c r="F467" s="13" t="s">
        <v>21</v>
      </c>
      <c r="G467" s="13" t="s">
        <v>203</v>
      </c>
      <c r="H467" s="6"/>
      <c r="I467" s="5">
        <v>100000</v>
      </c>
      <c r="J467" s="6"/>
      <c r="K467" s="6"/>
      <c r="L467" s="6"/>
      <c r="M467" s="19">
        <f t="shared" si="14"/>
        <v>0</v>
      </c>
      <c r="N467" s="19">
        <f t="shared" si="15"/>
        <v>0</v>
      </c>
    </row>
    <row r="468" spans="1:14" s="12" customFormat="1" x14ac:dyDescent="0.2">
      <c r="A468" s="13" t="s">
        <v>36</v>
      </c>
      <c r="B468" s="13" t="s">
        <v>299</v>
      </c>
      <c r="C468" s="13" t="s">
        <v>300</v>
      </c>
      <c r="D468" s="13" t="s">
        <v>39</v>
      </c>
      <c r="E468" s="13" t="s">
        <v>18</v>
      </c>
      <c r="F468" s="13" t="s">
        <v>21</v>
      </c>
      <c r="G468" s="13" t="s">
        <v>24</v>
      </c>
      <c r="H468" s="7"/>
      <c r="I468" s="5">
        <v>2650000</v>
      </c>
      <c r="J468" s="6"/>
      <c r="K468" s="6"/>
      <c r="L468" s="6"/>
      <c r="M468" s="19">
        <f t="shared" si="14"/>
        <v>0</v>
      </c>
      <c r="N468" s="19">
        <f t="shared" si="15"/>
        <v>0</v>
      </c>
    </row>
    <row r="469" spans="1:14" s="12" customFormat="1" x14ac:dyDescent="0.2">
      <c r="A469" s="13" t="s">
        <v>36</v>
      </c>
      <c r="B469" s="13" t="s">
        <v>299</v>
      </c>
      <c r="C469" s="13" t="s">
        <v>300</v>
      </c>
      <c r="D469" s="13" t="s">
        <v>39</v>
      </c>
      <c r="E469" s="13" t="s">
        <v>18</v>
      </c>
      <c r="F469" s="13" t="s">
        <v>21</v>
      </c>
      <c r="G469" s="13" t="s">
        <v>166</v>
      </c>
      <c r="H469" s="6"/>
      <c r="I469" s="5">
        <v>375000</v>
      </c>
      <c r="J469" s="6"/>
      <c r="K469" s="6"/>
      <c r="L469" s="6"/>
      <c r="M469" s="19">
        <f t="shared" si="14"/>
        <v>0</v>
      </c>
      <c r="N469" s="19">
        <f t="shared" si="15"/>
        <v>0</v>
      </c>
    </row>
    <row r="470" spans="1:14" s="12" customFormat="1" x14ac:dyDescent="0.2">
      <c r="A470" s="13" t="s">
        <v>36</v>
      </c>
      <c r="B470" s="13" t="s">
        <v>299</v>
      </c>
      <c r="C470" s="13" t="s">
        <v>300</v>
      </c>
      <c r="D470" s="13" t="s">
        <v>39</v>
      </c>
      <c r="E470" s="13" t="s">
        <v>18</v>
      </c>
      <c r="F470" s="13" t="s">
        <v>21</v>
      </c>
      <c r="G470" s="13" t="s">
        <v>122</v>
      </c>
      <c r="H470" s="5">
        <v>40000</v>
      </c>
      <c r="I470" s="5">
        <v>40000</v>
      </c>
      <c r="J470" s="6"/>
      <c r="K470" s="6"/>
      <c r="L470" s="6"/>
      <c r="M470" s="19">
        <f t="shared" si="14"/>
        <v>0</v>
      </c>
      <c r="N470" s="19">
        <f t="shared" si="15"/>
        <v>0</v>
      </c>
    </row>
    <row r="471" spans="1:14" s="12" customFormat="1" x14ac:dyDescent="0.2">
      <c r="A471" s="13" t="s">
        <v>36</v>
      </c>
      <c r="B471" s="13" t="s">
        <v>299</v>
      </c>
      <c r="C471" s="13" t="s">
        <v>300</v>
      </c>
      <c r="D471" s="13" t="s">
        <v>39</v>
      </c>
      <c r="E471" s="13" t="s">
        <v>18</v>
      </c>
      <c r="F471" s="13" t="s">
        <v>21</v>
      </c>
      <c r="G471" s="13" t="s">
        <v>301</v>
      </c>
      <c r="H471" s="5">
        <v>126000</v>
      </c>
      <c r="I471" s="5">
        <v>126000</v>
      </c>
      <c r="J471" s="6"/>
      <c r="K471" s="6"/>
      <c r="L471" s="6"/>
      <c r="M471" s="19">
        <f t="shared" si="14"/>
        <v>0</v>
      </c>
      <c r="N471" s="19">
        <f t="shared" si="15"/>
        <v>0</v>
      </c>
    </row>
    <row r="472" spans="1:14" s="12" customFormat="1" x14ac:dyDescent="0.2">
      <c r="A472" s="13" t="s">
        <v>36</v>
      </c>
      <c r="B472" s="13" t="s">
        <v>299</v>
      </c>
      <c r="C472" s="13" t="s">
        <v>300</v>
      </c>
      <c r="D472" s="13" t="s">
        <v>39</v>
      </c>
      <c r="E472" s="13" t="s">
        <v>18</v>
      </c>
      <c r="F472" s="13" t="s">
        <v>21</v>
      </c>
      <c r="G472" s="13" t="s">
        <v>141</v>
      </c>
      <c r="H472" s="5">
        <v>150000</v>
      </c>
      <c r="I472" s="5">
        <v>150000</v>
      </c>
      <c r="J472" s="6"/>
      <c r="K472" s="6"/>
      <c r="L472" s="6"/>
      <c r="M472" s="19">
        <f t="shared" si="14"/>
        <v>0</v>
      </c>
      <c r="N472" s="19">
        <f t="shared" si="15"/>
        <v>0</v>
      </c>
    </row>
    <row r="473" spans="1:14" s="12" customFormat="1" x14ac:dyDescent="0.2">
      <c r="A473" s="13" t="s">
        <v>36</v>
      </c>
      <c r="B473" s="13" t="s">
        <v>299</v>
      </c>
      <c r="C473" s="13" t="s">
        <v>300</v>
      </c>
      <c r="D473" s="13" t="s">
        <v>39</v>
      </c>
      <c r="E473" s="13" t="s">
        <v>18</v>
      </c>
      <c r="F473" s="13" t="s">
        <v>21</v>
      </c>
      <c r="G473" s="13" t="s">
        <v>168</v>
      </c>
      <c r="H473" s="5">
        <v>46000</v>
      </c>
      <c r="I473" s="5">
        <v>46000</v>
      </c>
      <c r="J473" s="6"/>
      <c r="K473" s="6"/>
      <c r="L473" s="6"/>
      <c r="M473" s="19">
        <f t="shared" si="14"/>
        <v>0</v>
      </c>
      <c r="N473" s="19">
        <f t="shared" si="15"/>
        <v>0</v>
      </c>
    </row>
    <row r="474" spans="1:14" s="12" customFormat="1" x14ac:dyDescent="0.2">
      <c r="A474" s="13" t="s">
        <v>36</v>
      </c>
      <c r="B474" s="13" t="s">
        <v>299</v>
      </c>
      <c r="C474" s="13" t="s">
        <v>300</v>
      </c>
      <c r="D474" s="13" t="s">
        <v>39</v>
      </c>
      <c r="E474" s="13" t="s">
        <v>18</v>
      </c>
      <c r="F474" s="13" t="s">
        <v>21</v>
      </c>
      <c r="G474" s="13" t="s">
        <v>124</v>
      </c>
      <c r="H474" s="5">
        <v>7000</v>
      </c>
      <c r="I474" s="5">
        <v>7000</v>
      </c>
      <c r="J474" s="6"/>
      <c r="K474" s="6"/>
      <c r="L474" s="6"/>
      <c r="M474" s="19">
        <f t="shared" si="14"/>
        <v>0</v>
      </c>
      <c r="N474" s="19">
        <f t="shared" si="15"/>
        <v>0</v>
      </c>
    </row>
    <row r="475" spans="1:14" s="12" customFormat="1" x14ac:dyDescent="0.2">
      <c r="A475" s="13" t="s">
        <v>36</v>
      </c>
      <c r="B475" s="13" t="s">
        <v>299</v>
      </c>
      <c r="C475" s="13" t="s">
        <v>300</v>
      </c>
      <c r="D475" s="13" t="s">
        <v>39</v>
      </c>
      <c r="E475" s="13" t="s">
        <v>18</v>
      </c>
      <c r="F475" s="13" t="s">
        <v>21</v>
      </c>
      <c r="G475" s="13" t="s">
        <v>25</v>
      </c>
      <c r="H475" s="6"/>
      <c r="I475" s="5">
        <v>650000</v>
      </c>
      <c r="J475" s="6"/>
      <c r="K475" s="6"/>
      <c r="L475" s="6"/>
      <c r="M475" s="19">
        <f t="shared" si="14"/>
        <v>0</v>
      </c>
      <c r="N475" s="19">
        <f t="shared" si="15"/>
        <v>0</v>
      </c>
    </row>
    <row r="476" spans="1:14" s="12" customFormat="1" x14ac:dyDescent="0.2">
      <c r="A476" s="13" t="s">
        <v>36</v>
      </c>
      <c r="B476" s="13" t="s">
        <v>299</v>
      </c>
      <c r="C476" s="13" t="s">
        <v>300</v>
      </c>
      <c r="D476" s="13" t="s">
        <v>39</v>
      </c>
      <c r="E476" s="13" t="s">
        <v>54</v>
      </c>
      <c r="F476" s="13" t="s">
        <v>21</v>
      </c>
      <c r="G476" s="13" t="s">
        <v>302</v>
      </c>
      <c r="H476" s="6"/>
      <c r="I476" s="5">
        <v>500000</v>
      </c>
      <c r="J476" s="6"/>
      <c r="K476" s="6"/>
      <c r="L476" s="6"/>
      <c r="M476" s="19">
        <f t="shared" si="14"/>
        <v>0</v>
      </c>
      <c r="N476" s="19">
        <f t="shared" si="15"/>
        <v>0</v>
      </c>
    </row>
    <row r="477" spans="1:14" s="12" customFormat="1" x14ac:dyDescent="0.2">
      <c r="A477" s="13" t="s">
        <v>36</v>
      </c>
      <c r="B477" s="13" t="s">
        <v>299</v>
      </c>
      <c r="C477" s="13" t="s">
        <v>300</v>
      </c>
      <c r="D477" s="13" t="s">
        <v>39</v>
      </c>
      <c r="E477" s="13" t="s">
        <v>54</v>
      </c>
      <c r="F477" s="13" t="s">
        <v>21</v>
      </c>
      <c r="G477" s="13" t="s">
        <v>141</v>
      </c>
      <c r="H477" s="6"/>
      <c r="I477" s="5">
        <v>100000</v>
      </c>
      <c r="J477" s="6"/>
      <c r="K477" s="6"/>
      <c r="L477" s="6"/>
      <c r="M477" s="19">
        <f t="shared" si="14"/>
        <v>0</v>
      </c>
      <c r="N477" s="19">
        <f t="shared" si="15"/>
        <v>0</v>
      </c>
    </row>
    <row r="478" spans="1:14" s="12" customFormat="1" x14ac:dyDescent="0.2">
      <c r="A478" s="13" t="s">
        <v>36</v>
      </c>
      <c r="B478" s="13" t="s">
        <v>303</v>
      </c>
      <c r="C478" s="13" t="s">
        <v>304</v>
      </c>
      <c r="D478" s="13" t="s">
        <v>43</v>
      </c>
      <c r="E478" s="13" t="s">
        <v>18</v>
      </c>
      <c r="F478" s="13" t="s">
        <v>29</v>
      </c>
      <c r="G478" s="13" t="s">
        <v>305</v>
      </c>
      <c r="H478" s="5">
        <v>1640033</v>
      </c>
      <c r="I478" s="6"/>
      <c r="J478" s="5">
        <v>258343</v>
      </c>
      <c r="K478" s="5">
        <v>660544</v>
      </c>
      <c r="L478" s="5">
        <v>49950</v>
      </c>
      <c r="M478" s="19">
        <f t="shared" si="14"/>
        <v>968837</v>
      </c>
      <c r="N478" s="19">
        <f t="shared" si="15"/>
        <v>968837</v>
      </c>
    </row>
    <row r="479" spans="1:14" s="12" customFormat="1" x14ac:dyDescent="0.2">
      <c r="A479" s="13" t="s">
        <v>36</v>
      </c>
      <c r="B479" s="13" t="s">
        <v>303</v>
      </c>
      <c r="C479" s="13" t="s">
        <v>304</v>
      </c>
      <c r="D479" s="13" t="s">
        <v>43</v>
      </c>
      <c r="E479" s="13" t="s">
        <v>54</v>
      </c>
      <c r="F479" s="13" t="s">
        <v>21</v>
      </c>
      <c r="G479" s="13" t="s">
        <v>64</v>
      </c>
      <c r="H479" s="6"/>
      <c r="I479" s="5">
        <v>2045000</v>
      </c>
      <c r="J479" s="6"/>
      <c r="K479" s="6"/>
      <c r="L479" s="6"/>
      <c r="M479" s="19">
        <f t="shared" si="14"/>
        <v>0</v>
      </c>
      <c r="N479" s="19">
        <f t="shared" si="15"/>
        <v>0</v>
      </c>
    </row>
    <row r="480" spans="1:14" s="12" customFormat="1" x14ac:dyDescent="0.2">
      <c r="A480" s="13" t="s">
        <v>36</v>
      </c>
      <c r="B480" s="13" t="s">
        <v>303</v>
      </c>
      <c r="C480" s="13" t="s">
        <v>304</v>
      </c>
      <c r="D480" s="13" t="s">
        <v>43</v>
      </c>
      <c r="E480" s="13" t="s">
        <v>54</v>
      </c>
      <c r="F480" s="13" t="s">
        <v>21</v>
      </c>
      <c r="G480" s="13" t="s">
        <v>65</v>
      </c>
      <c r="H480" s="6"/>
      <c r="I480" s="5">
        <v>2000000</v>
      </c>
      <c r="J480" s="6"/>
      <c r="K480" s="6"/>
      <c r="L480" s="6"/>
      <c r="M480" s="19">
        <f t="shared" si="14"/>
        <v>0</v>
      </c>
      <c r="N480" s="19">
        <f t="shared" si="15"/>
        <v>0</v>
      </c>
    </row>
    <row r="481" spans="1:14" s="12" customFormat="1" x14ac:dyDescent="0.2">
      <c r="A481" s="13" t="s">
        <v>36</v>
      </c>
      <c r="B481" s="13" t="s">
        <v>303</v>
      </c>
      <c r="C481" s="13" t="s">
        <v>304</v>
      </c>
      <c r="D481" s="13" t="s">
        <v>43</v>
      </c>
      <c r="E481" s="13" t="s">
        <v>54</v>
      </c>
      <c r="F481" s="13" t="s">
        <v>21</v>
      </c>
      <c r="G481" s="13" t="s">
        <v>27</v>
      </c>
      <c r="H481" s="6"/>
      <c r="I481" s="5">
        <v>1000000</v>
      </c>
      <c r="J481" s="6"/>
      <c r="K481" s="6"/>
      <c r="L481" s="6"/>
      <c r="M481" s="19">
        <f t="shared" si="14"/>
        <v>0</v>
      </c>
      <c r="N481" s="19">
        <f t="shared" si="15"/>
        <v>0</v>
      </c>
    </row>
    <row r="482" spans="1:14" s="12" customFormat="1" x14ac:dyDescent="0.2">
      <c r="A482" s="13" t="s">
        <v>36</v>
      </c>
      <c r="B482" s="13" t="s">
        <v>306</v>
      </c>
      <c r="C482" s="13" t="s">
        <v>307</v>
      </c>
      <c r="D482" s="13" t="s">
        <v>39</v>
      </c>
      <c r="E482" s="13" t="s">
        <v>18</v>
      </c>
      <c r="F482" s="13" t="s">
        <v>21</v>
      </c>
      <c r="G482" s="13" t="s">
        <v>65</v>
      </c>
      <c r="H482" s="6"/>
      <c r="I482" s="5"/>
      <c r="J482" s="6"/>
      <c r="K482" s="6"/>
      <c r="L482" s="6"/>
      <c r="M482" s="19">
        <f t="shared" si="14"/>
        <v>0</v>
      </c>
      <c r="N482" s="19">
        <f t="shared" si="15"/>
        <v>0</v>
      </c>
    </row>
    <row r="483" spans="1:14" s="12" customFormat="1" x14ac:dyDescent="0.2">
      <c r="A483" s="13" t="s">
        <v>36</v>
      </c>
      <c r="B483" s="13" t="s">
        <v>306</v>
      </c>
      <c r="C483" s="13" t="s">
        <v>307</v>
      </c>
      <c r="D483" s="13" t="s">
        <v>39</v>
      </c>
      <c r="E483" s="13" t="s">
        <v>54</v>
      </c>
      <c r="F483" s="13" t="s">
        <v>21</v>
      </c>
      <c r="G483" s="13" t="s">
        <v>65</v>
      </c>
      <c r="H483" s="6"/>
      <c r="I483" s="5"/>
      <c r="J483" s="6"/>
      <c r="K483" s="6"/>
      <c r="L483" s="6"/>
      <c r="M483" s="19">
        <f t="shared" si="14"/>
        <v>0</v>
      </c>
      <c r="N483" s="19">
        <f t="shared" si="15"/>
        <v>0</v>
      </c>
    </row>
    <row r="484" spans="1:14" s="12" customFormat="1" x14ac:dyDescent="0.2">
      <c r="A484" s="13" t="s">
        <v>36</v>
      </c>
      <c r="B484" s="13" t="s">
        <v>308</v>
      </c>
      <c r="C484" s="13" t="s">
        <v>309</v>
      </c>
      <c r="D484" s="13" t="s">
        <v>39</v>
      </c>
      <c r="E484" s="13" t="s">
        <v>18</v>
      </c>
      <c r="F484" s="13" t="s">
        <v>48</v>
      </c>
      <c r="G484" s="13" t="s">
        <v>52</v>
      </c>
      <c r="H484" s="5">
        <v>200000</v>
      </c>
      <c r="I484" s="5">
        <v>200000</v>
      </c>
      <c r="J484" s="6"/>
      <c r="K484" s="5">
        <v>132620</v>
      </c>
      <c r="L484" s="5">
        <v>375051</v>
      </c>
      <c r="M484" s="19">
        <f t="shared" si="14"/>
        <v>507671</v>
      </c>
      <c r="N484" s="19">
        <f t="shared" si="15"/>
        <v>507671</v>
      </c>
    </row>
    <row r="485" spans="1:14" s="12" customFormat="1" x14ac:dyDescent="0.2">
      <c r="A485" s="13" t="s">
        <v>36</v>
      </c>
      <c r="B485" s="13" t="s">
        <v>308</v>
      </c>
      <c r="C485" s="13" t="s">
        <v>309</v>
      </c>
      <c r="D485" s="13" t="s">
        <v>39</v>
      </c>
      <c r="E485" s="13" t="s">
        <v>18</v>
      </c>
      <c r="F485" s="13" t="s">
        <v>48</v>
      </c>
      <c r="G485" s="13" t="s">
        <v>27</v>
      </c>
      <c r="H485" s="5">
        <v>200000</v>
      </c>
      <c r="I485" s="5">
        <v>200000</v>
      </c>
      <c r="J485" s="6"/>
      <c r="K485" s="6"/>
      <c r="L485" s="6"/>
      <c r="M485" s="19">
        <f t="shared" si="14"/>
        <v>0</v>
      </c>
      <c r="N485" s="19">
        <f t="shared" si="15"/>
        <v>0</v>
      </c>
    </row>
    <row r="486" spans="1:14" s="12" customFormat="1" x14ac:dyDescent="0.2">
      <c r="A486" s="13" t="s">
        <v>36</v>
      </c>
      <c r="B486" s="13" t="s">
        <v>308</v>
      </c>
      <c r="C486" s="13" t="s">
        <v>309</v>
      </c>
      <c r="D486" s="13" t="s">
        <v>39</v>
      </c>
      <c r="E486" s="13" t="s">
        <v>54</v>
      </c>
      <c r="F486" s="13" t="s">
        <v>21</v>
      </c>
      <c r="G486" s="13" t="s">
        <v>310</v>
      </c>
      <c r="H486" s="6"/>
      <c r="I486" s="6"/>
      <c r="J486" s="6"/>
      <c r="K486" s="5">
        <v>2800</v>
      </c>
      <c r="L486" s="6"/>
      <c r="M486" s="19">
        <f t="shared" si="14"/>
        <v>2800</v>
      </c>
      <c r="N486" s="19">
        <f t="shared" si="15"/>
        <v>2800</v>
      </c>
    </row>
    <row r="487" spans="1:14" s="12" customFormat="1" x14ac:dyDescent="0.2">
      <c r="A487" s="13" t="s">
        <v>36</v>
      </c>
      <c r="B487" s="13" t="s">
        <v>311</v>
      </c>
      <c r="C487" s="13" t="s">
        <v>312</v>
      </c>
      <c r="D487" s="13" t="s">
        <v>17</v>
      </c>
      <c r="E487" s="13" t="s">
        <v>18</v>
      </c>
      <c r="F487" s="13" t="s">
        <v>30</v>
      </c>
      <c r="G487" s="13" t="s">
        <v>103</v>
      </c>
      <c r="H487" s="5">
        <v>8946</v>
      </c>
      <c r="I487" s="5">
        <v>8946</v>
      </c>
      <c r="J487" s="6"/>
      <c r="K487" s="6"/>
      <c r="L487" s="6"/>
      <c r="M487" s="19">
        <f t="shared" si="14"/>
        <v>0</v>
      </c>
      <c r="N487" s="19">
        <f t="shared" si="15"/>
        <v>0</v>
      </c>
    </row>
    <row r="488" spans="1:14" s="12" customFormat="1" x14ac:dyDescent="0.2">
      <c r="A488" s="13" t="s">
        <v>36</v>
      </c>
      <c r="B488" s="13" t="s">
        <v>313</v>
      </c>
      <c r="C488" s="13" t="s">
        <v>314</v>
      </c>
      <c r="D488" s="13" t="s">
        <v>43</v>
      </c>
      <c r="E488" s="13" t="s">
        <v>18</v>
      </c>
      <c r="F488" s="13" t="s">
        <v>21</v>
      </c>
      <c r="G488" s="13" t="s">
        <v>102</v>
      </c>
      <c r="H488" s="5">
        <v>50000</v>
      </c>
      <c r="I488" s="5">
        <v>50000</v>
      </c>
      <c r="J488" s="6"/>
      <c r="K488" s="5">
        <v>4750</v>
      </c>
      <c r="L488" s="5">
        <v>3000</v>
      </c>
      <c r="M488" s="19">
        <f t="shared" si="14"/>
        <v>7750</v>
      </c>
      <c r="N488" s="19">
        <f t="shared" si="15"/>
        <v>7750</v>
      </c>
    </row>
    <row r="489" spans="1:14" s="12" customFormat="1" x14ac:dyDescent="0.2">
      <c r="A489" s="13" t="s">
        <v>36</v>
      </c>
      <c r="B489" s="13" t="s">
        <v>313</v>
      </c>
      <c r="C489" s="13" t="s">
        <v>314</v>
      </c>
      <c r="D489" s="13" t="s">
        <v>43</v>
      </c>
      <c r="E489" s="13" t="s">
        <v>18</v>
      </c>
      <c r="F489" s="13" t="s">
        <v>21</v>
      </c>
      <c r="G489" s="13" t="s">
        <v>20</v>
      </c>
      <c r="H489" s="5">
        <v>800000</v>
      </c>
      <c r="I489" s="6"/>
      <c r="J489" s="6"/>
      <c r="K489" s="5">
        <v>33495</v>
      </c>
      <c r="L489" s="6"/>
      <c r="M489" s="19">
        <f t="shared" si="14"/>
        <v>33495</v>
      </c>
      <c r="N489" s="19">
        <f t="shared" si="15"/>
        <v>33495</v>
      </c>
    </row>
    <row r="490" spans="1:14" s="12" customFormat="1" x14ac:dyDescent="0.2">
      <c r="A490" s="13" t="s">
        <v>36</v>
      </c>
      <c r="B490" s="13" t="s">
        <v>313</v>
      </c>
      <c r="C490" s="13" t="s">
        <v>314</v>
      </c>
      <c r="D490" s="13" t="s">
        <v>43</v>
      </c>
      <c r="E490" s="13" t="s">
        <v>18</v>
      </c>
      <c r="F490" s="13" t="s">
        <v>21</v>
      </c>
      <c r="G490" s="13" t="s">
        <v>80</v>
      </c>
      <c r="H490" s="5">
        <v>400000</v>
      </c>
      <c r="I490" s="6"/>
      <c r="J490" s="6"/>
      <c r="K490" s="6"/>
      <c r="L490" s="6"/>
      <c r="M490" s="19">
        <f t="shared" si="14"/>
        <v>0</v>
      </c>
      <c r="N490" s="19">
        <f t="shared" si="15"/>
        <v>0</v>
      </c>
    </row>
    <row r="491" spans="1:14" s="12" customFormat="1" x14ac:dyDescent="0.2">
      <c r="A491" s="13" t="s">
        <v>36</v>
      </c>
      <c r="B491" s="13" t="s">
        <v>313</v>
      </c>
      <c r="C491" s="13" t="s">
        <v>314</v>
      </c>
      <c r="D491" s="13" t="s">
        <v>43</v>
      </c>
      <c r="E491" s="13" t="s">
        <v>18</v>
      </c>
      <c r="F491" s="13" t="s">
        <v>21</v>
      </c>
      <c r="G491" s="13" t="s">
        <v>153</v>
      </c>
      <c r="H491" s="5">
        <v>30000</v>
      </c>
      <c r="I491" s="5">
        <v>30000</v>
      </c>
      <c r="J491" s="6"/>
      <c r="K491" s="6"/>
      <c r="L491" s="6"/>
      <c r="M491" s="19">
        <f t="shared" si="14"/>
        <v>0</v>
      </c>
      <c r="N491" s="19">
        <f t="shared" si="15"/>
        <v>0</v>
      </c>
    </row>
    <row r="492" spans="1:14" s="12" customFormat="1" x14ac:dyDescent="0.2">
      <c r="A492" s="13" t="s">
        <v>36</v>
      </c>
      <c r="B492" s="13" t="s">
        <v>313</v>
      </c>
      <c r="C492" s="13" t="s">
        <v>314</v>
      </c>
      <c r="D492" s="13" t="s">
        <v>43</v>
      </c>
      <c r="E492" s="13" t="s">
        <v>18</v>
      </c>
      <c r="F492" s="13" t="s">
        <v>48</v>
      </c>
      <c r="G492" s="13" t="s">
        <v>20</v>
      </c>
      <c r="H492" s="6"/>
      <c r="I492" s="5">
        <v>800000</v>
      </c>
      <c r="J492" s="6"/>
      <c r="K492" s="6"/>
      <c r="L492" s="5">
        <v>65250</v>
      </c>
      <c r="M492" s="19">
        <f t="shared" si="14"/>
        <v>65250</v>
      </c>
      <c r="N492" s="19">
        <f t="shared" si="15"/>
        <v>65250</v>
      </c>
    </row>
    <row r="493" spans="1:14" s="12" customFormat="1" x14ac:dyDescent="0.2">
      <c r="A493" s="13" t="s">
        <v>36</v>
      </c>
      <c r="B493" s="13" t="s">
        <v>313</v>
      </c>
      <c r="C493" s="13" t="s">
        <v>314</v>
      </c>
      <c r="D493" s="13" t="s">
        <v>43</v>
      </c>
      <c r="E493" s="13" t="s">
        <v>18</v>
      </c>
      <c r="F493" s="13" t="s">
        <v>48</v>
      </c>
      <c r="G493" s="13" t="s">
        <v>80</v>
      </c>
      <c r="H493" s="6"/>
      <c r="I493" s="5">
        <v>400000</v>
      </c>
      <c r="J493" s="6"/>
      <c r="K493" s="6"/>
      <c r="L493" s="6"/>
      <c r="M493" s="19">
        <f t="shared" si="14"/>
        <v>0</v>
      </c>
      <c r="N493" s="19">
        <f t="shared" si="15"/>
        <v>0</v>
      </c>
    </row>
    <row r="494" spans="1:14" s="12" customFormat="1" x14ac:dyDescent="0.2">
      <c r="A494" s="13" t="s">
        <v>36</v>
      </c>
      <c r="B494" s="13" t="s">
        <v>313</v>
      </c>
      <c r="C494" s="13" t="s">
        <v>314</v>
      </c>
      <c r="D494" s="13" t="s">
        <v>43</v>
      </c>
      <c r="E494" s="13" t="s">
        <v>54</v>
      </c>
      <c r="F494" s="13" t="s">
        <v>21</v>
      </c>
      <c r="G494" s="13" t="s">
        <v>20</v>
      </c>
      <c r="H494" s="5">
        <v>100000</v>
      </c>
      <c r="I494" s="5">
        <v>100000</v>
      </c>
      <c r="J494" s="5">
        <v>9708</v>
      </c>
      <c r="K494" s="5">
        <v>7958</v>
      </c>
      <c r="L494" s="5">
        <v>16575</v>
      </c>
      <c r="M494" s="19">
        <f t="shared" si="14"/>
        <v>34241</v>
      </c>
      <c r="N494" s="19">
        <f t="shared" si="15"/>
        <v>34241</v>
      </c>
    </row>
    <row r="495" spans="1:14" s="12" customFormat="1" x14ac:dyDescent="0.2">
      <c r="A495" s="13" t="s">
        <v>36</v>
      </c>
      <c r="B495" s="13" t="s">
        <v>315</v>
      </c>
      <c r="C495" s="13" t="s">
        <v>316</v>
      </c>
      <c r="D495" s="13" t="s">
        <v>39</v>
      </c>
      <c r="E495" s="13" t="s">
        <v>18</v>
      </c>
      <c r="F495" s="13" t="s">
        <v>21</v>
      </c>
      <c r="G495" s="13" t="s">
        <v>102</v>
      </c>
      <c r="H495" s="5">
        <v>249996</v>
      </c>
      <c r="I495" s="5">
        <v>249996</v>
      </c>
      <c r="J495" s="6"/>
      <c r="K495" s="5">
        <v>39700</v>
      </c>
      <c r="L495" s="5">
        <v>9686</v>
      </c>
      <c r="M495" s="19">
        <f t="shared" si="14"/>
        <v>49386</v>
      </c>
      <c r="N495" s="19">
        <f t="shared" si="15"/>
        <v>49386</v>
      </c>
    </row>
    <row r="496" spans="1:14" s="12" customFormat="1" x14ac:dyDescent="0.2">
      <c r="A496" s="13" t="s">
        <v>36</v>
      </c>
      <c r="B496" s="13" t="s">
        <v>315</v>
      </c>
      <c r="C496" s="13" t="s">
        <v>316</v>
      </c>
      <c r="D496" s="13" t="s">
        <v>39</v>
      </c>
      <c r="E496" s="13" t="s">
        <v>18</v>
      </c>
      <c r="F496" s="13" t="s">
        <v>21</v>
      </c>
      <c r="G496" s="13" t="s">
        <v>20</v>
      </c>
      <c r="H496" s="5">
        <v>21624</v>
      </c>
      <c r="I496" s="5">
        <v>21624</v>
      </c>
      <c r="J496" s="6"/>
      <c r="K496" s="6"/>
      <c r="L496" s="6"/>
      <c r="M496" s="19">
        <f t="shared" si="14"/>
        <v>0</v>
      </c>
      <c r="N496" s="19">
        <f t="shared" si="15"/>
        <v>0</v>
      </c>
    </row>
    <row r="497" spans="1:14" s="12" customFormat="1" x14ac:dyDescent="0.2">
      <c r="A497" s="13" t="s">
        <v>36</v>
      </c>
      <c r="B497" s="13" t="s">
        <v>315</v>
      </c>
      <c r="C497" s="13" t="s">
        <v>316</v>
      </c>
      <c r="D497" s="13" t="s">
        <v>39</v>
      </c>
      <c r="E497" s="13" t="s">
        <v>18</v>
      </c>
      <c r="F497" s="13" t="s">
        <v>21</v>
      </c>
      <c r="G497" s="13" t="s">
        <v>80</v>
      </c>
      <c r="H497" s="6"/>
      <c r="I497" s="5">
        <v>500000</v>
      </c>
      <c r="J497" s="6"/>
      <c r="K497" s="6"/>
      <c r="L497" s="6"/>
      <c r="M497" s="19">
        <f t="shared" si="14"/>
        <v>0</v>
      </c>
      <c r="N497" s="19">
        <f t="shared" si="15"/>
        <v>0</v>
      </c>
    </row>
    <row r="498" spans="1:14" s="12" customFormat="1" x14ac:dyDescent="0.2">
      <c r="A498" s="13" t="s">
        <v>36</v>
      </c>
      <c r="B498" s="13" t="s">
        <v>315</v>
      </c>
      <c r="C498" s="13" t="s">
        <v>316</v>
      </c>
      <c r="D498" s="13" t="s">
        <v>39</v>
      </c>
      <c r="E498" s="13" t="s">
        <v>54</v>
      </c>
      <c r="F498" s="13" t="s">
        <v>21</v>
      </c>
      <c r="G498" s="13" t="s">
        <v>102</v>
      </c>
      <c r="H498" s="5">
        <v>6900</v>
      </c>
      <c r="I498" s="5">
        <v>6900</v>
      </c>
      <c r="J498" s="6"/>
      <c r="K498" s="6"/>
      <c r="L498" s="6"/>
      <c r="M498" s="19">
        <f t="shared" si="14"/>
        <v>0</v>
      </c>
      <c r="N498" s="19">
        <f t="shared" si="15"/>
        <v>0</v>
      </c>
    </row>
    <row r="499" spans="1:14" s="12" customFormat="1" x14ac:dyDescent="0.2">
      <c r="A499" s="13" t="s">
        <v>36</v>
      </c>
      <c r="B499" s="13" t="s">
        <v>315</v>
      </c>
      <c r="C499" s="13" t="s">
        <v>316</v>
      </c>
      <c r="D499" s="13" t="s">
        <v>39</v>
      </c>
      <c r="E499" s="13" t="s">
        <v>54</v>
      </c>
      <c r="F499" s="13" t="s">
        <v>21</v>
      </c>
      <c r="G499" s="13" t="s">
        <v>77</v>
      </c>
      <c r="H499" s="5">
        <v>2496</v>
      </c>
      <c r="I499" s="5">
        <v>2496</v>
      </c>
      <c r="J499" s="6"/>
      <c r="K499" s="6"/>
      <c r="L499" s="6"/>
      <c r="M499" s="19">
        <f t="shared" si="14"/>
        <v>0</v>
      </c>
      <c r="N499" s="19">
        <f t="shared" si="15"/>
        <v>0</v>
      </c>
    </row>
    <row r="500" spans="1:14" s="12" customFormat="1" x14ac:dyDescent="0.2">
      <c r="A500" s="13" t="s">
        <v>36</v>
      </c>
      <c r="B500" s="13" t="s">
        <v>315</v>
      </c>
      <c r="C500" s="13" t="s">
        <v>316</v>
      </c>
      <c r="D500" s="13" t="s">
        <v>39</v>
      </c>
      <c r="E500" s="13" t="s">
        <v>54</v>
      </c>
      <c r="F500" s="13" t="s">
        <v>21</v>
      </c>
      <c r="G500" s="13" t="s">
        <v>80</v>
      </c>
      <c r="H500" s="5">
        <v>15000</v>
      </c>
      <c r="I500" s="5">
        <v>15000</v>
      </c>
      <c r="J500" s="6"/>
      <c r="K500" s="6"/>
      <c r="L500" s="6"/>
      <c r="M500" s="19">
        <f t="shared" si="14"/>
        <v>0</v>
      </c>
      <c r="N500" s="19">
        <f t="shared" si="15"/>
        <v>0</v>
      </c>
    </row>
    <row r="501" spans="1:14" s="12" customFormat="1" x14ac:dyDescent="0.2">
      <c r="A501" s="13" t="s">
        <v>36</v>
      </c>
      <c r="B501" s="13" t="s">
        <v>315</v>
      </c>
      <c r="C501" s="13" t="s">
        <v>316</v>
      </c>
      <c r="D501" s="13" t="s">
        <v>39</v>
      </c>
      <c r="E501" s="13" t="s">
        <v>54</v>
      </c>
      <c r="F501" s="13" t="s">
        <v>48</v>
      </c>
      <c r="G501" s="13" t="s">
        <v>80</v>
      </c>
      <c r="H501" s="5">
        <v>250000</v>
      </c>
      <c r="I501" s="5"/>
      <c r="J501" s="6"/>
      <c r="K501" s="5">
        <v>42288</v>
      </c>
      <c r="L501" s="5">
        <v>-56208</v>
      </c>
      <c r="M501" s="19">
        <f t="shared" si="14"/>
        <v>-13920</v>
      </c>
      <c r="N501" s="19">
        <f t="shared" si="15"/>
        <v>-13920</v>
      </c>
    </row>
    <row r="502" spans="1:14" s="12" customFormat="1" x14ac:dyDescent="0.2">
      <c r="A502" s="13" t="s">
        <v>61</v>
      </c>
      <c r="B502" s="13" t="s">
        <v>317</v>
      </c>
      <c r="C502" s="13" t="s">
        <v>318</v>
      </c>
      <c r="D502" s="13" t="s">
        <v>43</v>
      </c>
      <c r="E502" s="13" t="s">
        <v>18</v>
      </c>
      <c r="F502" s="13" t="s">
        <v>21</v>
      </c>
      <c r="G502" s="13" t="s">
        <v>226</v>
      </c>
      <c r="H502" s="5">
        <v>2587500</v>
      </c>
      <c r="I502" s="5">
        <v>1600000</v>
      </c>
      <c r="J502" s="5">
        <v>5600</v>
      </c>
      <c r="K502" s="5">
        <v>68411</v>
      </c>
      <c r="L502" s="5">
        <v>295910</v>
      </c>
      <c r="M502" s="19">
        <f t="shared" si="14"/>
        <v>369921</v>
      </c>
      <c r="N502" s="19">
        <f t="shared" si="15"/>
        <v>369921</v>
      </c>
    </row>
    <row r="503" spans="1:14" s="12" customFormat="1" x14ac:dyDescent="0.2">
      <c r="A503" s="13" t="s">
        <v>36</v>
      </c>
      <c r="B503" s="13" t="s">
        <v>319</v>
      </c>
      <c r="C503" s="13" t="s">
        <v>320</v>
      </c>
      <c r="D503" s="13" t="s">
        <v>39</v>
      </c>
      <c r="E503" s="13" t="s">
        <v>18</v>
      </c>
      <c r="F503" s="13" t="s">
        <v>21</v>
      </c>
      <c r="G503" s="13" t="s">
        <v>20</v>
      </c>
      <c r="H503" s="5">
        <v>156750</v>
      </c>
      <c r="I503" s="5">
        <v>156750</v>
      </c>
      <c r="J503" s="6"/>
      <c r="K503" s="6"/>
      <c r="L503" s="6"/>
      <c r="M503" s="19">
        <f t="shared" si="14"/>
        <v>0</v>
      </c>
      <c r="N503" s="19">
        <f t="shared" si="15"/>
        <v>0</v>
      </c>
    </row>
    <row r="504" spans="1:14" s="12" customFormat="1" x14ac:dyDescent="0.2">
      <c r="A504" s="13" t="s">
        <v>36</v>
      </c>
      <c r="B504" s="13" t="s">
        <v>321</v>
      </c>
      <c r="C504" s="13" t="s">
        <v>322</v>
      </c>
      <c r="D504" s="13" t="s">
        <v>43</v>
      </c>
      <c r="E504" s="13" t="s">
        <v>18</v>
      </c>
      <c r="F504" s="13" t="s">
        <v>48</v>
      </c>
      <c r="G504" s="13" t="s">
        <v>20</v>
      </c>
      <c r="H504" s="6"/>
      <c r="I504" s="5">
        <v>900000</v>
      </c>
      <c r="J504" s="6"/>
      <c r="K504" s="6"/>
      <c r="L504" s="6"/>
      <c r="M504" s="19">
        <f t="shared" si="14"/>
        <v>0</v>
      </c>
      <c r="N504" s="19">
        <f t="shared" si="15"/>
        <v>0</v>
      </c>
    </row>
    <row r="505" spans="1:14" s="12" customFormat="1" x14ac:dyDescent="0.2">
      <c r="A505" s="13" t="s">
        <v>36</v>
      </c>
      <c r="B505" s="13" t="s">
        <v>321</v>
      </c>
      <c r="C505" s="13" t="s">
        <v>322</v>
      </c>
      <c r="D505" s="13" t="s">
        <v>43</v>
      </c>
      <c r="E505" s="13" t="s">
        <v>54</v>
      </c>
      <c r="F505" s="13" t="s">
        <v>21</v>
      </c>
      <c r="G505" s="13" t="s">
        <v>20</v>
      </c>
      <c r="H505" s="6"/>
      <c r="I505" s="6"/>
      <c r="J505" s="5">
        <v>300000</v>
      </c>
      <c r="K505" s="5">
        <v>228000</v>
      </c>
      <c r="L505" s="6"/>
      <c r="M505" s="19">
        <f t="shared" si="14"/>
        <v>528000</v>
      </c>
      <c r="N505" s="19">
        <f t="shared" si="15"/>
        <v>528000</v>
      </c>
    </row>
    <row r="506" spans="1:14" s="12" customFormat="1" x14ac:dyDescent="0.2">
      <c r="A506" s="13" t="s">
        <v>36</v>
      </c>
      <c r="B506" s="13" t="s">
        <v>323</v>
      </c>
      <c r="C506" s="13" t="s">
        <v>324</v>
      </c>
      <c r="D506" s="13" t="s">
        <v>17</v>
      </c>
      <c r="E506" s="13" t="s">
        <v>54</v>
      </c>
      <c r="F506" s="13" t="s">
        <v>21</v>
      </c>
      <c r="G506" s="13" t="s">
        <v>20</v>
      </c>
      <c r="H506" s="5">
        <v>795000</v>
      </c>
      <c r="I506" s="5">
        <v>1795000</v>
      </c>
      <c r="J506" s="6"/>
      <c r="K506" s="6"/>
      <c r="L506" s="6"/>
      <c r="M506" s="19">
        <f t="shared" si="14"/>
        <v>0</v>
      </c>
      <c r="N506" s="19">
        <f t="shared" si="15"/>
        <v>0</v>
      </c>
    </row>
    <row r="507" spans="1:14" s="12" customFormat="1" x14ac:dyDescent="0.2">
      <c r="A507" s="13" t="s">
        <v>36</v>
      </c>
      <c r="B507" s="13" t="s">
        <v>323</v>
      </c>
      <c r="C507" s="13" t="s">
        <v>324</v>
      </c>
      <c r="D507" s="13" t="s">
        <v>17</v>
      </c>
      <c r="E507" s="13" t="s">
        <v>54</v>
      </c>
      <c r="F507" s="13" t="s">
        <v>21</v>
      </c>
      <c r="G507" s="13" t="s">
        <v>27</v>
      </c>
      <c r="H507" s="6"/>
      <c r="I507" s="5">
        <v>1000000</v>
      </c>
      <c r="J507" s="6"/>
      <c r="K507" s="6"/>
      <c r="L507" s="6"/>
      <c r="M507" s="19">
        <f t="shared" si="14"/>
        <v>0</v>
      </c>
      <c r="N507" s="19">
        <f t="shared" si="15"/>
        <v>0</v>
      </c>
    </row>
    <row r="508" spans="1:14" s="12" customFormat="1" x14ac:dyDescent="0.2">
      <c r="A508" s="13" t="s">
        <v>36</v>
      </c>
      <c r="B508" s="13" t="s">
        <v>323</v>
      </c>
      <c r="C508" s="13" t="s">
        <v>324</v>
      </c>
      <c r="D508" s="13" t="s">
        <v>17</v>
      </c>
      <c r="E508" s="13" t="s">
        <v>54</v>
      </c>
      <c r="F508" s="13" t="s">
        <v>48</v>
      </c>
      <c r="G508" s="13" t="s">
        <v>20</v>
      </c>
      <c r="H508" s="6"/>
      <c r="I508" s="6"/>
      <c r="J508" s="6"/>
      <c r="K508" s="6"/>
      <c r="L508" s="5">
        <v>-284512</v>
      </c>
      <c r="M508" s="19">
        <f t="shared" si="14"/>
        <v>-284512</v>
      </c>
      <c r="N508" s="19">
        <f t="shared" si="15"/>
        <v>-284512</v>
      </c>
    </row>
    <row r="509" spans="1:14" s="12" customFormat="1" x14ac:dyDescent="0.2">
      <c r="A509" s="13" t="s">
        <v>36</v>
      </c>
      <c r="B509" s="13" t="s">
        <v>323</v>
      </c>
      <c r="C509" s="13" t="s">
        <v>324</v>
      </c>
      <c r="D509" s="13" t="s">
        <v>17</v>
      </c>
      <c r="E509" s="13" t="s">
        <v>54</v>
      </c>
      <c r="F509" s="13" t="s">
        <v>48</v>
      </c>
      <c r="G509" s="13" t="s">
        <v>27</v>
      </c>
      <c r="H509" s="6"/>
      <c r="I509" s="6"/>
      <c r="J509" s="6"/>
      <c r="K509" s="6"/>
      <c r="L509" s="5">
        <v>-644422</v>
      </c>
      <c r="M509" s="19">
        <f t="shared" si="14"/>
        <v>-644422</v>
      </c>
      <c r="N509" s="19">
        <f t="shared" si="15"/>
        <v>-644422</v>
      </c>
    </row>
    <row r="510" spans="1:14" s="12" customFormat="1" x14ac:dyDescent="0.2">
      <c r="A510" s="13" t="s">
        <v>61</v>
      </c>
      <c r="B510" s="13" t="s">
        <v>325</v>
      </c>
      <c r="C510" s="13" t="s">
        <v>326</v>
      </c>
      <c r="D510" s="13" t="s">
        <v>43</v>
      </c>
      <c r="E510" s="13" t="s">
        <v>18</v>
      </c>
      <c r="F510" s="13" t="s">
        <v>21</v>
      </c>
      <c r="G510" s="13" t="s">
        <v>20</v>
      </c>
      <c r="H510" s="5">
        <v>745000</v>
      </c>
      <c r="I510" s="5">
        <v>2745000</v>
      </c>
      <c r="J510" s="5">
        <v>80000</v>
      </c>
      <c r="K510" s="6"/>
      <c r="L510" s="5">
        <v>146763</v>
      </c>
      <c r="M510" s="19">
        <f t="shared" si="14"/>
        <v>226763</v>
      </c>
      <c r="N510" s="19">
        <f t="shared" si="15"/>
        <v>226763</v>
      </c>
    </row>
    <row r="511" spans="1:14" s="12" customFormat="1" x14ac:dyDescent="0.2">
      <c r="A511" s="13" t="s">
        <v>36</v>
      </c>
      <c r="B511" s="13" t="s">
        <v>327</v>
      </c>
      <c r="C511" s="13" t="s">
        <v>328</v>
      </c>
      <c r="D511" s="13" t="s">
        <v>43</v>
      </c>
      <c r="E511" s="13" t="s">
        <v>18</v>
      </c>
      <c r="F511" s="13" t="s">
        <v>21</v>
      </c>
      <c r="G511" s="13" t="s">
        <v>20</v>
      </c>
      <c r="H511" s="5">
        <v>320000</v>
      </c>
      <c r="I511" s="5">
        <v>320000</v>
      </c>
      <c r="J511" s="6"/>
      <c r="K511" s="5">
        <v>-1702</v>
      </c>
      <c r="L511" s="5">
        <v>-616</v>
      </c>
      <c r="M511" s="19">
        <f t="shared" si="14"/>
        <v>-2318</v>
      </c>
      <c r="N511" s="19">
        <f t="shared" si="15"/>
        <v>-2318</v>
      </c>
    </row>
    <row r="512" spans="1:14" s="12" customFormat="1" x14ac:dyDescent="0.2">
      <c r="A512" s="13" t="s">
        <v>36</v>
      </c>
      <c r="B512" s="13" t="s">
        <v>329</v>
      </c>
      <c r="C512" s="13" t="s">
        <v>330</v>
      </c>
      <c r="D512" s="13" t="s">
        <v>39</v>
      </c>
      <c r="E512" s="13" t="s">
        <v>18</v>
      </c>
      <c r="F512" s="13" t="s">
        <v>290</v>
      </c>
      <c r="G512" s="13" t="s">
        <v>331</v>
      </c>
      <c r="H512" s="6"/>
      <c r="I512" s="5">
        <v>6034678</v>
      </c>
      <c r="J512" s="6"/>
      <c r="K512" s="6"/>
      <c r="L512" s="6"/>
      <c r="M512" s="19">
        <f t="shared" si="14"/>
        <v>0</v>
      </c>
      <c r="N512" s="19">
        <f t="shared" si="15"/>
        <v>0</v>
      </c>
    </row>
    <row r="513" spans="1:14" s="12" customFormat="1" x14ac:dyDescent="0.2">
      <c r="A513" s="13" t="s">
        <v>36</v>
      </c>
      <c r="B513" s="13" t="s">
        <v>329</v>
      </c>
      <c r="C513" s="13" t="s">
        <v>330</v>
      </c>
      <c r="D513" s="13" t="s">
        <v>39</v>
      </c>
      <c r="E513" s="13" t="s">
        <v>18</v>
      </c>
      <c r="F513" s="13" t="s">
        <v>290</v>
      </c>
      <c r="G513" s="13" t="s">
        <v>141</v>
      </c>
      <c r="H513" s="6"/>
      <c r="I513" s="5">
        <v>357470</v>
      </c>
      <c r="J513" s="6"/>
      <c r="K513" s="6"/>
      <c r="L513" s="6"/>
      <c r="M513" s="19">
        <f t="shared" si="14"/>
        <v>0</v>
      </c>
      <c r="N513" s="19">
        <f t="shared" si="15"/>
        <v>0</v>
      </c>
    </row>
    <row r="514" spans="1:14" s="12" customFormat="1" x14ac:dyDescent="0.2">
      <c r="A514" s="13" t="s">
        <v>36</v>
      </c>
      <c r="B514" s="13" t="s">
        <v>329</v>
      </c>
      <c r="C514" s="13" t="s">
        <v>330</v>
      </c>
      <c r="D514" s="13" t="s">
        <v>39</v>
      </c>
      <c r="E514" s="13" t="s">
        <v>18</v>
      </c>
      <c r="F514" s="13" t="s">
        <v>35</v>
      </c>
      <c r="G514" s="13" t="s">
        <v>331</v>
      </c>
      <c r="H514" s="6"/>
      <c r="I514" s="5">
        <v>317391</v>
      </c>
      <c r="J514" s="6"/>
      <c r="K514" s="6"/>
      <c r="L514" s="6"/>
      <c r="M514" s="19">
        <f t="shared" si="14"/>
        <v>0</v>
      </c>
      <c r="N514" s="19">
        <f t="shared" si="15"/>
        <v>0</v>
      </c>
    </row>
    <row r="515" spans="1:14" s="12" customFormat="1" x14ac:dyDescent="0.2">
      <c r="A515" s="13" t="s">
        <v>36</v>
      </c>
      <c r="B515" s="13" t="s">
        <v>329</v>
      </c>
      <c r="C515" s="13" t="s">
        <v>330</v>
      </c>
      <c r="D515" s="13" t="s">
        <v>39</v>
      </c>
      <c r="E515" s="13" t="s">
        <v>18</v>
      </c>
      <c r="F515" s="13" t="s">
        <v>35</v>
      </c>
      <c r="G515" s="13" t="s">
        <v>295</v>
      </c>
      <c r="H515" s="5">
        <v>500000</v>
      </c>
      <c r="I515" s="5">
        <v>500000</v>
      </c>
      <c r="J515" s="6"/>
      <c r="K515" s="6"/>
      <c r="L515" s="6"/>
      <c r="M515" s="19">
        <f t="shared" si="14"/>
        <v>0</v>
      </c>
      <c r="N515" s="19">
        <f t="shared" si="15"/>
        <v>0</v>
      </c>
    </row>
    <row r="516" spans="1:14" s="12" customFormat="1" x14ac:dyDescent="0.2">
      <c r="A516" s="13" t="s">
        <v>36</v>
      </c>
      <c r="B516" s="13" t="s">
        <v>329</v>
      </c>
      <c r="C516" s="13" t="s">
        <v>330</v>
      </c>
      <c r="D516" s="13" t="s">
        <v>39</v>
      </c>
      <c r="E516" s="13" t="s">
        <v>54</v>
      </c>
      <c r="F516" s="13" t="s">
        <v>290</v>
      </c>
      <c r="G516" s="13" t="s">
        <v>20</v>
      </c>
      <c r="H516" s="6"/>
      <c r="I516" s="5">
        <v>417383</v>
      </c>
      <c r="J516" s="6"/>
      <c r="K516" s="6"/>
      <c r="L516" s="6"/>
      <c r="M516" s="19">
        <f t="shared" si="14"/>
        <v>0</v>
      </c>
      <c r="N516" s="19">
        <f t="shared" si="15"/>
        <v>0</v>
      </c>
    </row>
    <row r="517" spans="1:14" s="12" customFormat="1" x14ac:dyDescent="0.2">
      <c r="A517" s="13" t="s">
        <v>36</v>
      </c>
      <c r="B517" s="13" t="s">
        <v>329</v>
      </c>
      <c r="C517" s="13" t="s">
        <v>330</v>
      </c>
      <c r="D517" s="13" t="s">
        <v>39</v>
      </c>
      <c r="E517" s="13" t="s">
        <v>54</v>
      </c>
      <c r="F517" s="13" t="s">
        <v>290</v>
      </c>
      <c r="G517" s="13" t="s">
        <v>141</v>
      </c>
      <c r="H517" s="6"/>
      <c r="I517" s="5">
        <v>198700</v>
      </c>
      <c r="J517" s="6"/>
      <c r="K517" s="6"/>
      <c r="L517" s="6"/>
      <c r="M517" s="19">
        <f t="shared" si="14"/>
        <v>0</v>
      </c>
      <c r="N517" s="19">
        <f t="shared" si="15"/>
        <v>0</v>
      </c>
    </row>
    <row r="518" spans="1:14" s="12" customFormat="1" x14ac:dyDescent="0.2">
      <c r="A518" s="13" t="s">
        <v>36</v>
      </c>
      <c r="B518" s="13" t="s">
        <v>329</v>
      </c>
      <c r="C518" s="13" t="s">
        <v>330</v>
      </c>
      <c r="D518" s="13" t="s">
        <v>39</v>
      </c>
      <c r="E518" s="13" t="s">
        <v>54</v>
      </c>
      <c r="F518" s="13" t="s">
        <v>142</v>
      </c>
      <c r="G518" s="13" t="s">
        <v>20</v>
      </c>
      <c r="H518" s="5">
        <v>2</v>
      </c>
      <c r="I518" s="5">
        <v>2</v>
      </c>
      <c r="J518" s="6"/>
      <c r="K518" s="6"/>
      <c r="L518" s="6"/>
      <c r="M518" s="19">
        <f t="shared" si="14"/>
        <v>0</v>
      </c>
      <c r="N518" s="19">
        <f t="shared" si="15"/>
        <v>0</v>
      </c>
    </row>
    <row r="519" spans="1:14" s="12" customFormat="1" x14ac:dyDescent="0.2">
      <c r="A519" s="13" t="s">
        <v>36</v>
      </c>
      <c r="B519" s="13" t="s">
        <v>329</v>
      </c>
      <c r="C519" s="13" t="s">
        <v>330</v>
      </c>
      <c r="D519" s="13" t="s">
        <v>39</v>
      </c>
      <c r="E519" s="13" t="s">
        <v>54</v>
      </c>
      <c r="F519" s="13" t="s">
        <v>142</v>
      </c>
      <c r="G519" s="13" t="s">
        <v>88</v>
      </c>
      <c r="H519" s="5">
        <v>8</v>
      </c>
      <c r="I519" s="5">
        <v>8</v>
      </c>
      <c r="J519" s="5">
        <v>192400</v>
      </c>
      <c r="K519" s="6"/>
      <c r="L519" s="6"/>
      <c r="M519" s="19">
        <f t="shared" si="14"/>
        <v>192400</v>
      </c>
      <c r="N519" s="19">
        <f t="shared" si="15"/>
        <v>192400</v>
      </c>
    </row>
    <row r="520" spans="1:14" s="12" customFormat="1" x14ac:dyDescent="0.2">
      <c r="A520" s="13" t="s">
        <v>36</v>
      </c>
      <c r="B520" s="13" t="s">
        <v>329</v>
      </c>
      <c r="C520" s="13" t="s">
        <v>330</v>
      </c>
      <c r="D520" s="13" t="s">
        <v>39</v>
      </c>
      <c r="E520" s="13" t="s">
        <v>54</v>
      </c>
      <c r="F520" s="13" t="s">
        <v>142</v>
      </c>
      <c r="G520" s="13" t="s">
        <v>141</v>
      </c>
      <c r="H520" s="5">
        <v>258700</v>
      </c>
      <c r="I520" s="5">
        <v>60000</v>
      </c>
      <c r="J520" s="6"/>
      <c r="K520" s="6"/>
      <c r="L520" s="6"/>
      <c r="M520" s="19">
        <f t="shared" ref="M520:M583" si="16">SUM(J520:L520)</f>
        <v>0</v>
      </c>
      <c r="N520" s="19">
        <f t="shared" ref="N520:N583" si="17">SUM(J520:L520)</f>
        <v>0</v>
      </c>
    </row>
    <row r="521" spans="1:14" s="12" customFormat="1" x14ac:dyDescent="0.2">
      <c r="A521" s="13" t="s">
        <v>36</v>
      </c>
      <c r="B521" s="13" t="s">
        <v>329</v>
      </c>
      <c r="C521" s="13" t="s">
        <v>330</v>
      </c>
      <c r="D521" s="13" t="s">
        <v>39</v>
      </c>
      <c r="E521" s="13" t="s">
        <v>54</v>
      </c>
      <c r="F521" s="13" t="s">
        <v>30</v>
      </c>
      <c r="G521" s="13" t="s">
        <v>141</v>
      </c>
      <c r="H521" s="5">
        <v>165217</v>
      </c>
      <c r="I521" s="5">
        <v>165217</v>
      </c>
      <c r="J521" s="6"/>
      <c r="K521" s="6"/>
      <c r="L521" s="6"/>
      <c r="M521" s="19">
        <f t="shared" si="16"/>
        <v>0</v>
      </c>
      <c r="N521" s="19">
        <f t="shared" si="17"/>
        <v>0</v>
      </c>
    </row>
    <row r="522" spans="1:14" s="12" customFormat="1" x14ac:dyDescent="0.2">
      <c r="A522" s="13" t="s">
        <v>36</v>
      </c>
      <c r="B522" s="13" t="s">
        <v>329</v>
      </c>
      <c r="C522" s="13" t="s">
        <v>330</v>
      </c>
      <c r="D522" s="13" t="s">
        <v>39</v>
      </c>
      <c r="E522" s="13" t="s">
        <v>54</v>
      </c>
      <c r="F522" s="13" t="s">
        <v>35</v>
      </c>
      <c r="G522" s="13" t="s">
        <v>141</v>
      </c>
      <c r="H522" s="5">
        <v>186957</v>
      </c>
      <c r="I522" s="6"/>
      <c r="J522" s="6"/>
      <c r="K522" s="6"/>
      <c r="L522" s="6"/>
      <c r="M522" s="19">
        <f t="shared" si="16"/>
        <v>0</v>
      </c>
      <c r="N522" s="19">
        <f t="shared" si="17"/>
        <v>0</v>
      </c>
    </row>
    <row r="523" spans="1:14" s="12" customFormat="1" x14ac:dyDescent="0.2">
      <c r="A523" s="13" t="s">
        <v>36</v>
      </c>
      <c r="B523" s="13" t="s">
        <v>332</v>
      </c>
      <c r="C523" s="13" t="s">
        <v>333</v>
      </c>
      <c r="D523" s="13" t="s">
        <v>39</v>
      </c>
      <c r="E523" s="13" t="s">
        <v>54</v>
      </c>
      <c r="F523" s="13" t="s">
        <v>21</v>
      </c>
      <c r="G523" s="13" t="s">
        <v>20</v>
      </c>
      <c r="H523" s="6"/>
      <c r="I523" s="5">
        <v>53580</v>
      </c>
      <c r="J523" s="6"/>
      <c r="K523" s="6"/>
      <c r="L523" s="5">
        <v>28900</v>
      </c>
      <c r="M523" s="19">
        <f t="shared" si="16"/>
        <v>28900</v>
      </c>
      <c r="N523" s="19">
        <f t="shared" si="17"/>
        <v>28900</v>
      </c>
    </row>
    <row r="524" spans="1:14" s="12" customFormat="1" x14ac:dyDescent="0.2">
      <c r="A524" s="13" t="s">
        <v>61</v>
      </c>
      <c r="B524" s="13" t="s">
        <v>334</v>
      </c>
      <c r="C524" s="13" t="s">
        <v>335</v>
      </c>
      <c r="D524" s="13" t="s">
        <v>39</v>
      </c>
      <c r="E524" s="13" t="s">
        <v>18</v>
      </c>
      <c r="F524" s="13" t="s">
        <v>21</v>
      </c>
      <c r="G524" s="13" t="s">
        <v>91</v>
      </c>
      <c r="H524" s="5">
        <v>50000</v>
      </c>
      <c r="I524" s="6"/>
      <c r="J524" s="6"/>
      <c r="K524" s="6"/>
      <c r="L524" s="6"/>
      <c r="M524" s="19">
        <f t="shared" si="16"/>
        <v>0</v>
      </c>
      <c r="N524" s="19">
        <f t="shared" si="17"/>
        <v>0</v>
      </c>
    </row>
    <row r="525" spans="1:14" s="12" customFormat="1" x14ac:dyDescent="0.2">
      <c r="A525" s="13" t="s">
        <v>61</v>
      </c>
      <c r="B525" s="13" t="s">
        <v>334</v>
      </c>
      <c r="C525" s="13" t="s">
        <v>335</v>
      </c>
      <c r="D525" s="13" t="s">
        <v>39</v>
      </c>
      <c r="E525" s="13" t="s">
        <v>18</v>
      </c>
      <c r="F525" s="13" t="s">
        <v>21</v>
      </c>
      <c r="G525" s="13" t="s">
        <v>76</v>
      </c>
      <c r="H525" s="5">
        <v>800000</v>
      </c>
      <c r="I525" s="6"/>
      <c r="J525" s="6"/>
      <c r="K525" s="6"/>
      <c r="L525" s="6"/>
      <c r="M525" s="19">
        <f t="shared" si="16"/>
        <v>0</v>
      </c>
      <c r="N525" s="19">
        <f t="shared" si="17"/>
        <v>0</v>
      </c>
    </row>
    <row r="526" spans="1:14" s="12" customFormat="1" x14ac:dyDescent="0.2">
      <c r="A526" s="13" t="s">
        <v>61</v>
      </c>
      <c r="B526" s="13" t="s">
        <v>334</v>
      </c>
      <c r="C526" s="13" t="s">
        <v>335</v>
      </c>
      <c r="D526" s="13" t="s">
        <v>39</v>
      </c>
      <c r="E526" s="13" t="s">
        <v>18</v>
      </c>
      <c r="F526" s="13" t="s">
        <v>21</v>
      </c>
      <c r="G526" s="13" t="s">
        <v>97</v>
      </c>
      <c r="H526" s="5">
        <v>800000</v>
      </c>
      <c r="I526" s="5">
        <v>800000</v>
      </c>
      <c r="J526" s="6"/>
      <c r="K526" s="6"/>
      <c r="L526" s="6"/>
      <c r="M526" s="19">
        <f t="shared" si="16"/>
        <v>0</v>
      </c>
      <c r="N526" s="19">
        <f t="shared" si="17"/>
        <v>0</v>
      </c>
    </row>
    <row r="527" spans="1:14" s="12" customFormat="1" x14ac:dyDescent="0.2">
      <c r="A527" s="13" t="s">
        <v>61</v>
      </c>
      <c r="B527" s="13" t="s">
        <v>334</v>
      </c>
      <c r="C527" s="13" t="s">
        <v>335</v>
      </c>
      <c r="D527" s="13" t="s">
        <v>39</v>
      </c>
      <c r="E527" s="13" t="s">
        <v>18</v>
      </c>
      <c r="F527" s="13" t="s">
        <v>21</v>
      </c>
      <c r="G527" s="13" t="s">
        <v>27</v>
      </c>
      <c r="H527" s="5">
        <v>150000</v>
      </c>
      <c r="I527" s="5">
        <v>100000</v>
      </c>
      <c r="J527" s="6"/>
      <c r="K527" s="6"/>
      <c r="L527" s="6"/>
      <c r="M527" s="19">
        <f t="shared" si="16"/>
        <v>0</v>
      </c>
      <c r="N527" s="19">
        <f t="shared" si="17"/>
        <v>0</v>
      </c>
    </row>
    <row r="528" spans="1:14" s="12" customFormat="1" x14ac:dyDescent="0.2">
      <c r="A528" s="13" t="s">
        <v>61</v>
      </c>
      <c r="B528" s="13" t="s">
        <v>334</v>
      </c>
      <c r="C528" s="13" t="s">
        <v>335</v>
      </c>
      <c r="D528" s="13" t="s">
        <v>39</v>
      </c>
      <c r="E528" s="13" t="s">
        <v>54</v>
      </c>
      <c r="F528" s="13" t="s">
        <v>21</v>
      </c>
      <c r="G528" s="13" t="s">
        <v>66</v>
      </c>
      <c r="H528" s="5">
        <v>100000</v>
      </c>
      <c r="I528" s="6"/>
      <c r="J528" s="6"/>
      <c r="K528" s="6"/>
      <c r="L528" s="6"/>
      <c r="M528" s="19">
        <f t="shared" si="16"/>
        <v>0</v>
      </c>
      <c r="N528" s="19">
        <f t="shared" si="17"/>
        <v>0</v>
      </c>
    </row>
    <row r="529" spans="1:14" s="12" customFormat="1" x14ac:dyDescent="0.2">
      <c r="A529" s="13" t="s">
        <v>61</v>
      </c>
      <c r="B529" s="13" t="s">
        <v>334</v>
      </c>
      <c r="C529" s="13" t="s">
        <v>335</v>
      </c>
      <c r="D529" s="13" t="s">
        <v>39</v>
      </c>
      <c r="E529" s="13" t="s">
        <v>54</v>
      </c>
      <c r="F529" s="13" t="s">
        <v>21</v>
      </c>
      <c r="G529" s="13" t="s">
        <v>310</v>
      </c>
      <c r="H529" s="5">
        <v>500000</v>
      </c>
      <c r="I529" s="6"/>
      <c r="J529" s="6"/>
      <c r="K529" s="6"/>
      <c r="L529" s="6"/>
      <c r="M529" s="19">
        <f t="shared" si="16"/>
        <v>0</v>
      </c>
      <c r="N529" s="19">
        <f t="shared" si="17"/>
        <v>0</v>
      </c>
    </row>
    <row r="530" spans="1:14" s="12" customFormat="1" x14ac:dyDescent="0.2">
      <c r="A530" s="13" t="s">
        <v>61</v>
      </c>
      <c r="B530" s="13" t="s">
        <v>334</v>
      </c>
      <c r="C530" s="13" t="s">
        <v>335</v>
      </c>
      <c r="D530" s="13" t="s">
        <v>39</v>
      </c>
      <c r="E530" s="13" t="s">
        <v>54</v>
      </c>
      <c r="F530" s="13" t="s">
        <v>21</v>
      </c>
      <c r="G530" s="13" t="s">
        <v>336</v>
      </c>
      <c r="H530" s="5">
        <v>20000</v>
      </c>
      <c r="I530" s="6"/>
      <c r="J530" s="6"/>
      <c r="K530" s="6"/>
      <c r="L530" s="6"/>
      <c r="M530" s="19">
        <f t="shared" si="16"/>
        <v>0</v>
      </c>
      <c r="N530" s="19">
        <f t="shared" si="17"/>
        <v>0</v>
      </c>
    </row>
    <row r="531" spans="1:14" s="12" customFormat="1" x14ac:dyDescent="0.2">
      <c r="A531" s="13" t="s">
        <v>61</v>
      </c>
      <c r="B531" s="13" t="s">
        <v>334</v>
      </c>
      <c r="C531" s="13" t="s">
        <v>335</v>
      </c>
      <c r="D531" s="13" t="s">
        <v>39</v>
      </c>
      <c r="E531" s="13" t="s">
        <v>54</v>
      </c>
      <c r="F531" s="13" t="s">
        <v>21</v>
      </c>
      <c r="G531" s="13" t="s">
        <v>102</v>
      </c>
      <c r="H531" s="5">
        <v>100000</v>
      </c>
      <c r="I531" s="6"/>
      <c r="J531" s="6"/>
      <c r="K531" s="6"/>
      <c r="L531" s="6"/>
      <c r="M531" s="19">
        <f t="shared" si="16"/>
        <v>0</v>
      </c>
      <c r="N531" s="19">
        <f t="shared" si="17"/>
        <v>0</v>
      </c>
    </row>
    <row r="532" spans="1:14" s="12" customFormat="1" x14ac:dyDescent="0.2">
      <c r="A532" s="13" t="s">
        <v>61</v>
      </c>
      <c r="B532" s="13" t="s">
        <v>334</v>
      </c>
      <c r="C532" s="13" t="s">
        <v>335</v>
      </c>
      <c r="D532" s="13" t="s">
        <v>39</v>
      </c>
      <c r="E532" s="13" t="s">
        <v>54</v>
      </c>
      <c r="F532" s="13" t="s">
        <v>21</v>
      </c>
      <c r="G532" s="13" t="s">
        <v>64</v>
      </c>
      <c r="H532" s="6"/>
      <c r="I532" s="5">
        <v>100000</v>
      </c>
      <c r="J532" s="6"/>
      <c r="K532" s="6"/>
      <c r="L532" s="6"/>
      <c r="M532" s="19">
        <f t="shared" si="16"/>
        <v>0</v>
      </c>
      <c r="N532" s="19">
        <f t="shared" si="17"/>
        <v>0</v>
      </c>
    </row>
    <row r="533" spans="1:14" s="12" customFormat="1" x14ac:dyDescent="0.2">
      <c r="A533" s="13" t="s">
        <v>61</v>
      </c>
      <c r="B533" s="13" t="s">
        <v>334</v>
      </c>
      <c r="C533" s="13" t="s">
        <v>335</v>
      </c>
      <c r="D533" s="13" t="s">
        <v>39</v>
      </c>
      <c r="E533" s="13" t="s">
        <v>54</v>
      </c>
      <c r="F533" s="13" t="s">
        <v>21</v>
      </c>
      <c r="G533" s="13" t="s">
        <v>67</v>
      </c>
      <c r="H533" s="5">
        <v>300000</v>
      </c>
      <c r="I533" s="6"/>
      <c r="J533" s="6"/>
      <c r="K533" s="6"/>
      <c r="L533" s="6"/>
      <c r="M533" s="19">
        <f t="shared" si="16"/>
        <v>0</v>
      </c>
      <c r="N533" s="19">
        <f t="shared" si="17"/>
        <v>0</v>
      </c>
    </row>
    <row r="534" spans="1:14" s="12" customFormat="1" x14ac:dyDescent="0.2">
      <c r="A534" s="13" t="s">
        <v>61</v>
      </c>
      <c r="B534" s="13" t="s">
        <v>334</v>
      </c>
      <c r="C534" s="13" t="s">
        <v>335</v>
      </c>
      <c r="D534" s="13" t="s">
        <v>39</v>
      </c>
      <c r="E534" s="13" t="s">
        <v>54</v>
      </c>
      <c r="F534" s="13" t="s">
        <v>21</v>
      </c>
      <c r="G534" s="13" t="s">
        <v>20</v>
      </c>
      <c r="H534" s="5">
        <v>1500000</v>
      </c>
      <c r="I534" s="5">
        <v>1000000</v>
      </c>
      <c r="J534" s="6"/>
      <c r="K534" s="6"/>
      <c r="L534" s="6"/>
      <c r="M534" s="19">
        <f t="shared" si="16"/>
        <v>0</v>
      </c>
      <c r="N534" s="19">
        <f t="shared" si="17"/>
        <v>0</v>
      </c>
    </row>
    <row r="535" spans="1:14" s="12" customFormat="1" x14ac:dyDescent="0.2">
      <c r="A535" s="13" t="s">
        <v>61</v>
      </c>
      <c r="B535" s="13" t="s">
        <v>334</v>
      </c>
      <c r="C535" s="13" t="s">
        <v>335</v>
      </c>
      <c r="D535" s="13" t="s">
        <v>39</v>
      </c>
      <c r="E535" s="13" t="s">
        <v>54</v>
      </c>
      <c r="F535" s="13" t="s">
        <v>21</v>
      </c>
      <c r="G535" s="13" t="s">
        <v>80</v>
      </c>
      <c r="H535" s="6"/>
      <c r="I535" s="5">
        <v>500000</v>
      </c>
      <c r="J535" s="6"/>
      <c r="K535" s="6"/>
      <c r="L535" s="6"/>
      <c r="M535" s="19">
        <f t="shared" si="16"/>
        <v>0</v>
      </c>
      <c r="N535" s="19">
        <f t="shared" si="17"/>
        <v>0</v>
      </c>
    </row>
    <row r="536" spans="1:14" s="12" customFormat="1" x14ac:dyDescent="0.2">
      <c r="A536" s="13" t="s">
        <v>61</v>
      </c>
      <c r="B536" s="13" t="s">
        <v>334</v>
      </c>
      <c r="C536" s="13" t="s">
        <v>335</v>
      </c>
      <c r="D536" s="13" t="s">
        <v>39</v>
      </c>
      <c r="E536" s="13" t="s">
        <v>54</v>
      </c>
      <c r="F536" s="13" t="s">
        <v>21</v>
      </c>
      <c r="G536" s="13" t="s">
        <v>123</v>
      </c>
      <c r="H536" s="6"/>
      <c r="I536" s="5">
        <v>200000</v>
      </c>
      <c r="J536" s="6"/>
      <c r="K536" s="6"/>
      <c r="L536" s="6"/>
      <c r="M536" s="19">
        <f t="shared" si="16"/>
        <v>0</v>
      </c>
      <c r="N536" s="19">
        <f t="shared" si="17"/>
        <v>0</v>
      </c>
    </row>
    <row r="537" spans="1:14" s="12" customFormat="1" x14ac:dyDescent="0.2">
      <c r="A537" s="13" t="s">
        <v>61</v>
      </c>
      <c r="B537" s="13" t="s">
        <v>334</v>
      </c>
      <c r="C537" s="13" t="s">
        <v>335</v>
      </c>
      <c r="D537" s="13" t="s">
        <v>39</v>
      </c>
      <c r="E537" s="13" t="s">
        <v>54</v>
      </c>
      <c r="F537" s="13" t="s">
        <v>21</v>
      </c>
      <c r="G537" s="13" t="s">
        <v>27</v>
      </c>
      <c r="H537" s="6"/>
      <c r="I537" s="5">
        <v>100000</v>
      </c>
      <c r="J537" s="6"/>
      <c r="K537" s="6"/>
      <c r="L537" s="6"/>
      <c r="M537" s="19">
        <f t="shared" si="16"/>
        <v>0</v>
      </c>
      <c r="N537" s="19">
        <f t="shared" si="17"/>
        <v>0</v>
      </c>
    </row>
    <row r="538" spans="1:14" s="12" customFormat="1" x14ac:dyDescent="0.2">
      <c r="A538" s="13" t="s">
        <v>36</v>
      </c>
      <c r="B538" s="13" t="s">
        <v>337</v>
      </c>
      <c r="C538" s="13" t="s">
        <v>338</v>
      </c>
      <c r="D538" s="13" t="s">
        <v>39</v>
      </c>
      <c r="E538" s="13" t="s">
        <v>18</v>
      </c>
      <c r="F538" s="13" t="s">
        <v>21</v>
      </c>
      <c r="G538" s="13" t="s">
        <v>102</v>
      </c>
      <c r="H538" s="5">
        <v>12000</v>
      </c>
      <c r="I538" s="6"/>
      <c r="J538" s="6"/>
      <c r="K538" s="6"/>
      <c r="L538" s="6"/>
      <c r="M538" s="19">
        <f t="shared" si="16"/>
        <v>0</v>
      </c>
      <c r="N538" s="19">
        <f t="shared" si="17"/>
        <v>0</v>
      </c>
    </row>
    <row r="539" spans="1:14" s="12" customFormat="1" x14ac:dyDescent="0.2">
      <c r="A539" s="13" t="s">
        <v>36</v>
      </c>
      <c r="B539" s="13" t="s">
        <v>337</v>
      </c>
      <c r="C539" s="13" t="s">
        <v>338</v>
      </c>
      <c r="D539" s="13" t="s">
        <v>39</v>
      </c>
      <c r="E539" s="13" t="s">
        <v>18</v>
      </c>
      <c r="F539" s="13" t="s">
        <v>21</v>
      </c>
      <c r="G539" s="13" t="s">
        <v>122</v>
      </c>
      <c r="H539" s="5">
        <v>55000</v>
      </c>
      <c r="I539" s="6"/>
      <c r="J539" s="6"/>
      <c r="K539" s="6"/>
      <c r="L539" s="6"/>
      <c r="M539" s="19">
        <f t="shared" si="16"/>
        <v>0</v>
      </c>
      <c r="N539" s="19">
        <f t="shared" si="17"/>
        <v>0</v>
      </c>
    </row>
    <row r="540" spans="1:14" s="12" customFormat="1" x14ac:dyDescent="0.2">
      <c r="A540" s="13" t="s">
        <v>36</v>
      </c>
      <c r="B540" s="13" t="s">
        <v>337</v>
      </c>
      <c r="C540" s="13" t="s">
        <v>338</v>
      </c>
      <c r="D540" s="13" t="s">
        <v>39</v>
      </c>
      <c r="E540" s="13" t="s">
        <v>18</v>
      </c>
      <c r="F540" s="13" t="s">
        <v>21</v>
      </c>
      <c r="G540" s="13" t="s">
        <v>301</v>
      </c>
      <c r="H540" s="5">
        <v>150000</v>
      </c>
      <c r="I540" s="6"/>
      <c r="J540" s="6"/>
      <c r="K540" s="6"/>
      <c r="L540" s="6"/>
      <c r="M540" s="19">
        <f t="shared" si="16"/>
        <v>0</v>
      </c>
      <c r="N540" s="19">
        <f t="shared" si="17"/>
        <v>0</v>
      </c>
    </row>
    <row r="541" spans="1:14" s="12" customFormat="1" x14ac:dyDescent="0.2">
      <c r="A541" s="13" t="s">
        <v>36</v>
      </c>
      <c r="B541" s="13" t="s">
        <v>337</v>
      </c>
      <c r="C541" s="13" t="s">
        <v>338</v>
      </c>
      <c r="D541" s="13" t="s">
        <v>39</v>
      </c>
      <c r="E541" s="13" t="s">
        <v>54</v>
      </c>
      <c r="F541" s="13" t="s">
        <v>21</v>
      </c>
      <c r="G541" s="13" t="s">
        <v>20</v>
      </c>
      <c r="H541" s="5">
        <v>700000</v>
      </c>
      <c r="I541" s="6"/>
      <c r="J541" s="6"/>
      <c r="K541" s="6"/>
      <c r="L541" s="5">
        <v>45229</v>
      </c>
      <c r="M541" s="19">
        <f t="shared" si="16"/>
        <v>45229</v>
      </c>
      <c r="N541" s="19">
        <f t="shared" si="17"/>
        <v>45229</v>
      </c>
    </row>
    <row r="542" spans="1:14" s="12" customFormat="1" x14ac:dyDescent="0.2">
      <c r="A542" s="13" t="s">
        <v>61</v>
      </c>
      <c r="B542" s="13" t="s">
        <v>339</v>
      </c>
      <c r="C542" s="13" t="s">
        <v>340</v>
      </c>
      <c r="D542" s="13" t="s">
        <v>39</v>
      </c>
      <c r="E542" s="13" t="s">
        <v>18</v>
      </c>
      <c r="F542" s="13" t="s">
        <v>21</v>
      </c>
      <c r="G542" s="13" t="s">
        <v>65</v>
      </c>
      <c r="H542" s="6"/>
      <c r="I542" s="5">
        <v>5960000</v>
      </c>
      <c r="J542" s="6"/>
      <c r="K542" s="6"/>
      <c r="L542" s="6"/>
      <c r="M542" s="19">
        <f t="shared" si="16"/>
        <v>0</v>
      </c>
      <c r="N542" s="19">
        <f t="shared" si="17"/>
        <v>0</v>
      </c>
    </row>
    <row r="543" spans="1:14" s="12" customFormat="1" x14ac:dyDescent="0.2">
      <c r="A543" s="13" t="s">
        <v>36</v>
      </c>
      <c r="B543" s="13" t="s">
        <v>341</v>
      </c>
      <c r="C543" s="13" t="s">
        <v>342</v>
      </c>
      <c r="D543" s="13" t="s">
        <v>39</v>
      </c>
      <c r="E543" s="13" t="s">
        <v>18</v>
      </c>
      <c r="F543" s="13" t="s">
        <v>21</v>
      </c>
      <c r="G543" s="13" t="s">
        <v>295</v>
      </c>
      <c r="H543" s="5">
        <v>622600</v>
      </c>
      <c r="I543" s="5">
        <v>622600</v>
      </c>
      <c r="J543" s="6"/>
      <c r="K543" s="6"/>
      <c r="L543" s="6"/>
      <c r="M543" s="19">
        <f t="shared" si="16"/>
        <v>0</v>
      </c>
      <c r="N543" s="19">
        <f t="shared" si="17"/>
        <v>0</v>
      </c>
    </row>
    <row r="544" spans="1:14" s="12" customFormat="1" x14ac:dyDescent="0.2">
      <c r="A544" s="13" t="s">
        <v>36</v>
      </c>
      <c r="B544" s="13" t="s">
        <v>343</v>
      </c>
      <c r="C544" s="13" t="s">
        <v>344</v>
      </c>
      <c r="D544" s="13" t="s">
        <v>39</v>
      </c>
      <c r="E544" s="13" t="s">
        <v>54</v>
      </c>
      <c r="F544" s="13" t="s">
        <v>21</v>
      </c>
      <c r="G544" s="13" t="s">
        <v>345</v>
      </c>
      <c r="H544" s="5">
        <v>1365750</v>
      </c>
      <c r="I544" s="5">
        <v>365750</v>
      </c>
      <c r="J544" s="5">
        <v>210652</v>
      </c>
      <c r="K544" s="6"/>
      <c r="L544" s="6"/>
      <c r="M544" s="19">
        <f t="shared" si="16"/>
        <v>210652</v>
      </c>
      <c r="N544" s="19">
        <f t="shared" si="17"/>
        <v>210652</v>
      </c>
    </row>
    <row r="545" spans="1:14" s="12" customFormat="1" x14ac:dyDescent="0.2">
      <c r="A545" s="13" t="s">
        <v>36</v>
      </c>
      <c r="B545" s="13" t="s">
        <v>343</v>
      </c>
      <c r="C545" s="13" t="s">
        <v>344</v>
      </c>
      <c r="D545" s="13" t="s">
        <v>39</v>
      </c>
      <c r="E545" s="13" t="s">
        <v>54</v>
      </c>
      <c r="F545" s="13" t="s">
        <v>21</v>
      </c>
      <c r="G545" s="13" t="s">
        <v>141</v>
      </c>
      <c r="H545" s="5">
        <v>1156750</v>
      </c>
      <c r="I545" s="5">
        <v>156750</v>
      </c>
      <c r="J545" s="6"/>
      <c r="K545" s="6"/>
      <c r="L545" s="6"/>
      <c r="M545" s="19">
        <f t="shared" si="16"/>
        <v>0</v>
      </c>
      <c r="N545" s="19">
        <f t="shared" si="17"/>
        <v>0</v>
      </c>
    </row>
    <row r="546" spans="1:14" s="12" customFormat="1" x14ac:dyDescent="0.2">
      <c r="A546" s="13" t="s">
        <v>36</v>
      </c>
      <c r="B546" s="13" t="s">
        <v>343</v>
      </c>
      <c r="C546" s="13" t="s">
        <v>344</v>
      </c>
      <c r="D546" s="13" t="s">
        <v>39</v>
      </c>
      <c r="E546" s="13" t="s">
        <v>54</v>
      </c>
      <c r="F546" s="13" t="s">
        <v>346</v>
      </c>
      <c r="G546" s="13" t="s">
        <v>345</v>
      </c>
      <c r="H546" s="5">
        <v>156750</v>
      </c>
      <c r="I546" s="5">
        <v>156750</v>
      </c>
      <c r="J546" s="6"/>
      <c r="K546" s="6"/>
      <c r="L546" s="6"/>
      <c r="M546" s="19">
        <f t="shared" si="16"/>
        <v>0</v>
      </c>
      <c r="N546" s="19">
        <f t="shared" si="17"/>
        <v>0</v>
      </c>
    </row>
    <row r="547" spans="1:14" s="12" customFormat="1" x14ac:dyDescent="0.2">
      <c r="A547" s="13" t="s">
        <v>36</v>
      </c>
      <c r="B547" s="13" t="s">
        <v>343</v>
      </c>
      <c r="C547" s="13" t="s">
        <v>344</v>
      </c>
      <c r="D547" s="13" t="s">
        <v>39</v>
      </c>
      <c r="E547" s="13" t="s">
        <v>54</v>
      </c>
      <c r="F547" s="13" t="s">
        <v>346</v>
      </c>
      <c r="G547" s="13" t="s">
        <v>166</v>
      </c>
      <c r="H547" s="5">
        <v>156750</v>
      </c>
      <c r="I547" s="5">
        <v>156750</v>
      </c>
      <c r="J547" s="6"/>
      <c r="K547" s="6"/>
      <c r="L547" s="6"/>
      <c r="M547" s="19">
        <f t="shared" si="16"/>
        <v>0</v>
      </c>
      <c r="N547" s="19">
        <f t="shared" si="17"/>
        <v>0</v>
      </c>
    </row>
    <row r="548" spans="1:14" s="12" customFormat="1" x14ac:dyDescent="0.2">
      <c r="A548" s="13" t="s">
        <v>36</v>
      </c>
      <c r="B548" s="13" t="s">
        <v>347</v>
      </c>
      <c r="C548" s="13" t="s">
        <v>348</v>
      </c>
      <c r="D548" s="13" t="s">
        <v>39</v>
      </c>
      <c r="E548" s="13" t="s">
        <v>18</v>
      </c>
      <c r="F548" s="13" t="s">
        <v>21</v>
      </c>
      <c r="G548" s="13" t="s">
        <v>88</v>
      </c>
      <c r="H548" s="6"/>
      <c r="I548" s="5">
        <v>500000</v>
      </c>
      <c r="J548" s="6"/>
      <c r="K548" s="6"/>
      <c r="L548" s="6"/>
      <c r="M548" s="19">
        <f t="shared" si="16"/>
        <v>0</v>
      </c>
      <c r="N548" s="19">
        <f t="shared" si="17"/>
        <v>0</v>
      </c>
    </row>
    <row r="549" spans="1:14" s="12" customFormat="1" x14ac:dyDescent="0.2">
      <c r="A549" s="13" t="s">
        <v>36</v>
      </c>
      <c r="B549" s="13" t="s">
        <v>347</v>
      </c>
      <c r="C549" s="13" t="s">
        <v>348</v>
      </c>
      <c r="D549" s="13" t="s">
        <v>39</v>
      </c>
      <c r="E549" s="13" t="s">
        <v>18</v>
      </c>
      <c r="F549" s="13" t="s">
        <v>21</v>
      </c>
      <c r="G549" s="13" t="s">
        <v>114</v>
      </c>
      <c r="H549" s="6"/>
      <c r="I549" s="5">
        <v>600000</v>
      </c>
      <c r="J549" s="6"/>
      <c r="K549" s="6"/>
      <c r="L549" s="6"/>
      <c r="M549" s="19">
        <f t="shared" si="16"/>
        <v>0</v>
      </c>
      <c r="N549" s="19">
        <f t="shared" si="17"/>
        <v>0</v>
      </c>
    </row>
    <row r="550" spans="1:14" s="12" customFormat="1" x14ac:dyDescent="0.2">
      <c r="A550" s="13" t="s">
        <v>36</v>
      </c>
      <c r="B550" s="13" t="s">
        <v>347</v>
      </c>
      <c r="C550" s="13" t="s">
        <v>348</v>
      </c>
      <c r="D550" s="13" t="s">
        <v>39</v>
      </c>
      <c r="E550" s="13" t="s">
        <v>18</v>
      </c>
      <c r="F550" s="13" t="s">
        <v>21</v>
      </c>
      <c r="G550" s="13" t="s">
        <v>80</v>
      </c>
      <c r="H550" s="6"/>
      <c r="I550" s="5">
        <v>900000</v>
      </c>
      <c r="J550" s="6"/>
      <c r="K550" s="6"/>
      <c r="L550" s="5">
        <v>26687</v>
      </c>
      <c r="M550" s="19">
        <f t="shared" si="16"/>
        <v>26687</v>
      </c>
      <c r="N550" s="19">
        <f t="shared" si="17"/>
        <v>26687</v>
      </c>
    </row>
    <row r="551" spans="1:14" s="12" customFormat="1" x14ac:dyDescent="0.2">
      <c r="A551" s="13" t="s">
        <v>36</v>
      </c>
      <c r="B551" s="13" t="s">
        <v>347</v>
      </c>
      <c r="C551" s="13" t="s">
        <v>348</v>
      </c>
      <c r="D551" s="13" t="s">
        <v>39</v>
      </c>
      <c r="E551" s="13" t="s">
        <v>18</v>
      </c>
      <c r="F551" s="13" t="s">
        <v>21</v>
      </c>
      <c r="G551" s="13" t="s">
        <v>45</v>
      </c>
      <c r="H551" s="6"/>
      <c r="I551" s="5">
        <v>1305467</v>
      </c>
      <c r="J551" s="6"/>
      <c r="K551" s="6"/>
      <c r="L551" s="6"/>
      <c r="M551" s="19">
        <f t="shared" si="16"/>
        <v>0</v>
      </c>
      <c r="N551" s="19">
        <f t="shared" si="17"/>
        <v>0</v>
      </c>
    </row>
    <row r="552" spans="1:14" s="12" customFormat="1" x14ac:dyDescent="0.2">
      <c r="A552" s="13" t="s">
        <v>36</v>
      </c>
      <c r="B552" s="13" t="s">
        <v>347</v>
      </c>
      <c r="C552" s="13" t="s">
        <v>348</v>
      </c>
      <c r="D552" s="13" t="s">
        <v>39</v>
      </c>
      <c r="E552" s="13" t="s">
        <v>54</v>
      </c>
      <c r="F552" s="13" t="s">
        <v>349</v>
      </c>
      <c r="G552" s="13" t="s">
        <v>20</v>
      </c>
      <c r="H552" s="5">
        <v>350000</v>
      </c>
      <c r="I552" s="5">
        <v>350000</v>
      </c>
      <c r="J552" s="6"/>
      <c r="K552" s="6"/>
      <c r="L552" s="6"/>
      <c r="M552" s="19">
        <f t="shared" si="16"/>
        <v>0</v>
      </c>
      <c r="N552" s="19">
        <f t="shared" si="17"/>
        <v>0</v>
      </c>
    </row>
    <row r="553" spans="1:14" s="12" customFormat="1" x14ac:dyDescent="0.2">
      <c r="A553" s="13" t="s">
        <v>36</v>
      </c>
      <c r="B553" s="13" t="s">
        <v>350</v>
      </c>
      <c r="C553" s="13" t="s">
        <v>351</v>
      </c>
      <c r="D553" s="13" t="s">
        <v>39</v>
      </c>
      <c r="E553" s="13" t="s">
        <v>18</v>
      </c>
      <c r="F553" s="13" t="s">
        <v>21</v>
      </c>
      <c r="G553" s="13" t="s">
        <v>295</v>
      </c>
      <c r="H553" s="5">
        <v>100000</v>
      </c>
      <c r="I553" s="5">
        <v>100000</v>
      </c>
      <c r="J553" s="6"/>
      <c r="K553" s="6"/>
      <c r="L553" s="6"/>
      <c r="M553" s="19">
        <f t="shared" si="16"/>
        <v>0</v>
      </c>
      <c r="N553" s="19">
        <f t="shared" si="17"/>
        <v>0</v>
      </c>
    </row>
    <row r="554" spans="1:14" s="12" customFormat="1" x14ac:dyDescent="0.2">
      <c r="A554" s="13" t="s">
        <v>61</v>
      </c>
      <c r="B554" s="13" t="s">
        <v>352</v>
      </c>
      <c r="C554" s="13" t="s">
        <v>353</v>
      </c>
      <c r="D554" s="13" t="s">
        <v>43</v>
      </c>
      <c r="E554" s="13" t="s">
        <v>18</v>
      </c>
      <c r="F554" s="13" t="s">
        <v>21</v>
      </c>
      <c r="G554" s="13" t="s">
        <v>236</v>
      </c>
      <c r="H554" s="5">
        <v>1928000</v>
      </c>
      <c r="I554" s="5">
        <v>1928000</v>
      </c>
      <c r="J554" s="6"/>
      <c r="K554" s="6"/>
      <c r="L554" s="6"/>
      <c r="M554" s="19">
        <f t="shared" si="16"/>
        <v>0</v>
      </c>
      <c r="N554" s="19">
        <f t="shared" si="17"/>
        <v>0</v>
      </c>
    </row>
    <row r="555" spans="1:14" s="12" customFormat="1" x14ac:dyDescent="0.2">
      <c r="A555" s="13" t="s">
        <v>61</v>
      </c>
      <c r="B555" s="13" t="s">
        <v>352</v>
      </c>
      <c r="C555" s="13" t="s">
        <v>353</v>
      </c>
      <c r="D555" s="13" t="s">
        <v>43</v>
      </c>
      <c r="E555" s="13" t="s">
        <v>54</v>
      </c>
      <c r="F555" s="13" t="s">
        <v>21</v>
      </c>
      <c r="G555" s="13" t="s">
        <v>102</v>
      </c>
      <c r="H555" s="6"/>
      <c r="I555" s="5">
        <v>69000</v>
      </c>
      <c r="J555" s="6"/>
      <c r="K555" s="6"/>
      <c r="L555" s="5">
        <v>19000</v>
      </c>
      <c r="M555" s="19">
        <f t="shared" si="16"/>
        <v>19000</v>
      </c>
      <c r="N555" s="19">
        <f t="shared" si="17"/>
        <v>19000</v>
      </c>
    </row>
    <row r="556" spans="1:14" s="12" customFormat="1" x14ac:dyDescent="0.2">
      <c r="A556" s="13" t="s">
        <v>61</v>
      </c>
      <c r="B556" s="13" t="s">
        <v>352</v>
      </c>
      <c r="C556" s="13" t="s">
        <v>353</v>
      </c>
      <c r="D556" s="13" t="s">
        <v>43</v>
      </c>
      <c r="E556" s="13" t="s">
        <v>54</v>
      </c>
      <c r="F556" s="13" t="s">
        <v>21</v>
      </c>
      <c r="G556" s="13" t="s">
        <v>52</v>
      </c>
      <c r="H556" s="5">
        <v>1000000</v>
      </c>
      <c r="I556" s="5">
        <v>4000000</v>
      </c>
      <c r="J556" s="6"/>
      <c r="K556" s="5">
        <v>234620</v>
      </c>
      <c r="L556" s="5">
        <v>941730</v>
      </c>
      <c r="M556" s="19">
        <f t="shared" si="16"/>
        <v>1176350</v>
      </c>
      <c r="N556" s="19">
        <f t="shared" si="17"/>
        <v>1176350</v>
      </c>
    </row>
    <row r="557" spans="1:14" s="12" customFormat="1" x14ac:dyDescent="0.2">
      <c r="A557" s="13" t="s">
        <v>61</v>
      </c>
      <c r="B557" s="13" t="s">
        <v>352</v>
      </c>
      <c r="C557" s="13" t="s">
        <v>353</v>
      </c>
      <c r="D557" s="13" t="s">
        <v>43</v>
      </c>
      <c r="E557" s="13" t="s">
        <v>54</v>
      </c>
      <c r="F557" s="13" t="s">
        <v>21</v>
      </c>
      <c r="G557" s="13" t="s">
        <v>166</v>
      </c>
      <c r="H557" s="5">
        <v>5000000</v>
      </c>
      <c r="I557" s="5">
        <v>7900000</v>
      </c>
      <c r="J557" s="5">
        <v>4634250</v>
      </c>
      <c r="K557" s="6"/>
      <c r="L557" s="5">
        <v>321739</v>
      </c>
      <c r="M557" s="19">
        <f t="shared" si="16"/>
        <v>4955989</v>
      </c>
      <c r="N557" s="19">
        <f t="shared" si="17"/>
        <v>4955989</v>
      </c>
    </row>
    <row r="558" spans="1:14" s="12" customFormat="1" x14ac:dyDescent="0.2">
      <c r="A558" s="13" t="s">
        <v>61</v>
      </c>
      <c r="B558" s="13" t="s">
        <v>352</v>
      </c>
      <c r="C558" s="13" t="s">
        <v>353</v>
      </c>
      <c r="D558" s="13" t="s">
        <v>43</v>
      </c>
      <c r="E558" s="13" t="s">
        <v>54</v>
      </c>
      <c r="F558" s="13" t="s">
        <v>21</v>
      </c>
      <c r="G558" s="13" t="s">
        <v>27</v>
      </c>
      <c r="H558" s="5">
        <v>1000000</v>
      </c>
      <c r="I558" s="5">
        <v>2500000</v>
      </c>
      <c r="J558" s="6"/>
      <c r="K558" s="5">
        <v>340500</v>
      </c>
      <c r="L558" s="5">
        <v>482500</v>
      </c>
      <c r="M558" s="19">
        <f t="shared" si="16"/>
        <v>823000</v>
      </c>
      <c r="N558" s="19">
        <f t="shared" si="17"/>
        <v>823000</v>
      </c>
    </row>
    <row r="559" spans="1:14" s="12" customFormat="1" x14ac:dyDescent="0.2">
      <c r="A559" s="13" t="s">
        <v>61</v>
      </c>
      <c r="B559" s="13" t="s">
        <v>352</v>
      </c>
      <c r="C559" s="13" t="s">
        <v>353</v>
      </c>
      <c r="D559" s="13" t="s">
        <v>43</v>
      </c>
      <c r="E559" s="13" t="s">
        <v>54</v>
      </c>
      <c r="F559" s="13" t="s">
        <v>21</v>
      </c>
      <c r="G559" s="13" t="s">
        <v>45</v>
      </c>
      <c r="H559" s="6"/>
      <c r="I559" s="5">
        <v>18000000</v>
      </c>
      <c r="J559" s="6"/>
      <c r="K559" s="6"/>
      <c r="L559" s="6"/>
      <c r="M559" s="19">
        <f t="shared" si="16"/>
        <v>0</v>
      </c>
      <c r="N559" s="19">
        <f t="shared" si="17"/>
        <v>0</v>
      </c>
    </row>
    <row r="560" spans="1:14" s="12" customFormat="1" x14ac:dyDescent="0.2">
      <c r="A560" s="13" t="s">
        <v>61</v>
      </c>
      <c r="B560" s="13" t="s">
        <v>352</v>
      </c>
      <c r="C560" s="13" t="s">
        <v>353</v>
      </c>
      <c r="D560" s="13" t="s">
        <v>43</v>
      </c>
      <c r="E560" s="13" t="s">
        <v>54</v>
      </c>
      <c r="F560" s="13" t="s">
        <v>48</v>
      </c>
      <c r="G560" s="13" t="s">
        <v>102</v>
      </c>
      <c r="H560" s="5">
        <v>30000</v>
      </c>
      <c r="I560" s="5">
        <v>30000</v>
      </c>
      <c r="J560" s="6"/>
      <c r="K560" s="6"/>
      <c r="L560" s="6"/>
      <c r="M560" s="19">
        <f t="shared" si="16"/>
        <v>0</v>
      </c>
      <c r="N560" s="19">
        <f t="shared" si="17"/>
        <v>0</v>
      </c>
    </row>
    <row r="561" spans="1:14" s="12" customFormat="1" x14ac:dyDescent="0.2">
      <c r="A561" s="13" t="s">
        <v>61</v>
      </c>
      <c r="B561" s="13" t="s">
        <v>352</v>
      </c>
      <c r="C561" s="13" t="s">
        <v>353</v>
      </c>
      <c r="D561" s="13" t="s">
        <v>43</v>
      </c>
      <c r="E561" s="13" t="s">
        <v>54</v>
      </c>
      <c r="F561" s="13" t="s">
        <v>48</v>
      </c>
      <c r="G561" s="13" t="s">
        <v>67</v>
      </c>
      <c r="H561" s="5">
        <v>30000</v>
      </c>
      <c r="I561" s="5">
        <v>30000</v>
      </c>
      <c r="J561" s="6"/>
      <c r="K561" s="6"/>
      <c r="L561" s="6"/>
      <c r="M561" s="19">
        <f t="shared" si="16"/>
        <v>0</v>
      </c>
      <c r="N561" s="19">
        <f t="shared" si="17"/>
        <v>0</v>
      </c>
    </row>
    <row r="562" spans="1:14" s="12" customFormat="1" x14ac:dyDescent="0.2">
      <c r="A562" s="13" t="s">
        <v>61</v>
      </c>
      <c r="B562" s="13" t="s">
        <v>352</v>
      </c>
      <c r="C562" s="13" t="s">
        <v>353</v>
      </c>
      <c r="D562" s="13" t="s">
        <v>43</v>
      </c>
      <c r="E562" s="13" t="s">
        <v>54</v>
      </c>
      <c r="F562" s="13" t="s">
        <v>48</v>
      </c>
      <c r="G562" s="13" t="s">
        <v>78</v>
      </c>
      <c r="H562" s="5">
        <v>10000</v>
      </c>
      <c r="I562" s="5">
        <v>10000</v>
      </c>
      <c r="J562" s="6"/>
      <c r="K562" s="6"/>
      <c r="L562" s="6"/>
      <c r="M562" s="19">
        <f t="shared" si="16"/>
        <v>0</v>
      </c>
      <c r="N562" s="19">
        <f t="shared" si="17"/>
        <v>0</v>
      </c>
    </row>
    <row r="563" spans="1:14" s="12" customFormat="1" x14ac:dyDescent="0.2">
      <c r="A563" s="13" t="s">
        <v>61</v>
      </c>
      <c r="B563" s="13" t="s">
        <v>352</v>
      </c>
      <c r="C563" s="13" t="s">
        <v>353</v>
      </c>
      <c r="D563" s="13" t="s">
        <v>43</v>
      </c>
      <c r="E563" s="13" t="s">
        <v>54</v>
      </c>
      <c r="F563" s="13" t="s">
        <v>48</v>
      </c>
      <c r="G563" s="13" t="s">
        <v>27</v>
      </c>
      <c r="H563" s="5">
        <v>50000</v>
      </c>
      <c r="I563" s="5">
        <v>50000</v>
      </c>
      <c r="J563" s="6"/>
      <c r="K563" s="6"/>
      <c r="L563" s="6"/>
      <c r="M563" s="19">
        <f t="shared" si="16"/>
        <v>0</v>
      </c>
      <c r="N563" s="19">
        <f t="shared" si="17"/>
        <v>0</v>
      </c>
    </row>
    <row r="564" spans="1:14" s="12" customFormat="1" x14ac:dyDescent="0.2">
      <c r="A564" s="13" t="s">
        <v>36</v>
      </c>
      <c r="B564" s="13" t="s">
        <v>354</v>
      </c>
      <c r="C564" s="13" t="s">
        <v>355</v>
      </c>
      <c r="D564" s="13" t="s">
        <v>43</v>
      </c>
      <c r="E564" s="13" t="s">
        <v>18</v>
      </c>
      <c r="F564" s="13" t="s">
        <v>21</v>
      </c>
      <c r="G564" s="13" t="s">
        <v>44</v>
      </c>
      <c r="H564" s="5">
        <v>1116000</v>
      </c>
      <c r="I564" s="5">
        <v>1116000</v>
      </c>
      <c r="J564" s="6"/>
      <c r="K564" s="6"/>
      <c r="L564" s="6"/>
      <c r="M564" s="19">
        <f t="shared" si="16"/>
        <v>0</v>
      </c>
      <c r="N564" s="19">
        <f t="shared" si="17"/>
        <v>0</v>
      </c>
    </row>
    <row r="565" spans="1:14" s="12" customFormat="1" x14ac:dyDescent="0.2">
      <c r="A565" s="13" t="s">
        <v>36</v>
      </c>
      <c r="B565" s="13" t="s">
        <v>354</v>
      </c>
      <c r="C565" s="13" t="s">
        <v>355</v>
      </c>
      <c r="D565" s="13" t="s">
        <v>43</v>
      </c>
      <c r="E565" s="13" t="s">
        <v>18</v>
      </c>
      <c r="F565" s="13" t="s">
        <v>182</v>
      </c>
      <c r="G565" s="13" t="s">
        <v>260</v>
      </c>
      <c r="H565" s="5">
        <v>65000</v>
      </c>
      <c r="I565" s="5">
        <v>65000</v>
      </c>
      <c r="J565" s="6"/>
      <c r="K565" s="6"/>
      <c r="L565" s="6"/>
      <c r="M565" s="19">
        <f t="shared" si="16"/>
        <v>0</v>
      </c>
      <c r="N565" s="19">
        <f t="shared" si="17"/>
        <v>0</v>
      </c>
    </row>
    <row r="566" spans="1:14" s="12" customFormat="1" x14ac:dyDescent="0.2">
      <c r="A566" s="13" t="s">
        <v>36</v>
      </c>
      <c r="B566" s="13" t="s">
        <v>354</v>
      </c>
      <c r="C566" s="13" t="s">
        <v>355</v>
      </c>
      <c r="D566" s="13" t="s">
        <v>43</v>
      </c>
      <c r="E566" s="13" t="s">
        <v>18</v>
      </c>
      <c r="F566" s="13" t="s">
        <v>182</v>
      </c>
      <c r="G566" s="13" t="s">
        <v>67</v>
      </c>
      <c r="H566" s="5">
        <v>400000</v>
      </c>
      <c r="I566" s="5">
        <v>400000</v>
      </c>
      <c r="J566" s="6"/>
      <c r="K566" s="6"/>
      <c r="L566" s="6"/>
      <c r="M566" s="19">
        <f t="shared" si="16"/>
        <v>0</v>
      </c>
      <c r="N566" s="19">
        <f t="shared" si="17"/>
        <v>0</v>
      </c>
    </row>
    <row r="567" spans="1:14" s="12" customFormat="1" x14ac:dyDescent="0.2">
      <c r="A567" s="13" t="s">
        <v>36</v>
      </c>
      <c r="B567" s="13" t="s">
        <v>354</v>
      </c>
      <c r="C567" s="13" t="s">
        <v>355</v>
      </c>
      <c r="D567" s="13" t="s">
        <v>43</v>
      </c>
      <c r="E567" s="13" t="s">
        <v>54</v>
      </c>
      <c r="F567" s="13" t="s">
        <v>182</v>
      </c>
      <c r="G567" s="13" t="s">
        <v>141</v>
      </c>
      <c r="H567" s="5">
        <v>864000</v>
      </c>
      <c r="I567" s="5">
        <v>4000000</v>
      </c>
      <c r="J567" s="6"/>
      <c r="K567" s="5">
        <v>309000</v>
      </c>
      <c r="L567" s="6"/>
      <c r="M567" s="19">
        <f t="shared" si="16"/>
        <v>309000</v>
      </c>
      <c r="N567" s="19">
        <f t="shared" si="17"/>
        <v>309000</v>
      </c>
    </row>
    <row r="568" spans="1:14" s="12" customFormat="1" x14ac:dyDescent="0.2">
      <c r="A568" s="13" t="s">
        <v>36</v>
      </c>
      <c r="B568" s="13" t="s">
        <v>354</v>
      </c>
      <c r="C568" s="13" t="s">
        <v>355</v>
      </c>
      <c r="D568" s="13" t="s">
        <v>43</v>
      </c>
      <c r="E568" s="13" t="s">
        <v>54</v>
      </c>
      <c r="F568" s="13" t="s">
        <v>182</v>
      </c>
      <c r="G568" s="13" t="s">
        <v>80</v>
      </c>
      <c r="H568" s="6"/>
      <c r="I568" s="6"/>
      <c r="J568" s="6"/>
      <c r="K568" s="6"/>
      <c r="L568" s="5">
        <v>172350</v>
      </c>
      <c r="M568" s="19">
        <f t="shared" si="16"/>
        <v>172350</v>
      </c>
      <c r="N568" s="19">
        <f t="shared" si="17"/>
        <v>172350</v>
      </c>
    </row>
    <row r="569" spans="1:14" s="12" customFormat="1" x14ac:dyDescent="0.2">
      <c r="A569" s="13" t="s">
        <v>36</v>
      </c>
      <c r="B569" s="13" t="s">
        <v>354</v>
      </c>
      <c r="C569" s="13" t="s">
        <v>355</v>
      </c>
      <c r="D569" s="13" t="s">
        <v>43</v>
      </c>
      <c r="E569" s="13" t="s">
        <v>54</v>
      </c>
      <c r="F569" s="13" t="s">
        <v>29</v>
      </c>
      <c r="G569" s="13" t="s">
        <v>150</v>
      </c>
      <c r="H569" s="6"/>
      <c r="I569" s="6"/>
      <c r="J569" s="5">
        <v>3000</v>
      </c>
      <c r="K569" s="6"/>
      <c r="L569" s="5">
        <v>125280</v>
      </c>
      <c r="M569" s="19">
        <f t="shared" si="16"/>
        <v>128280</v>
      </c>
      <c r="N569" s="19">
        <f t="shared" si="17"/>
        <v>128280</v>
      </c>
    </row>
    <row r="570" spans="1:14" s="12" customFormat="1" x14ac:dyDescent="0.2">
      <c r="A570" s="13" t="s">
        <v>36</v>
      </c>
      <c r="B570" s="13" t="s">
        <v>356</v>
      </c>
      <c r="C570" s="13" t="s">
        <v>357</v>
      </c>
      <c r="D570" s="13" t="s">
        <v>39</v>
      </c>
      <c r="E570" s="13" t="s">
        <v>18</v>
      </c>
      <c r="F570" s="13" t="s">
        <v>358</v>
      </c>
      <c r="G570" s="13" t="s">
        <v>359</v>
      </c>
      <c r="H570" s="6"/>
      <c r="I570" s="5">
        <v>3400000</v>
      </c>
      <c r="J570" s="6"/>
      <c r="K570" s="5">
        <v>1924795</v>
      </c>
      <c r="L570" s="6"/>
      <c r="M570" s="19">
        <f t="shared" si="16"/>
        <v>1924795</v>
      </c>
      <c r="N570" s="19">
        <f t="shared" si="17"/>
        <v>1924795</v>
      </c>
    </row>
    <row r="571" spans="1:14" s="12" customFormat="1" x14ac:dyDescent="0.2">
      <c r="A571" s="13" t="s">
        <v>36</v>
      </c>
      <c r="B571" s="13" t="s">
        <v>356</v>
      </c>
      <c r="C571" s="13" t="s">
        <v>357</v>
      </c>
      <c r="D571" s="13" t="s">
        <v>39</v>
      </c>
      <c r="E571" s="13" t="s">
        <v>18</v>
      </c>
      <c r="F571" s="13" t="s">
        <v>21</v>
      </c>
      <c r="G571" s="13" t="s">
        <v>104</v>
      </c>
      <c r="H571" s="5">
        <v>1000000</v>
      </c>
      <c r="I571" s="5">
        <v>1000000</v>
      </c>
      <c r="J571" s="6"/>
      <c r="K571" s="5">
        <v>198910</v>
      </c>
      <c r="L571" s="6"/>
      <c r="M571" s="19">
        <f t="shared" si="16"/>
        <v>198910</v>
      </c>
      <c r="N571" s="19">
        <f t="shared" si="17"/>
        <v>198910</v>
      </c>
    </row>
    <row r="572" spans="1:14" s="12" customFormat="1" x14ac:dyDescent="0.2">
      <c r="A572" s="13" t="s">
        <v>36</v>
      </c>
      <c r="B572" s="13" t="s">
        <v>356</v>
      </c>
      <c r="C572" s="13" t="s">
        <v>357</v>
      </c>
      <c r="D572" s="13" t="s">
        <v>39</v>
      </c>
      <c r="E572" s="13" t="s">
        <v>18</v>
      </c>
      <c r="F572" s="13" t="s">
        <v>21</v>
      </c>
      <c r="G572" s="13" t="s">
        <v>360</v>
      </c>
      <c r="H572" s="6"/>
      <c r="I572" s="6"/>
      <c r="J572" s="5">
        <v>184680</v>
      </c>
      <c r="K572" s="6"/>
      <c r="L572" s="5">
        <v>5340</v>
      </c>
      <c r="M572" s="19">
        <f t="shared" si="16"/>
        <v>190020</v>
      </c>
      <c r="N572" s="19">
        <f t="shared" si="17"/>
        <v>190020</v>
      </c>
    </row>
    <row r="573" spans="1:14" s="12" customFormat="1" x14ac:dyDescent="0.2">
      <c r="A573" s="13" t="s">
        <v>36</v>
      </c>
      <c r="B573" s="13" t="s">
        <v>356</v>
      </c>
      <c r="C573" s="13" t="s">
        <v>357</v>
      </c>
      <c r="D573" s="13" t="s">
        <v>39</v>
      </c>
      <c r="E573" s="13" t="s">
        <v>54</v>
      </c>
      <c r="F573" s="13" t="s">
        <v>358</v>
      </c>
      <c r="G573" s="13" t="s">
        <v>359</v>
      </c>
      <c r="H573" s="6"/>
      <c r="I573" s="6"/>
      <c r="J573" s="5">
        <v>47293</v>
      </c>
      <c r="K573" s="6"/>
      <c r="L573" s="6"/>
      <c r="M573" s="19">
        <f t="shared" si="16"/>
        <v>47293</v>
      </c>
      <c r="N573" s="19">
        <f t="shared" si="17"/>
        <v>47293</v>
      </c>
    </row>
    <row r="574" spans="1:14" s="12" customFormat="1" x14ac:dyDescent="0.2">
      <c r="A574" s="13" t="s">
        <v>36</v>
      </c>
      <c r="B574" s="13" t="s">
        <v>356</v>
      </c>
      <c r="C574" s="13" t="s">
        <v>357</v>
      </c>
      <c r="D574" s="13" t="s">
        <v>39</v>
      </c>
      <c r="E574" s="13" t="s">
        <v>54</v>
      </c>
      <c r="F574" s="13" t="s">
        <v>358</v>
      </c>
      <c r="G574" s="13" t="s">
        <v>298</v>
      </c>
      <c r="H574" s="6"/>
      <c r="I574" s="6"/>
      <c r="J574" s="6"/>
      <c r="K574" s="6"/>
      <c r="L574" s="5">
        <v>46301</v>
      </c>
      <c r="M574" s="19">
        <f t="shared" si="16"/>
        <v>46301</v>
      </c>
      <c r="N574" s="19">
        <f t="shared" si="17"/>
        <v>46301</v>
      </c>
    </row>
    <row r="575" spans="1:14" s="12" customFormat="1" x14ac:dyDescent="0.2">
      <c r="A575" s="13" t="s">
        <v>36</v>
      </c>
      <c r="B575" s="13" t="s">
        <v>361</v>
      </c>
      <c r="C575" s="13" t="s">
        <v>362</v>
      </c>
      <c r="D575" s="13" t="s">
        <v>39</v>
      </c>
      <c r="E575" s="13" t="s">
        <v>18</v>
      </c>
      <c r="F575" s="13" t="s">
        <v>21</v>
      </c>
      <c r="G575" s="13" t="s">
        <v>122</v>
      </c>
      <c r="H575" s="5">
        <v>100000</v>
      </c>
      <c r="I575" s="5">
        <v>100000</v>
      </c>
      <c r="J575" s="6"/>
      <c r="K575" s="6"/>
      <c r="L575" s="6"/>
      <c r="M575" s="19">
        <f t="shared" si="16"/>
        <v>0</v>
      </c>
      <c r="N575" s="19">
        <f t="shared" si="17"/>
        <v>0</v>
      </c>
    </row>
    <row r="576" spans="1:14" s="12" customFormat="1" x14ac:dyDescent="0.2">
      <c r="A576" s="13" t="s">
        <v>36</v>
      </c>
      <c r="B576" s="13" t="s">
        <v>361</v>
      </c>
      <c r="C576" s="13" t="s">
        <v>362</v>
      </c>
      <c r="D576" s="13" t="s">
        <v>39</v>
      </c>
      <c r="E576" s="13" t="s">
        <v>54</v>
      </c>
      <c r="F576" s="13" t="s">
        <v>21</v>
      </c>
      <c r="G576" s="13" t="s">
        <v>67</v>
      </c>
      <c r="H576" s="5">
        <v>150000</v>
      </c>
      <c r="I576" s="5">
        <v>150000</v>
      </c>
      <c r="J576" s="6"/>
      <c r="K576" s="6"/>
      <c r="L576" s="6"/>
      <c r="M576" s="19">
        <f t="shared" si="16"/>
        <v>0</v>
      </c>
      <c r="N576" s="19">
        <f t="shared" si="17"/>
        <v>0</v>
      </c>
    </row>
    <row r="577" spans="1:14" s="12" customFormat="1" x14ac:dyDescent="0.2">
      <c r="A577" s="13" t="s">
        <v>36</v>
      </c>
      <c r="B577" s="13" t="s">
        <v>361</v>
      </c>
      <c r="C577" s="13" t="s">
        <v>362</v>
      </c>
      <c r="D577" s="13" t="s">
        <v>39</v>
      </c>
      <c r="E577" s="13" t="s">
        <v>54</v>
      </c>
      <c r="F577" s="13" t="s">
        <v>21</v>
      </c>
      <c r="G577" s="13" t="s">
        <v>363</v>
      </c>
      <c r="H577" s="5">
        <v>1000000</v>
      </c>
      <c r="I577" s="5">
        <v>1000000</v>
      </c>
      <c r="J577" s="6"/>
      <c r="K577" s="6"/>
      <c r="L577" s="6"/>
      <c r="M577" s="19">
        <f t="shared" si="16"/>
        <v>0</v>
      </c>
      <c r="N577" s="19">
        <f t="shared" si="17"/>
        <v>0</v>
      </c>
    </row>
    <row r="578" spans="1:14" s="12" customFormat="1" x14ac:dyDescent="0.2">
      <c r="A578" s="13" t="s">
        <v>36</v>
      </c>
      <c r="B578" s="13" t="s">
        <v>361</v>
      </c>
      <c r="C578" s="13" t="s">
        <v>362</v>
      </c>
      <c r="D578" s="13" t="s">
        <v>39</v>
      </c>
      <c r="E578" s="13" t="s">
        <v>54</v>
      </c>
      <c r="F578" s="13" t="s">
        <v>21</v>
      </c>
      <c r="G578" s="13" t="s">
        <v>124</v>
      </c>
      <c r="H578" s="5">
        <v>250000</v>
      </c>
      <c r="I578" s="5">
        <v>250000</v>
      </c>
      <c r="J578" s="6"/>
      <c r="K578" s="6"/>
      <c r="L578" s="6"/>
      <c r="M578" s="19">
        <f t="shared" si="16"/>
        <v>0</v>
      </c>
      <c r="N578" s="19">
        <f t="shared" si="17"/>
        <v>0</v>
      </c>
    </row>
    <row r="579" spans="1:14" s="12" customFormat="1" x14ac:dyDescent="0.2">
      <c r="A579" s="13" t="s">
        <v>36</v>
      </c>
      <c r="B579" s="13" t="s">
        <v>364</v>
      </c>
      <c r="C579" s="13" t="s">
        <v>365</v>
      </c>
      <c r="D579" s="13" t="s">
        <v>39</v>
      </c>
      <c r="E579" s="13" t="s">
        <v>18</v>
      </c>
      <c r="F579" s="13" t="s">
        <v>21</v>
      </c>
      <c r="G579" s="13" t="s">
        <v>213</v>
      </c>
      <c r="H579" s="6"/>
      <c r="I579" s="5">
        <v>900000</v>
      </c>
      <c r="J579" s="6"/>
      <c r="K579" s="6"/>
      <c r="L579" s="6"/>
      <c r="M579" s="19">
        <f t="shared" si="16"/>
        <v>0</v>
      </c>
      <c r="N579" s="19">
        <f t="shared" si="17"/>
        <v>0</v>
      </c>
    </row>
    <row r="580" spans="1:14" s="12" customFormat="1" x14ac:dyDescent="0.2">
      <c r="A580" s="13" t="s">
        <v>36</v>
      </c>
      <c r="B580" s="13" t="s">
        <v>364</v>
      </c>
      <c r="C580" s="13" t="s">
        <v>365</v>
      </c>
      <c r="D580" s="13" t="s">
        <v>39</v>
      </c>
      <c r="E580" s="13" t="s">
        <v>18</v>
      </c>
      <c r="F580" s="13" t="s">
        <v>21</v>
      </c>
      <c r="G580" s="13" t="s">
        <v>141</v>
      </c>
      <c r="H580" s="5">
        <v>100000</v>
      </c>
      <c r="I580" s="5">
        <v>100000</v>
      </c>
      <c r="J580" s="6"/>
      <c r="K580" s="6"/>
      <c r="L580" s="6"/>
      <c r="M580" s="19">
        <f t="shared" si="16"/>
        <v>0</v>
      </c>
      <c r="N580" s="19">
        <f t="shared" si="17"/>
        <v>0</v>
      </c>
    </row>
    <row r="581" spans="1:14" s="12" customFormat="1" x14ac:dyDescent="0.2">
      <c r="A581" s="13" t="s">
        <v>61</v>
      </c>
      <c r="B581" s="13" t="s">
        <v>366</v>
      </c>
      <c r="C581" s="13" t="s">
        <v>367</v>
      </c>
      <c r="D581" s="13" t="s">
        <v>43</v>
      </c>
      <c r="E581" s="13" t="s">
        <v>18</v>
      </c>
      <c r="F581" s="13" t="s">
        <v>21</v>
      </c>
      <c r="G581" s="13" t="s">
        <v>23</v>
      </c>
      <c r="H581" s="5">
        <v>596000</v>
      </c>
      <c r="I581" s="5">
        <v>596000</v>
      </c>
      <c r="J581" s="6"/>
      <c r="K581" s="6"/>
      <c r="L581" s="5">
        <v>363498</v>
      </c>
      <c r="M581" s="19">
        <f t="shared" si="16"/>
        <v>363498</v>
      </c>
      <c r="N581" s="19">
        <f t="shared" si="17"/>
        <v>363498</v>
      </c>
    </row>
    <row r="582" spans="1:14" s="12" customFormat="1" x14ac:dyDescent="0.2">
      <c r="A582" s="13" t="s">
        <v>61</v>
      </c>
      <c r="B582" s="13" t="s">
        <v>366</v>
      </c>
      <c r="C582" s="13" t="s">
        <v>367</v>
      </c>
      <c r="D582" s="13" t="s">
        <v>43</v>
      </c>
      <c r="E582" s="13" t="s">
        <v>18</v>
      </c>
      <c r="F582" s="13" t="s">
        <v>21</v>
      </c>
      <c r="G582" s="13" t="s">
        <v>20</v>
      </c>
      <c r="H582" s="5">
        <v>1000000</v>
      </c>
      <c r="I582" s="5">
        <v>1000000</v>
      </c>
      <c r="J582" s="6"/>
      <c r="K582" s="6"/>
      <c r="L582" s="6"/>
      <c r="M582" s="19">
        <f t="shared" si="16"/>
        <v>0</v>
      </c>
      <c r="N582" s="19">
        <f t="shared" si="17"/>
        <v>0</v>
      </c>
    </row>
    <row r="583" spans="1:14" s="12" customFormat="1" x14ac:dyDescent="0.2">
      <c r="A583" s="13" t="s">
        <v>36</v>
      </c>
      <c r="B583" s="13" t="s">
        <v>368</v>
      </c>
      <c r="C583" s="13" t="s">
        <v>369</v>
      </c>
      <c r="D583" s="13" t="s">
        <v>43</v>
      </c>
      <c r="E583" s="13" t="s">
        <v>18</v>
      </c>
      <c r="F583" s="13" t="s">
        <v>21</v>
      </c>
      <c r="G583" s="13" t="s">
        <v>67</v>
      </c>
      <c r="H583" s="5">
        <v>110000</v>
      </c>
      <c r="I583" s="6"/>
      <c r="J583" s="6"/>
      <c r="K583" s="6"/>
      <c r="L583" s="6"/>
      <c r="M583" s="19">
        <f t="shared" si="16"/>
        <v>0</v>
      </c>
      <c r="N583" s="19">
        <f t="shared" si="17"/>
        <v>0</v>
      </c>
    </row>
    <row r="584" spans="1:14" s="12" customFormat="1" x14ac:dyDescent="0.2">
      <c r="A584" s="13" t="s">
        <v>36</v>
      </c>
      <c r="B584" s="13" t="s">
        <v>368</v>
      </c>
      <c r="C584" s="13" t="s">
        <v>369</v>
      </c>
      <c r="D584" s="13" t="s">
        <v>43</v>
      </c>
      <c r="E584" s="13" t="s">
        <v>18</v>
      </c>
      <c r="F584" s="13" t="s">
        <v>29</v>
      </c>
      <c r="G584" s="13" t="s">
        <v>102</v>
      </c>
      <c r="H584" s="5">
        <v>10000</v>
      </c>
      <c r="I584" s="6"/>
      <c r="J584" s="6"/>
      <c r="K584" s="6"/>
      <c r="L584" s="6"/>
      <c r="M584" s="19">
        <f t="shared" ref="M584:M647" si="18">SUM(J584:L584)</f>
        <v>0</v>
      </c>
      <c r="N584" s="19">
        <f t="shared" ref="N584:N647" si="19">SUM(J584:L584)</f>
        <v>0</v>
      </c>
    </row>
    <row r="585" spans="1:14" s="12" customFormat="1" x14ac:dyDescent="0.2">
      <c r="A585" s="13" t="s">
        <v>36</v>
      </c>
      <c r="B585" s="13" t="s">
        <v>368</v>
      </c>
      <c r="C585" s="13" t="s">
        <v>369</v>
      </c>
      <c r="D585" s="13" t="s">
        <v>43</v>
      </c>
      <c r="E585" s="13" t="s">
        <v>18</v>
      </c>
      <c r="F585" s="13" t="s">
        <v>29</v>
      </c>
      <c r="G585" s="13" t="s">
        <v>122</v>
      </c>
      <c r="H585" s="5">
        <v>5000</v>
      </c>
      <c r="I585" s="5">
        <v>5000</v>
      </c>
      <c r="J585" s="6"/>
      <c r="K585" s="6"/>
      <c r="L585" s="6"/>
      <c r="M585" s="19">
        <f t="shared" si="18"/>
        <v>0</v>
      </c>
      <c r="N585" s="19">
        <f t="shared" si="19"/>
        <v>0</v>
      </c>
    </row>
    <row r="586" spans="1:14" s="12" customFormat="1" x14ac:dyDescent="0.2">
      <c r="A586" s="13" t="s">
        <v>36</v>
      </c>
      <c r="B586" s="13" t="s">
        <v>368</v>
      </c>
      <c r="C586" s="13" t="s">
        <v>369</v>
      </c>
      <c r="D586" s="13" t="s">
        <v>43</v>
      </c>
      <c r="E586" s="13" t="s">
        <v>18</v>
      </c>
      <c r="F586" s="13" t="s">
        <v>35</v>
      </c>
      <c r="G586" s="13" t="s">
        <v>305</v>
      </c>
      <c r="H586" s="5">
        <v>20000</v>
      </c>
      <c r="I586" s="5">
        <v>20000</v>
      </c>
      <c r="J586" s="6"/>
      <c r="K586" s="6"/>
      <c r="L586" s="6"/>
      <c r="M586" s="19">
        <f t="shared" si="18"/>
        <v>0</v>
      </c>
      <c r="N586" s="19">
        <f t="shared" si="19"/>
        <v>0</v>
      </c>
    </row>
    <row r="587" spans="1:14" s="12" customFormat="1" x14ac:dyDescent="0.2">
      <c r="A587" s="13" t="s">
        <v>36</v>
      </c>
      <c r="B587" s="13" t="s">
        <v>368</v>
      </c>
      <c r="C587" s="13" t="s">
        <v>369</v>
      </c>
      <c r="D587" s="13" t="s">
        <v>43</v>
      </c>
      <c r="E587" s="13" t="s">
        <v>18</v>
      </c>
      <c r="F587" s="13" t="s">
        <v>35</v>
      </c>
      <c r="G587" s="13" t="s">
        <v>102</v>
      </c>
      <c r="H587" s="5">
        <v>10000</v>
      </c>
      <c r="I587" s="5">
        <v>10000</v>
      </c>
      <c r="J587" s="6"/>
      <c r="K587" s="6"/>
      <c r="L587" s="6"/>
      <c r="M587" s="19">
        <f t="shared" si="18"/>
        <v>0</v>
      </c>
      <c r="N587" s="19">
        <f t="shared" si="19"/>
        <v>0</v>
      </c>
    </row>
    <row r="588" spans="1:14" s="12" customFormat="1" x14ac:dyDescent="0.2">
      <c r="A588" s="13" t="s">
        <v>36</v>
      </c>
      <c r="B588" s="13" t="s">
        <v>368</v>
      </c>
      <c r="C588" s="13" t="s">
        <v>369</v>
      </c>
      <c r="D588" s="13" t="s">
        <v>43</v>
      </c>
      <c r="E588" s="13" t="s">
        <v>18</v>
      </c>
      <c r="F588" s="13" t="s">
        <v>35</v>
      </c>
      <c r="G588" s="13" t="s">
        <v>260</v>
      </c>
      <c r="H588" s="5">
        <v>20000</v>
      </c>
      <c r="I588" s="5">
        <v>20000</v>
      </c>
      <c r="J588" s="6"/>
      <c r="K588" s="6"/>
      <c r="L588" s="6"/>
      <c r="M588" s="19">
        <f t="shared" si="18"/>
        <v>0</v>
      </c>
      <c r="N588" s="19">
        <f t="shared" si="19"/>
        <v>0</v>
      </c>
    </row>
    <row r="589" spans="1:14" s="12" customFormat="1" x14ac:dyDescent="0.2">
      <c r="A589" s="13" t="s">
        <v>36</v>
      </c>
      <c r="B589" s="13" t="s">
        <v>368</v>
      </c>
      <c r="C589" s="13" t="s">
        <v>369</v>
      </c>
      <c r="D589" s="13" t="s">
        <v>43</v>
      </c>
      <c r="E589" s="13" t="s">
        <v>18</v>
      </c>
      <c r="F589" s="13" t="s">
        <v>35</v>
      </c>
      <c r="G589" s="13" t="s">
        <v>67</v>
      </c>
      <c r="H589" s="5">
        <v>20000</v>
      </c>
      <c r="I589" s="5">
        <v>20000</v>
      </c>
      <c r="J589" s="6"/>
      <c r="K589" s="6"/>
      <c r="L589" s="6"/>
      <c r="M589" s="19">
        <f t="shared" si="18"/>
        <v>0</v>
      </c>
      <c r="N589" s="19">
        <f t="shared" si="19"/>
        <v>0</v>
      </c>
    </row>
    <row r="590" spans="1:14" s="12" customFormat="1" x14ac:dyDescent="0.2">
      <c r="A590" s="13" t="s">
        <v>36</v>
      </c>
      <c r="B590" s="13" t="s">
        <v>368</v>
      </c>
      <c r="C590" s="13" t="s">
        <v>369</v>
      </c>
      <c r="D590" s="13" t="s">
        <v>43</v>
      </c>
      <c r="E590" s="13" t="s">
        <v>18</v>
      </c>
      <c r="F590" s="13" t="s">
        <v>35</v>
      </c>
      <c r="G590" s="13" t="s">
        <v>20</v>
      </c>
      <c r="H590" s="5">
        <v>20000</v>
      </c>
      <c r="I590" s="5">
        <v>20000</v>
      </c>
      <c r="J590" s="6"/>
      <c r="K590" s="6"/>
      <c r="L590" s="6"/>
      <c r="M590" s="19">
        <f t="shared" si="18"/>
        <v>0</v>
      </c>
      <c r="N590" s="19">
        <f t="shared" si="19"/>
        <v>0</v>
      </c>
    </row>
    <row r="591" spans="1:14" s="12" customFormat="1" x14ac:dyDescent="0.2">
      <c r="A591" s="13" t="s">
        <v>36</v>
      </c>
      <c r="B591" s="13" t="s">
        <v>368</v>
      </c>
      <c r="C591" s="13" t="s">
        <v>369</v>
      </c>
      <c r="D591" s="13" t="s">
        <v>43</v>
      </c>
      <c r="E591" s="13" t="s">
        <v>18</v>
      </c>
      <c r="F591" s="13" t="s">
        <v>35</v>
      </c>
      <c r="G591" s="13" t="s">
        <v>121</v>
      </c>
      <c r="H591" s="5">
        <v>10000</v>
      </c>
      <c r="I591" s="5">
        <v>10000</v>
      </c>
      <c r="J591" s="6"/>
      <c r="K591" s="6"/>
      <c r="L591" s="6"/>
      <c r="M591" s="19">
        <f t="shared" si="18"/>
        <v>0</v>
      </c>
      <c r="N591" s="19">
        <f t="shared" si="19"/>
        <v>0</v>
      </c>
    </row>
    <row r="592" spans="1:14" s="12" customFormat="1" x14ac:dyDescent="0.2">
      <c r="A592" s="13" t="s">
        <v>36</v>
      </c>
      <c r="B592" s="13" t="s">
        <v>368</v>
      </c>
      <c r="C592" s="13" t="s">
        <v>369</v>
      </c>
      <c r="D592" s="13" t="s">
        <v>43</v>
      </c>
      <c r="E592" s="13" t="s">
        <v>18</v>
      </c>
      <c r="F592" s="13" t="s">
        <v>35</v>
      </c>
      <c r="G592" s="13" t="s">
        <v>27</v>
      </c>
      <c r="H592" s="5">
        <v>200000</v>
      </c>
      <c r="I592" s="5">
        <v>200000</v>
      </c>
      <c r="J592" s="6"/>
      <c r="K592" s="6"/>
      <c r="L592" s="6"/>
      <c r="M592" s="19">
        <f t="shared" si="18"/>
        <v>0</v>
      </c>
      <c r="N592" s="19">
        <f t="shared" si="19"/>
        <v>0</v>
      </c>
    </row>
    <row r="593" spans="1:14" s="12" customFormat="1" x14ac:dyDescent="0.2">
      <c r="A593" s="13" t="s">
        <v>36</v>
      </c>
      <c r="B593" s="13" t="s">
        <v>368</v>
      </c>
      <c r="C593" s="13" t="s">
        <v>369</v>
      </c>
      <c r="D593" s="13" t="s">
        <v>43</v>
      </c>
      <c r="E593" s="13" t="s">
        <v>54</v>
      </c>
      <c r="F593" s="13" t="s">
        <v>21</v>
      </c>
      <c r="G593" s="13" t="s">
        <v>20</v>
      </c>
      <c r="H593" s="6"/>
      <c r="I593" s="5">
        <v>1000000</v>
      </c>
      <c r="J593" s="6"/>
      <c r="K593" s="6"/>
      <c r="L593" s="6"/>
      <c r="M593" s="19">
        <f t="shared" si="18"/>
        <v>0</v>
      </c>
      <c r="N593" s="19">
        <f t="shared" si="19"/>
        <v>0</v>
      </c>
    </row>
    <row r="594" spans="1:14" s="12" customFormat="1" x14ac:dyDescent="0.2">
      <c r="A594" s="13" t="s">
        <v>36</v>
      </c>
      <c r="B594" s="13" t="s">
        <v>368</v>
      </c>
      <c r="C594" s="13" t="s">
        <v>369</v>
      </c>
      <c r="D594" s="13" t="s">
        <v>43</v>
      </c>
      <c r="E594" s="13" t="s">
        <v>54</v>
      </c>
      <c r="F594" s="13" t="s">
        <v>21</v>
      </c>
      <c r="G594" s="13" t="s">
        <v>141</v>
      </c>
      <c r="H594" s="5">
        <v>1850000</v>
      </c>
      <c r="I594" s="5">
        <v>3460000</v>
      </c>
      <c r="J594" s="6"/>
      <c r="K594" s="5">
        <v>388470</v>
      </c>
      <c r="L594" s="5">
        <v>31950</v>
      </c>
      <c r="M594" s="19">
        <f t="shared" si="18"/>
        <v>420420</v>
      </c>
      <c r="N594" s="19">
        <f t="shared" si="19"/>
        <v>420420</v>
      </c>
    </row>
    <row r="595" spans="1:14" s="12" customFormat="1" x14ac:dyDescent="0.2">
      <c r="A595" s="13" t="s">
        <v>36</v>
      </c>
      <c r="B595" s="13" t="s">
        <v>368</v>
      </c>
      <c r="C595" s="13" t="s">
        <v>369</v>
      </c>
      <c r="D595" s="13" t="s">
        <v>43</v>
      </c>
      <c r="E595" s="13" t="s">
        <v>54</v>
      </c>
      <c r="F595" s="13" t="s">
        <v>35</v>
      </c>
      <c r="G595" s="13" t="s">
        <v>67</v>
      </c>
      <c r="H595" s="5">
        <v>80000</v>
      </c>
      <c r="I595" s="5">
        <v>80000</v>
      </c>
      <c r="J595" s="6"/>
      <c r="K595" s="6"/>
      <c r="L595" s="6"/>
      <c r="M595" s="19">
        <f t="shared" si="18"/>
        <v>0</v>
      </c>
      <c r="N595" s="19">
        <f t="shared" si="19"/>
        <v>0</v>
      </c>
    </row>
    <row r="596" spans="1:14" s="12" customFormat="1" x14ac:dyDescent="0.2">
      <c r="A596" s="13" t="s">
        <v>36</v>
      </c>
      <c r="B596" s="13" t="s">
        <v>370</v>
      </c>
      <c r="C596" s="13" t="s">
        <v>371</v>
      </c>
      <c r="D596" s="13" t="s">
        <v>39</v>
      </c>
      <c r="E596" s="13" t="s">
        <v>18</v>
      </c>
      <c r="F596" s="13" t="s">
        <v>21</v>
      </c>
      <c r="G596" s="13" t="s">
        <v>102</v>
      </c>
      <c r="H596" s="5">
        <v>100000</v>
      </c>
      <c r="I596" s="5">
        <v>100000</v>
      </c>
      <c r="J596" s="6"/>
      <c r="K596" s="6"/>
      <c r="L596" s="6"/>
      <c r="M596" s="19">
        <f t="shared" si="18"/>
        <v>0</v>
      </c>
      <c r="N596" s="19">
        <f t="shared" si="19"/>
        <v>0</v>
      </c>
    </row>
    <row r="597" spans="1:14" s="12" customFormat="1" x14ac:dyDescent="0.2">
      <c r="A597" s="13" t="s">
        <v>36</v>
      </c>
      <c r="B597" s="13" t="s">
        <v>370</v>
      </c>
      <c r="C597" s="13" t="s">
        <v>371</v>
      </c>
      <c r="D597" s="13" t="s">
        <v>39</v>
      </c>
      <c r="E597" s="13" t="s">
        <v>18</v>
      </c>
      <c r="F597" s="13" t="s">
        <v>21</v>
      </c>
      <c r="G597" s="13" t="s">
        <v>23</v>
      </c>
      <c r="H597" s="5">
        <v>75000</v>
      </c>
      <c r="I597" s="5">
        <v>75000</v>
      </c>
      <c r="J597" s="6"/>
      <c r="K597" s="6"/>
      <c r="L597" s="6"/>
      <c r="M597" s="19">
        <f t="shared" si="18"/>
        <v>0</v>
      </c>
      <c r="N597" s="19">
        <f t="shared" si="19"/>
        <v>0</v>
      </c>
    </row>
    <row r="598" spans="1:14" s="12" customFormat="1" x14ac:dyDescent="0.2">
      <c r="A598" s="13" t="s">
        <v>36</v>
      </c>
      <c r="B598" s="13" t="s">
        <v>370</v>
      </c>
      <c r="C598" s="13" t="s">
        <v>371</v>
      </c>
      <c r="D598" s="13" t="s">
        <v>39</v>
      </c>
      <c r="E598" s="13" t="s">
        <v>18</v>
      </c>
      <c r="F598" s="13" t="s">
        <v>21</v>
      </c>
      <c r="G598" s="13" t="s">
        <v>167</v>
      </c>
      <c r="H598" s="5">
        <v>25000</v>
      </c>
      <c r="I598" s="5">
        <v>25000</v>
      </c>
      <c r="J598" s="6"/>
      <c r="K598" s="6"/>
      <c r="L598" s="6"/>
      <c r="M598" s="19">
        <f t="shared" si="18"/>
        <v>0</v>
      </c>
      <c r="N598" s="19">
        <f t="shared" si="19"/>
        <v>0</v>
      </c>
    </row>
    <row r="599" spans="1:14" s="12" customFormat="1" x14ac:dyDescent="0.2">
      <c r="A599" s="13" t="s">
        <v>36</v>
      </c>
      <c r="B599" s="13" t="s">
        <v>370</v>
      </c>
      <c r="C599" s="13" t="s">
        <v>371</v>
      </c>
      <c r="D599" s="13" t="s">
        <v>39</v>
      </c>
      <c r="E599" s="13" t="s">
        <v>54</v>
      </c>
      <c r="F599" s="13" t="s">
        <v>21</v>
      </c>
      <c r="G599" s="13" t="s">
        <v>180</v>
      </c>
      <c r="H599" s="6"/>
      <c r="I599" s="5">
        <v>100000</v>
      </c>
      <c r="J599" s="6"/>
      <c r="K599" s="6"/>
      <c r="L599" s="6"/>
      <c r="M599" s="19">
        <f t="shared" si="18"/>
        <v>0</v>
      </c>
      <c r="N599" s="19">
        <f t="shared" si="19"/>
        <v>0</v>
      </c>
    </row>
    <row r="600" spans="1:14" s="12" customFormat="1" x14ac:dyDescent="0.2">
      <c r="A600" s="13" t="s">
        <v>36</v>
      </c>
      <c r="B600" s="13" t="s">
        <v>370</v>
      </c>
      <c r="C600" s="13" t="s">
        <v>371</v>
      </c>
      <c r="D600" s="13" t="s">
        <v>39</v>
      </c>
      <c r="E600" s="13" t="s">
        <v>54</v>
      </c>
      <c r="F600" s="13" t="s">
        <v>21</v>
      </c>
      <c r="G600" s="13" t="s">
        <v>103</v>
      </c>
      <c r="H600" s="6"/>
      <c r="I600" s="5">
        <v>400000</v>
      </c>
      <c r="J600" s="6"/>
      <c r="K600" s="6"/>
      <c r="L600" s="6"/>
      <c r="M600" s="19">
        <f t="shared" si="18"/>
        <v>0</v>
      </c>
      <c r="N600" s="19">
        <f t="shared" si="19"/>
        <v>0</v>
      </c>
    </row>
    <row r="601" spans="1:14" s="12" customFormat="1" x14ac:dyDescent="0.2">
      <c r="A601" s="13" t="s">
        <v>36</v>
      </c>
      <c r="B601" s="13" t="s">
        <v>370</v>
      </c>
      <c r="C601" s="13" t="s">
        <v>371</v>
      </c>
      <c r="D601" s="13" t="s">
        <v>39</v>
      </c>
      <c r="E601" s="13" t="s">
        <v>54</v>
      </c>
      <c r="F601" s="13" t="s">
        <v>21</v>
      </c>
      <c r="G601" s="13" t="s">
        <v>96</v>
      </c>
      <c r="H601" s="6"/>
      <c r="I601" s="5">
        <v>100000</v>
      </c>
      <c r="J601" s="6"/>
      <c r="K601" s="6"/>
      <c r="L601" s="6"/>
      <c r="M601" s="19">
        <f t="shared" si="18"/>
        <v>0</v>
      </c>
      <c r="N601" s="19">
        <f t="shared" si="19"/>
        <v>0</v>
      </c>
    </row>
    <row r="602" spans="1:14" s="12" customFormat="1" x14ac:dyDescent="0.2">
      <c r="A602" s="13" t="s">
        <v>36</v>
      </c>
      <c r="B602" s="13" t="s">
        <v>370</v>
      </c>
      <c r="C602" s="13" t="s">
        <v>371</v>
      </c>
      <c r="D602" s="13" t="s">
        <v>39</v>
      </c>
      <c r="E602" s="13" t="s">
        <v>54</v>
      </c>
      <c r="F602" s="13" t="s">
        <v>21</v>
      </c>
      <c r="G602" s="13" t="s">
        <v>188</v>
      </c>
      <c r="H602" s="6"/>
      <c r="I602" s="5">
        <v>200000</v>
      </c>
      <c r="J602" s="6"/>
      <c r="K602" s="6"/>
      <c r="L602" s="6"/>
      <c r="M602" s="19">
        <f t="shared" si="18"/>
        <v>0</v>
      </c>
      <c r="N602" s="19">
        <f t="shared" si="19"/>
        <v>0</v>
      </c>
    </row>
    <row r="603" spans="1:14" s="12" customFormat="1" x14ac:dyDescent="0.2">
      <c r="A603" s="13" t="s">
        <v>36</v>
      </c>
      <c r="B603" s="13" t="s">
        <v>370</v>
      </c>
      <c r="C603" s="13" t="s">
        <v>371</v>
      </c>
      <c r="D603" s="13" t="s">
        <v>39</v>
      </c>
      <c r="E603" s="13" t="s">
        <v>54</v>
      </c>
      <c r="F603" s="13" t="s">
        <v>21</v>
      </c>
      <c r="G603" s="13" t="s">
        <v>172</v>
      </c>
      <c r="H603" s="8"/>
      <c r="I603" s="5">
        <v>300000</v>
      </c>
      <c r="J603" s="6"/>
      <c r="K603" s="6"/>
      <c r="L603" s="6"/>
      <c r="M603" s="19">
        <f t="shared" si="18"/>
        <v>0</v>
      </c>
      <c r="N603" s="19">
        <f t="shared" si="19"/>
        <v>0</v>
      </c>
    </row>
    <row r="604" spans="1:14" s="12" customFormat="1" x14ac:dyDescent="0.2">
      <c r="A604" s="13" t="s">
        <v>36</v>
      </c>
      <c r="B604" s="13" t="s">
        <v>370</v>
      </c>
      <c r="C604" s="13" t="s">
        <v>371</v>
      </c>
      <c r="D604" s="13" t="s">
        <v>39</v>
      </c>
      <c r="E604" s="13" t="s">
        <v>54</v>
      </c>
      <c r="F604" s="13" t="s">
        <v>21</v>
      </c>
      <c r="G604" s="13" t="s">
        <v>141</v>
      </c>
      <c r="H604" s="5">
        <v>800000</v>
      </c>
      <c r="I604" s="5">
        <v>800000</v>
      </c>
      <c r="J604" s="5">
        <v>19968</v>
      </c>
      <c r="K604" s="5">
        <v>37595</v>
      </c>
      <c r="L604" s="5">
        <v>25169</v>
      </c>
      <c r="M604" s="19">
        <f t="shared" si="18"/>
        <v>82732</v>
      </c>
      <c r="N604" s="19">
        <f t="shared" si="19"/>
        <v>82732</v>
      </c>
    </row>
    <row r="605" spans="1:14" s="12" customFormat="1" x14ac:dyDescent="0.2">
      <c r="A605" s="13" t="s">
        <v>36</v>
      </c>
      <c r="B605" s="13" t="s">
        <v>372</v>
      </c>
      <c r="C605" s="13" t="s">
        <v>373</v>
      </c>
      <c r="D605" s="13" t="s">
        <v>39</v>
      </c>
      <c r="E605" s="13" t="s">
        <v>54</v>
      </c>
      <c r="F605" s="13" t="s">
        <v>21</v>
      </c>
      <c r="G605" s="13" t="s">
        <v>295</v>
      </c>
      <c r="H605" s="5">
        <v>100000</v>
      </c>
      <c r="I605" s="5">
        <v>100000</v>
      </c>
      <c r="J605" s="6"/>
      <c r="K605" s="6"/>
      <c r="L605" s="5">
        <v>128975</v>
      </c>
      <c r="M605" s="19">
        <f t="shared" si="18"/>
        <v>128975</v>
      </c>
      <c r="N605" s="19">
        <f t="shared" si="19"/>
        <v>128975</v>
      </c>
    </row>
    <row r="606" spans="1:14" s="12" customFormat="1" x14ac:dyDescent="0.2">
      <c r="A606" s="13" t="s">
        <v>36</v>
      </c>
      <c r="B606" s="13" t="s">
        <v>372</v>
      </c>
      <c r="C606" s="13" t="s">
        <v>373</v>
      </c>
      <c r="D606" s="13" t="s">
        <v>39</v>
      </c>
      <c r="E606" s="13" t="s">
        <v>54</v>
      </c>
      <c r="F606" s="13" t="s">
        <v>21</v>
      </c>
      <c r="G606" s="13" t="s">
        <v>141</v>
      </c>
      <c r="H606" s="5">
        <v>750000</v>
      </c>
      <c r="I606" s="5">
        <v>900000</v>
      </c>
      <c r="J606" s="6"/>
      <c r="K606" s="6"/>
      <c r="L606" s="5">
        <v>420000</v>
      </c>
      <c r="M606" s="19">
        <f t="shared" si="18"/>
        <v>420000</v>
      </c>
      <c r="N606" s="19">
        <f t="shared" si="19"/>
        <v>420000</v>
      </c>
    </row>
    <row r="607" spans="1:14" s="12" customFormat="1" x14ac:dyDescent="0.2">
      <c r="A607" s="13" t="s">
        <v>36</v>
      </c>
      <c r="B607" s="13" t="s">
        <v>374</v>
      </c>
      <c r="C607" s="13" t="s">
        <v>375</v>
      </c>
      <c r="D607" s="13" t="s">
        <v>43</v>
      </c>
      <c r="E607" s="13" t="s">
        <v>18</v>
      </c>
      <c r="F607" s="13" t="s">
        <v>21</v>
      </c>
      <c r="G607" s="13" t="s">
        <v>27</v>
      </c>
      <c r="H607" s="5">
        <v>322940</v>
      </c>
      <c r="I607" s="5">
        <v>322940</v>
      </c>
      <c r="J607" s="6"/>
      <c r="K607" s="6"/>
      <c r="L607" s="6"/>
      <c r="M607" s="19">
        <f t="shared" si="18"/>
        <v>0</v>
      </c>
      <c r="N607" s="19">
        <f t="shared" si="19"/>
        <v>0</v>
      </c>
    </row>
    <row r="608" spans="1:14" s="12" customFormat="1" x14ac:dyDescent="0.2">
      <c r="A608" s="13" t="s">
        <v>61</v>
      </c>
      <c r="B608" s="13" t="s">
        <v>376</v>
      </c>
      <c r="C608" s="13" t="s">
        <v>377</v>
      </c>
      <c r="D608" s="13" t="s">
        <v>17</v>
      </c>
      <c r="E608" s="13" t="s">
        <v>54</v>
      </c>
      <c r="F608" s="13" t="s">
        <v>21</v>
      </c>
      <c r="G608" s="13" t="s">
        <v>22</v>
      </c>
      <c r="H608" s="6"/>
      <c r="I608" s="5">
        <v>12000</v>
      </c>
      <c r="J608" s="6"/>
      <c r="K608" s="6"/>
      <c r="L608" s="6"/>
      <c r="M608" s="19">
        <f t="shared" si="18"/>
        <v>0</v>
      </c>
      <c r="N608" s="19">
        <f t="shared" si="19"/>
        <v>0</v>
      </c>
    </row>
    <row r="609" spans="1:14" s="12" customFormat="1" x14ac:dyDescent="0.2">
      <c r="A609" s="13" t="s">
        <v>61</v>
      </c>
      <c r="B609" s="13" t="s">
        <v>376</v>
      </c>
      <c r="C609" s="13" t="s">
        <v>377</v>
      </c>
      <c r="D609" s="13" t="s">
        <v>17</v>
      </c>
      <c r="E609" s="13" t="s">
        <v>54</v>
      </c>
      <c r="F609" s="13" t="s">
        <v>21</v>
      </c>
      <c r="G609" s="13" t="s">
        <v>64</v>
      </c>
      <c r="H609" s="5">
        <v>200000</v>
      </c>
      <c r="I609" s="5">
        <v>185000</v>
      </c>
      <c r="J609" s="5">
        <v>48780</v>
      </c>
      <c r="K609" s="5">
        <v>17326</v>
      </c>
      <c r="L609" s="6"/>
      <c r="M609" s="19">
        <f t="shared" si="18"/>
        <v>66106</v>
      </c>
      <c r="N609" s="19">
        <f t="shared" si="19"/>
        <v>66106</v>
      </c>
    </row>
    <row r="610" spans="1:14" s="12" customFormat="1" x14ac:dyDescent="0.2">
      <c r="A610" s="13" t="s">
        <v>61</v>
      </c>
      <c r="B610" s="13" t="s">
        <v>376</v>
      </c>
      <c r="C610" s="13" t="s">
        <v>377</v>
      </c>
      <c r="D610" s="13" t="s">
        <v>17</v>
      </c>
      <c r="E610" s="13" t="s">
        <v>54</v>
      </c>
      <c r="F610" s="13" t="s">
        <v>21</v>
      </c>
      <c r="G610" s="13" t="s">
        <v>213</v>
      </c>
      <c r="H610" s="6"/>
      <c r="I610" s="5">
        <v>50000</v>
      </c>
      <c r="J610" s="6"/>
      <c r="K610" s="6"/>
      <c r="L610" s="6"/>
      <c r="M610" s="19">
        <f t="shared" si="18"/>
        <v>0</v>
      </c>
      <c r="N610" s="19">
        <f t="shared" si="19"/>
        <v>0</v>
      </c>
    </row>
    <row r="611" spans="1:14" s="12" customFormat="1" x14ac:dyDescent="0.2">
      <c r="A611" s="13" t="s">
        <v>61</v>
      </c>
      <c r="B611" s="13" t="s">
        <v>376</v>
      </c>
      <c r="C611" s="13" t="s">
        <v>377</v>
      </c>
      <c r="D611" s="13" t="s">
        <v>17</v>
      </c>
      <c r="E611" s="13" t="s">
        <v>54</v>
      </c>
      <c r="F611" s="13" t="s">
        <v>21</v>
      </c>
      <c r="G611" s="13" t="s">
        <v>67</v>
      </c>
      <c r="H611" s="5">
        <v>420000</v>
      </c>
      <c r="I611" s="5">
        <v>420000</v>
      </c>
      <c r="J611" s="6"/>
      <c r="K611" s="6"/>
      <c r="L611" s="6"/>
      <c r="M611" s="19">
        <f t="shared" si="18"/>
        <v>0</v>
      </c>
      <c r="N611" s="19">
        <f t="shared" si="19"/>
        <v>0</v>
      </c>
    </row>
    <row r="612" spans="1:14" s="12" customFormat="1" x14ac:dyDescent="0.2">
      <c r="A612" s="13" t="s">
        <v>61</v>
      </c>
      <c r="B612" s="13" t="s">
        <v>376</v>
      </c>
      <c r="C612" s="13" t="s">
        <v>377</v>
      </c>
      <c r="D612" s="13" t="s">
        <v>17</v>
      </c>
      <c r="E612" s="13" t="s">
        <v>54</v>
      </c>
      <c r="F612" s="13" t="s">
        <v>21</v>
      </c>
      <c r="G612" s="13" t="s">
        <v>76</v>
      </c>
      <c r="H612" s="6"/>
      <c r="I612" s="5">
        <v>36000</v>
      </c>
      <c r="J612" s="6"/>
      <c r="K612" s="6"/>
      <c r="L612" s="6"/>
      <c r="M612" s="19">
        <f t="shared" si="18"/>
        <v>0</v>
      </c>
      <c r="N612" s="19">
        <f t="shared" si="19"/>
        <v>0</v>
      </c>
    </row>
    <row r="613" spans="1:14" s="12" customFormat="1" x14ac:dyDescent="0.2">
      <c r="A613" s="13" t="s">
        <v>61</v>
      </c>
      <c r="B613" s="13" t="s">
        <v>376</v>
      </c>
      <c r="C613" s="13" t="s">
        <v>377</v>
      </c>
      <c r="D613" s="13" t="s">
        <v>17</v>
      </c>
      <c r="E613" s="13" t="s">
        <v>54</v>
      </c>
      <c r="F613" s="13" t="s">
        <v>21</v>
      </c>
      <c r="G613" s="13" t="s">
        <v>20</v>
      </c>
      <c r="H613" s="5">
        <v>100000</v>
      </c>
      <c r="I613" s="5">
        <v>115000</v>
      </c>
      <c r="J613" s="6"/>
      <c r="K613" s="6"/>
      <c r="L613" s="5">
        <v>6509900</v>
      </c>
      <c r="M613" s="19">
        <f t="shared" si="18"/>
        <v>6509900</v>
      </c>
      <c r="N613" s="19">
        <f t="shared" si="19"/>
        <v>6509900</v>
      </c>
    </row>
    <row r="614" spans="1:14" s="12" customFormat="1" x14ac:dyDescent="0.2">
      <c r="A614" s="13" t="s">
        <v>61</v>
      </c>
      <c r="B614" s="13" t="s">
        <v>376</v>
      </c>
      <c r="C614" s="13" t="s">
        <v>377</v>
      </c>
      <c r="D614" s="13" t="s">
        <v>17</v>
      </c>
      <c r="E614" s="13" t="s">
        <v>54</v>
      </c>
      <c r="F614" s="13" t="s">
        <v>21</v>
      </c>
      <c r="G614" s="13" t="s">
        <v>378</v>
      </c>
      <c r="H614" s="5">
        <v>100000</v>
      </c>
      <c r="I614" s="5">
        <v>100000</v>
      </c>
      <c r="J614" s="6"/>
      <c r="K614" s="6"/>
      <c r="L614" s="5">
        <v>8750</v>
      </c>
      <c r="M614" s="19">
        <f t="shared" si="18"/>
        <v>8750</v>
      </c>
      <c r="N614" s="19">
        <f t="shared" si="19"/>
        <v>8750</v>
      </c>
    </row>
    <row r="615" spans="1:14" s="12" customFormat="1" x14ac:dyDescent="0.2">
      <c r="A615" s="13" t="s">
        <v>61</v>
      </c>
      <c r="B615" s="13" t="s">
        <v>376</v>
      </c>
      <c r="C615" s="13" t="s">
        <v>377</v>
      </c>
      <c r="D615" s="13" t="s">
        <v>17</v>
      </c>
      <c r="E615" s="13" t="s">
        <v>54</v>
      </c>
      <c r="F615" s="13" t="s">
        <v>21</v>
      </c>
      <c r="G615" s="13" t="s">
        <v>92</v>
      </c>
      <c r="H615" s="5">
        <v>450000</v>
      </c>
      <c r="I615" s="5">
        <v>450000</v>
      </c>
      <c r="J615" s="6"/>
      <c r="K615" s="6"/>
      <c r="L615" s="6"/>
      <c r="M615" s="19">
        <f t="shared" si="18"/>
        <v>0</v>
      </c>
      <c r="N615" s="19">
        <f t="shared" si="19"/>
        <v>0</v>
      </c>
    </row>
    <row r="616" spans="1:14" s="12" customFormat="1" x14ac:dyDescent="0.2">
      <c r="A616" s="13" t="s">
        <v>61</v>
      </c>
      <c r="B616" s="13" t="s">
        <v>376</v>
      </c>
      <c r="C616" s="13" t="s">
        <v>377</v>
      </c>
      <c r="D616" s="13" t="s">
        <v>17</v>
      </c>
      <c r="E616" s="13" t="s">
        <v>54</v>
      </c>
      <c r="F616" s="13" t="s">
        <v>21</v>
      </c>
      <c r="G616" s="13" t="s">
        <v>27</v>
      </c>
      <c r="H616" s="5">
        <v>100000</v>
      </c>
      <c r="I616" s="5">
        <v>100000</v>
      </c>
      <c r="J616" s="6"/>
      <c r="K616" s="6"/>
      <c r="L616" s="5">
        <v>10500</v>
      </c>
      <c r="M616" s="19">
        <f t="shared" si="18"/>
        <v>10500</v>
      </c>
      <c r="N616" s="19">
        <f t="shared" si="19"/>
        <v>10500</v>
      </c>
    </row>
    <row r="617" spans="1:14" s="12" customFormat="1" x14ac:dyDescent="0.2">
      <c r="A617" s="13" t="s">
        <v>61</v>
      </c>
      <c r="B617" s="13" t="s">
        <v>376</v>
      </c>
      <c r="C617" s="13" t="s">
        <v>377</v>
      </c>
      <c r="D617" s="13" t="s">
        <v>17</v>
      </c>
      <c r="E617" s="13" t="s">
        <v>54</v>
      </c>
      <c r="F617" s="13" t="s">
        <v>379</v>
      </c>
      <c r="G617" s="13" t="s">
        <v>20</v>
      </c>
      <c r="H617" s="6"/>
      <c r="I617" s="5">
        <v>70078</v>
      </c>
      <c r="J617" s="6"/>
      <c r="K617" s="6"/>
      <c r="L617" s="6"/>
      <c r="M617" s="19">
        <f t="shared" si="18"/>
        <v>0</v>
      </c>
      <c r="N617" s="19">
        <f t="shared" si="19"/>
        <v>0</v>
      </c>
    </row>
    <row r="618" spans="1:14" s="12" customFormat="1" x14ac:dyDescent="0.2">
      <c r="A618" s="13" t="s">
        <v>36</v>
      </c>
      <c r="B618" s="13" t="s">
        <v>380</v>
      </c>
      <c r="C618" s="13" t="s">
        <v>381</v>
      </c>
      <c r="D618" s="13" t="s">
        <v>39</v>
      </c>
      <c r="E618" s="13" t="s">
        <v>54</v>
      </c>
      <c r="F618" s="13" t="s">
        <v>21</v>
      </c>
      <c r="G618" s="13" t="s">
        <v>20</v>
      </c>
      <c r="H618" s="5">
        <v>550000</v>
      </c>
      <c r="I618" s="5">
        <v>550000</v>
      </c>
      <c r="J618" s="6"/>
      <c r="K618" s="6"/>
      <c r="L618" s="6"/>
      <c r="M618" s="19">
        <f t="shared" si="18"/>
        <v>0</v>
      </c>
      <c r="N618" s="19">
        <f t="shared" si="19"/>
        <v>0</v>
      </c>
    </row>
    <row r="619" spans="1:14" s="12" customFormat="1" x14ac:dyDescent="0.2">
      <c r="A619" s="13" t="s">
        <v>36</v>
      </c>
      <c r="B619" s="13" t="s">
        <v>380</v>
      </c>
      <c r="C619" s="13" t="s">
        <v>381</v>
      </c>
      <c r="D619" s="13" t="s">
        <v>39</v>
      </c>
      <c r="E619" s="13" t="s">
        <v>54</v>
      </c>
      <c r="F619" s="13" t="s">
        <v>29</v>
      </c>
      <c r="G619" s="13" t="s">
        <v>382</v>
      </c>
      <c r="H619" s="5">
        <v>80000</v>
      </c>
      <c r="I619" s="5">
        <v>80000</v>
      </c>
      <c r="J619" s="6"/>
      <c r="K619" s="6"/>
      <c r="L619" s="6"/>
      <c r="M619" s="19">
        <f t="shared" si="18"/>
        <v>0</v>
      </c>
      <c r="N619" s="19">
        <f t="shared" si="19"/>
        <v>0</v>
      </c>
    </row>
    <row r="620" spans="1:14" s="12" customFormat="1" x14ac:dyDescent="0.2">
      <c r="A620" s="13" t="s">
        <v>36</v>
      </c>
      <c r="B620" s="13" t="s">
        <v>380</v>
      </c>
      <c r="C620" s="13" t="s">
        <v>381</v>
      </c>
      <c r="D620" s="13" t="s">
        <v>39</v>
      </c>
      <c r="E620" s="13" t="s">
        <v>54</v>
      </c>
      <c r="F620" s="13" t="s">
        <v>48</v>
      </c>
      <c r="G620" s="13" t="s">
        <v>80</v>
      </c>
      <c r="H620" s="5">
        <v>452840</v>
      </c>
      <c r="I620" s="5">
        <v>452840</v>
      </c>
      <c r="J620" s="5">
        <v>68800</v>
      </c>
      <c r="K620" s="5">
        <v>73129</v>
      </c>
      <c r="L620" s="6"/>
      <c r="M620" s="19">
        <f t="shared" si="18"/>
        <v>141929</v>
      </c>
      <c r="N620" s="19">
        <f t="shared" si="19"/>
        <v>141929</v>
      </c>
    </row>
    <row r="621" spans="1:14" s="12" customFormat="1" x14ac:dyDescent="0.2">
      <c r="A621" s="13" t="s">
        <v>36</v>
      </c>
      <c r="B621" s="13" t="s">
        <v>380</v>
      </c>
      <c r="C621" s="13" t="s">
        <v>381</v>
      </c>
      <c r="D621" s="13" t="s">
        <v>39</v>
      </c>
      <c r="E621" s="13" t="s">
        <v>54</v>
      </c>
      <c r="F621" s="13" t="s">
        <v>48</v>
      </c>
      <c r="G621" s="13" t="s">
        <v>27</v>
      </c>
      <c r="H621" s="5">
        <v>292150</v>
      </c>
      <c r="I621" s="5">
        <v>292150</v>
      </c>
      <c r="J621" s="6"/>
      <c r="K621" s="6"/>
      <c r="L621" s="6"/>
      <c r="M621" s="19">
        <f t="shared" si="18"/>
        <v>0</v>
      </c>
      <c r="N621" s="19">
        <f t="shared" si="19"/>
        <v>0</v>
      </c>
    </row>
    <row r="622" spans="1:14" s="12" customFormat="1" x14ac:dyDescent="0.2">
      <c r="A622" s="13" t="s">
        <v>36</v>
      </c>
      <c r="B622" s="13" t="s">
        <v>383</v>
      </c>
      <c r="C622" s="13" t="s">
        <v>384</v>
      </c>
      <c r="D622" s="13" t="s">
        <v>17</v>
      </c>
      <c r="E622" s="13" t="s">
        <v>18</v>
      </c>
      <c r="F622" s="13" t="s">
        <v>21</v>
      </c>
      <c r="G622" s="13" t="s">
        <v>80</v>
      </c>
      <c r="H622" s="6"/>
      <c r="I622" s="5">
        <v>4385815</v>
      </c>
      <c r="J622" s="6"/>
      <c r="K622" s="6"/>
      <c r="L622" s="5">
        <v>188784</v>
      </c>
      <c r="M622" s="19">
        <f t="shared" si="18"/>
        <v>188784</v>
      </c>
      <c r="N622" s="19">
        <f t="shared" si="19"/>
        <v>188784</v>
      </c>
    </row>
    <row r="623" spans="1:14" s="12" customFormat="1" x14ac:dyDescent="0.2">
      <c r="A623" s="13" t="s">
        <v>36</v>
      </c>
      <c r="B623" s="13" t="s">
        <v>383</v>
      </c>
      <c r="C623" s="13" t="s">
        <v>384</v>
      </c>
      <c r="D623" s="13" t="s">
        <v>17</v>
      </c>
      <c r="E623" s="13" t="s">
        <v>18</v>
      </c>
      <c r="F623" s="13" t="s">
        <v>35</v>
      </c>
      <c r="G623" s="13" t="s">
        <v>80</v>
      </c>
      <c r="H623" s="5">
        <v>799968</v>
      </c>
      <c r="I623" s="5">
        <v>599976</v>
      </c>
      <c r="J623" s="5">
        <v>59575</v>
      </c>
      <c r="K623" s="5">
        <v>120689</v>
      </c>
      <c r="L623" s="5">
        <v>-162639</v>
      </c>
      <c r="M623" s="19">
        <f t="shared" si="18"/>
        <v>17625</v>
      </c>
      <c r="N623" s="19">
        <f t="shared" si="19"/>
        <v>17625</v>
      </c>
    </row>
    <row r="624" spans="1:14" s="12" customFormat="1" x14ac:dyDescent="0.2">
      <c r="A624" s="13" t="s">
        <v>36</v>
      </c>
      <c r="B624" s="13" t="s">
        <v>383</v>
      </c>
      <c r="C624" s="13" t="s">
        <v>384</v>
      </c>
      <c r="D624" s="13" t="s">
        <v>17</v>
      </c>
      <c r="E624" s="13" t="s">
        <v>18</v>
      </c>
      <c r="F624" s="13" t="s">
        <v>48</v>
      </c>
      <c r="G624" s="13" t="s">
        <v>80</v>
      </c>
      <c r="H624" s="5">
        <v>894000</v>
      </c>
      <c r="I624" s="5">
        <v>894000</v>
      </c>
      <c r="J624" s="6"/>
      <c r="K624" s="5">
        <v>267754</v>
      </c>
      <c r="L624" s="6"/>
      <c r="M624" s="19">
        <f t="shared" si="18"/>
        <v>267754</v>
      </c>
      <c r="N624" s="19">
        <f t="shared" si="19"/>
        <v>267754</v>
      </c>
    </row>
    <row r="625" spans="1:14" s="12" customFormat="1" x14ac:dyDescent="0.2">
      <c r="A625" s="13" t="s">
        <v>36</v>
      </c>
      <c r="B625" s="13" t="s">
        <v>385</v>
      </c>
      <c r="C625" s="13" t="s">
        <v>386</v>
      </c>
      <c r="D625" s="13" t="s">
        <v>39</v>
      </c>
      <c r="E625" s="13" t="s">
        <v>18</v>
      </c>
      <c r="F625" s="13" t="s">
        <v>21</v>
      </c>
      <c r="G625" s="13" t="s">
        <v>22</v>
      </c>
      <c r="H625" s="6"/>
      <c r="I625" s="5">
        <v>250000</v>
      </c>
      <c r="J625" s="6"/>
      <c r="K625" s="6"/>
      <c r="L625" s="6"/>
      <c r="M625" s="19">
        <f t="shared" si="18"/>
        <v>0</v>
      </c>
      <c r="N625" s="19">
        <f t="shared" si="19"/>
        <v>0</v>
      </c>
    </row>
    <row r="626" spans="1:14" s="12" customFormat="1" x14ac:dyDescent="0.2">
      <c r="A626" s="13" t="s">
        <v>36</v>
      </c>
      <c r="B626" s="13" t="s">
        <v>385</v>
      </c>
      <c r="C626" s="13" t="s">
        <v>386</v>
      </c>
      <c r="D626" s="13" t="s">
        <v>39</v>
      </c>
      <c r="E626" s="13" t="s">
        <v>18</v>
      </c>
      <c r="F626" s="13" t="s">
        <v>21</v>
      </c>
      <c r="G626" s="13" t="s">
        <v>180</v>
      </c>
      <c r="H626" s="6"/>
      <c r="I626" s="5">
        <v>577000</v>
      </c>
      <c r="J626" s="6"/>
      <c r="K626" s="6"/>
      <c r="L626" s="6"/>
      <c r="M626" s="19">
        <f t="shared" si="18"/>
        <v>0</v>
      </c>
      <c r="N626" s="19">
        <f t="shared" si="19"/>
        <v>0</v>
      </c>
    </row>
    <row r="627" spans="1:14" s="12" customFormat="1" x14ac:dyDescent="0.2">
      <c r="A627" s="13" t="s">
        <v>36</v>
      </c>
      <c r="B627" s="13" t="s">
        <v>385</v>
      </c>
      <c r="C627" s="13" t="s">
        <v>386</v>
      </c>
      <c r="D627" s="13" t="s">
        <v>39</v>
      </c>
      <c r="E627" s="13" t="s">
        <v>18</v>
      </c>
      <c r="F627" s="13" t="s">
        <v>21</v>
      </c>
      <c r="G627" s="13" t="s">
        <v>102</v>
      </c>
      <c r="H627" s="6"/>
      <c r="I627" s="6"/>
      <c r="J627" s="5">
        <v>442109</v>
      </c>
      <c r="K627" s="5">
        <v>-442109</v>
      </c>
      <c r="L627" s="6"/>
      <c r="M627" s="19">
        <f t="shared" si="18"/>
        <v>0</v>
      </c>
      <c r="N627" s="19">
        <f t="shared" si="19"/>
        <v>0</v>
      </c>
    </row>
    <row r="628" spans="1:14" s="12" customFormat="1" x14ac:dyDescent="0.2">
      <c r="A628" s="13" t="s">
        <v>36</v>
      </c>
      <c r="B628" s="13" t="s">
        <v>385</v>
      </c>
      <c r="C628" s="13" t="s">
        <v>386</v>
      </c>
      <c r="D628" s="13" t="s">
        <v>39</v>
      </c>
      <c r="E628" s="13" t="s">
        <v>18</v>
      </c>
      <c r="F628" s="13" t="s">
        <v>21</v>
      </c>
      <c r="G628" s="13" t="s">
        <v>64</v>
      </c>
      <c r="H628" s="6"/>
      <c r="I628" s="5">
        <v>500000</v>
      </c>
      <c r="J628" s="6"/>
      <c r="K628" s="6"/>
      <c r="L628" s="6"/>
      <c r="M628" s="19">
        <f t="shared" si="18"/>
        <v>0</v>
      </c>
      <c r="N628" s="19">
        <f t="shared" si="19"/>
        <v>0</v>
      </c>
    </row>
    <row r="629" spans="1:14" s="12" customFormat="1" x14ac:dyDescent="0.2">
      <c r="A629" s="13" t="s">
        <v>36</v>
      </c>
      <c r="B629" s="13" t="s">
        <v>385</v>
      </c>
      <c r="C629" s="13" t="s">
        <v>386</v>
      </c>
      <c r="D629" s="13" t="s">
        <v>39</v>
      </c>
      <c r="E629" s="13" t="s">
        <v>18</v>
      </c>
      <c r="F629" s="13" t="s">
        <v>21</v>
      </c>
      <c r="G629" s="13" t="s">
        <v>345</v>
      </c>
      <c r="H629" s="6"/>
      <c r="I629" s="5">
        <v>1500000</v>
      </c>
      <c r="J629" s="6"/>
      <c r="K629" s="6"/>
      <c r="L629" s="6"/>
      <c r="M629" s="19">
        <f t="shared" si="18"/>
        <v>0</v>
      </c>
      <c r="N629" s="19">
        <f t="shared" si="19"/>
        <v>0</v>
      </c>
    </row>
    <row r="630" spans="1:14" s="12" customFormat="1" x14ac:dyDescent="0.2">
      <c r="A630" s="13" t="s">
        <v>36</v>
      </c>
      <c r="B630" s="13" t="s">
        <v>385</v>
      </c>
      <c r="C630" s="13" t="s">
        <v>386</v>
      </c>
      <c r="D630" s="13" t="s">
        <v>39</v>
      </c>
      <c r="E630" s="13" t="s">
        <v>18</v>
      </c>
      <c r="F630" s="13" t="s">
        <v>21</v>
      </c>
      <c r="G630" s="13" t="s">
        <v>113</v>
      </c>
      <c r="H630" s="7"/>
      <c r="I630" s="5">
        <v>600000</v>
      </c>
      <c r="J630" s="6"/>
      <c r="K630" s="6"/>
      <c r="L630" s="6"/>
      <c r="M630" s="19">
        <f t="shared" si="18"/>
        <v>0</v>
      </c>
      <c r="N630" s="19">
        <f t="shared" si="19"/>
        <v>0</v>
      </c>
    </row>
    <row r="631" spans="1:14" s="12" customFormat="1" x14ac:dyDescent="0.2">
      <c r="A631" s="13" t="s">
        <v>36</v>
      </c>
      <c r="B631" s="13" t="s">
        <v>385</v>
      </c>
      <c r="C631" s="13" t="s">
        <v>386</v>
      </c>
      <c r="D631" s="13" t="s">
        <v>39</v>
      </c>
      <c r="E631" s="13" t="s">
        <v>18</v>
      </c>
      <c r="F631" s="13" t="s">
        <v>21</v>
      </c>
      <c r="G631" s="13" t="s">
        <v>106</v>
      </c>
      <c r="H631" s="6"/>
      <c r="I631" s="5">
        <v>14000000</v>
      </c>
      <c r="J631" s="6"/>
      <c r="K631" s="6"/>
      <c r="L631" s="6"/>
      <c r="M631" s="19">
        <f t="shared" si="18"/>
        <v>0</v>
      </c>
      <c r="N631" s="19">
        <f t="shared" si="19"/>
        <v>0</v>
      </c>
    </row>
    <row r="632" spans="1:14" s="12" customFormat="1" x14ac:dyDescent="0.2">
      <c r="A632" s="13" t="s">
        <v>36</v>
      </c>
      <c r="B632" s="13" t="s">
        <v>385</v>
      </c>
      <c r="C632" s="13" t="s">
        <v>386</v>
      </c>
      <c r="D632" s="13" t="s">
        <v>39</v>
      </c>
      <c r="E632" s="13" t="s">
        <v>18</v>
      </c>
      <c r="F632" s="13" t="s">
        <v>21</v>
      </c>
      <c r="G632" s="13" t="s">
        <v>203</v>
      </c>
      <c r="H632" s="6"/>
      <c r="I632" s="5">
        <v>1000000</v>
      </c>
      <c r="J632" s="6"/>
      <c r="K632" s="6"/>
      <c r="L632" s="6"/>
      <c r="M632" s="19">
        <f t="shared" si="18"/>
        <v>0</v>
      </c>
      <c r="N632" s="19">
        <f t="shared" si="19"/>
        <v>0</v>
      </c>
    </row>
    <row r="633" spans="1:14" s="12" customFormat="1" x14ac:dyDescent="0.2">
      <c r="A633" s="13" t="s">
        <v>36</v>
      </c>
      <c r="B633" s="13" t="s">
        <v>385</v>
      </c>
      <c r="C633" s="13" t="s">
        <v>386</v>
      </c>
      <c r="D633" s="13" t="s">
        <v>39</v>
      </c>
      <c r="E633" s="13" t="s">
        <v>18</v>
      </c>
      <c r="F633" s="13" t="s">
        <v>21</v>
      </c>
      <c r="G633" s="13" t="s">
        <v>24</v>
      </c>
      <c r="H633" s="7"/>
      <c r="I633" s="5">
        <v>500000</v>
      </c>
      <c r="J633" s="6"/>
      <c r="K633" s="6"/>
      <c r="L633" s="6"/>
      <c r="M633" s="19">
        <f t="shared" si="18"/>
        <v>0</v>
      </c>
      <c r="N633" s="19">
        <f t="shared" si="19"/>
        <v>0</v>
      </c>
    </row>
    <row r="634" spans="1:14" s="12" customFormat="1" x14ac:dyDescent="0.2">
      <c r="A634" s="13" t="s">
        <v>36</v>
      </c>
      <c r="B634" s="13" t="s">
        <v>385</v>
      </c>
      <c r="C634" s="13" t="s">
        <v>386</v>
      </c>
      <c r="D634" s="13" t="s">
        <v>39</v>
      </c>
      <c r="E634" s="13" t="s">
        <v>18</v>
      </c>
      <c r="F634" s="13" t="s">
        <v>21</v>
      </c>
      <c r="G634" s="13" t="s">
        <v>190</v>
      </c>
      <c r="H634" s="6"/>
      <c r="I634" s="5">
        <v>2500000</v>
      </c>
      <c r="J634" s="6"/>
      <c r="K634" s="6"/>
      <c r="L634" s="6"/>
      <c r="M634" s="19">
        <f t="shared" si="18"/>
        <v>0</v>
      </c>
      <c r="N634" s="19">
        <f t="shared" si="19"/>
        <v>0</v>
      </c>
    </row>
    <row r="635" spans="1:14" s="12" customFormat="1" x14ac:dyDescent="0.2">
      <c r="A635" s="13" t="s">
        <v>36</v>
      </c>
      <c r="B635" s="13" t="s">
        <v>385</v>
      </c>
      <c r="C635" s="13" t="s">
        <v>386</v>
      </c>
      <c r="D635" s="13" t="s">
        <v>39</v>
      </c>
      <c r="E635" s="13" t="s">
        <v>18</v>
      </c>
      <c r="F635" s="13" t="s">
        <v>21</v>
      </c>
      <c r="G635" s="13" t="s">
        <v>141</v>
      </c>
      <c r="H635" s="6"/>
      <c r="I635" s="5">
        <v>5000000</v>
      </c>
      <c r="J635" s="6"/>
      <c r="K635" s="6"/>
      <c r="L635" s="6"/>
      <c r="M635" s="19">
        <f t="shared" si="18"/>
        <v>0</v>
      </c>
      <c r="N635" s="19">
        <f t="shared" si="19"/>
        <v>0</v>
      </c>
    </row>
    <row r="636" spans="1:14" s="12" customFormat="1" x14ac:dyDescent="0.2">
      <c r="A636" s="13" t="s">
        <v>36</v>
      </c>
      <c r="B636" s="13" t="s">
        <v>385</v>
      </c>
      <c r="C636" s="13" t="s">
        <v>386</v>
      </c>
      <c r="D636" s="13" t="s">
        <v>39</v>
      </c>
      <c r="E636" s="13" t="s">
        <v>18</v>
      </c>
      <c r="F636" s="13" t="s">
        <v>21</v>
      </c>
      <c r="G636" s="13" t="s">
        <v>236</v>
      </c>
      <c r="H636" s="6"/>
      <c r="I636" s="5">
        <v>3000000</v>
      </c>
      <c r="J636" s="6"/>
      <c r="K636" s="6"/>
      <c r="L636" s="6"/>
      <c r="M636" s="19">
        <f t="shared" si="18"/>
        <v>0</v>
      </c>
      <c r="N636" s="19">
        <f t="shared" si="19"/>
        <v>0</v>
      </c>
    </row>
    <row r="637" spans="1:14" s="12" customFormat="1" x14ac:dyDescent="0.2">
      <c r="A637" s="13" t="s">
        <v>36</v>
      </c>
      <c r="B637" s="13" t="s">
        <v>385</v>
      </c>
      <c r="C637" s="13" t="s">
        <v>386</v>
      </c>
      <c r="D637" s="13" t="s">
        <v>39</v>
      </c>
      <c r="E637" s="13" t="s">
        <v>18</v>
      </c>
      <c r="F637" s="13" t="s">
        <v>21</v>
      </c>
      <c r="G637" s="13" t="s">
        <v>25</v>
      </c>
      <c r="H637" s="6"/>
      <c r="I637" s="5">
        <v>350000</v>
      </c>
      <c r="J637" s="6"/>
      <c r="K637" s="6"/>
      <c r="L637" s="6"/>
      <c r="M637" s="19">
        <f t="shared" si="18"/>
        <v>0</v>
      </c>
      <c r="N637" s="19">
        <f t="shared" si="19"/>
        <v>0</v>
      </c>
    </row>
    <row r="638" spans="1:14" s="12" customFormat="1" x14ac:dyDescent="0.2">
      <c r="A638" s="13" t="s">
        <v>36</v>
      </c>
      <c r="B638" s="13" t="s">
        <v>385</v>
      </c>
      <c r="C638" s="13" t="s">
        <v>386</v>
      </c>
      <c r="D638" s="13" t="s">
        <v>39</v>
      </c>
      <c r="E638" s="13" t="s">
        <v>54</v>
      </c>
      <c r="F638" s="13" t="s">
        <v>21</v>
      </c>
      <c r="G638" s="13" t="s">
        <v>215</v>
      </c>
      <c r="H638" s="5">
        <v>950000</v>
      </c>
      <c r="I638" s="5">
        <v>950000</v>
      </c>
      <c r="J638" s="5">
        <v>37500</v>
      </c>
      <c r="K638" s="5">
        <v>65000</v>
      </c>
      <c r="L638" s="5">
        <v>65000</v>
      </c>
      <c r="M638" s="19">
        <f t="shared" si="18"/>
        <v>167500</v>
      </c>
      <c r="N638" s="19">
        <f t="shared" si="19"/>
        <v>167500</v>
      </c>
    </row>
    <row r="639" spans="1:14" s="12" customFormat="1" x14ac:dyDescent="0.2">
      <c r="A639" s="13" t="s">
        <v>36</v>
      </c>
      <c r="B639" s="13" t="s">
        <v>385</v>
      </c>
      <c r="C639" s="13" t="s">
        <v>386</v>
      </c>
      <c r="D639" s="13" t="s">
        <v>39</v>
      </c>
      <c r="E639" s="13" t="s">
        <v>54</v>
      </c>
      <c r="F639" s="13" t="s">
        <v>21</v>
      </c>
      <c r="G639" s="13" t="s">
        <v>141</v>
      </c>
      <c r="H639" s="5">
        <v>900000</v>
      </c>
      <c r="I639" s="5">
        <v>900000</v>
      </c>
      <c r="J639" s="5">
        <v>25110</v>
      </c>
      <c r="K639" s="6"/>
      <c r="L639" s="5">
        <v>43269</v>
      </c>
      <c r="M639" s="19">
        <f t="shared" si="18"/>
        <v>68379</v>
      </c>
      <c r="N639" s="19">
        <f t="shared" si="19"/>
        <v>68379</v>
      </c>
    </row>
    <row r="640" spans="1:14" s="12" customFormat="1" x14ac:dyDescent="0.2">
      <c r="A640" s="13" t="s">
        <v>36</v>
      </c>
      <c r="B640" s="13" t="s">
        <v>385</v>
      </c>
      <c r="C640" s="13" t="s">
        <v>386</v>
      </c>
      <c r="D640" s="13" t="s">
        <v>39</v>
      </c>
      <c r="E640" s="13" t="s">
        <v>54</v>
      </c>
      <c r="F640" s="13" t="s">
        <v>21</v>
      </c>
      <c r="G640" s="13" t="s">
        <v>27</v>
      </c>
      <c r="H640" s="5">
        <v>40000</v>
      </c>
      <c r="I640" s="5">
        <v>40000</v>
      </c>
      <c r="J640" s="6"/>
      <c r="K640" s="6"/>
      <c r="L640" s="6"/>
      <c r="M640" s="19">
        <f t="shared" si="18"/>
        <v>0</v>
      </c>
      <c r="N640" s="19">
        <f t="shared" si="19"/>
        <v>0</v>
      </c>
    </row>
    <row r="641" spans="1:14" s="12" customFormat="1" x14ac:dyDescent="0.2">
      <c r="A641" s="13" t="s">
        <v>36</v>
      </c>
      <c r="B641" s="13" t="s">
        <v>385</v>
      </c>
      <c r="C641" s="13" t="s">
        <v>386</v>
      </c>
      <c r="D641" s="13" t="s">
        <v>39</v>
      </c>
      <c r="E641" s="13" t="s">
        <v>54</v>
      </c>
      <c r="F641" s="13" t="s">
        <v>48</v>
      </c>
      <c r="G641" s="13" t="s">
        <v>141</v>
      </c>
      <c r="H641" s="5">
        <v>745000</v>
      </c>
      <c r="I641" s="5">
        <v>745000</v>
      </c>
      <c r="J641" s="6"/>
      <c r="K641" s="6"/>
      <c r="L641" s="6"/>
      <c r="M641" s="19">
        <f t="shared" si="18"/>
        <v>0</v>
      </c>
      <c r="N641" s="19">
        <f t="shared" si="19"/>
        <v>0</v>
      </c>
    </row>
    <row r="642" spans="1:14" s="12" customFormat="1" x14ac:dyDescent="0.2">
      <c r="A642" s="13" t="s">
        <v>36</v>
      </c>
      <c r="B642" s="13" t="s">
        <v>387</v>
      </c>
      <c r="C642" s="13" t="s">
        <v>388</v>
      </c>
      <c r="D642" s="13" t="s">
        <v>43</v>
      </c>
      <c r="E642" s="13" t="s">
        <v>18</v>
      </c>
      <c r="F642" s="13" t="s">
        <v>21</v>
      </c>
      <c r="G642" s="13" t="s">
        <v>389</v>
      </c>
      <c r="H642" s="5">
        <v>870000</v>
      </c>
      <c r="I642" s="5">
        <v>870000</v>
      </c>
      <c r="J642" s="6"/>
      <c r="K642" s="6"/>
      <c r="L642" s="6"/>
      <c r="M642" s="19">
        <f t="shared" si="18"/>
        <v>0</v>
      </c>
      <c r="N642" s="19">
        <f t="shared" si="19"/>
        <v>0</v>
      </c>
    </row>
    <row r="643" spans="1:14" s="12" customFormat="1" x14ac:dyDescent="0.2">
      <c r="A643" s="13" t="s">
        <v>36</v>
      </c>
      <c r="B643" s="13" t="s">
        <v>387</v>
      </c>
      <c r="C643" s="13" t="s">
        <v>388</v>
      </c>
      <c r="D643" s="13" t="s">
        <v>43</v>
      </c>
      <c r="E643" s="13" t="s">
        <v>18</v>
      </c>
      <c r="F643" s="13" t="s">
        <v>21</v>
      </c>
      <c r="G643" s="13" t="s">
        <v>95</v>
      </c>
      <c r="H643" s="5">
        <v>50000</v>
      </c>
      <c r="I643" s="5">
        <v>50000</v>
      </c>
      <c r="J643" s="6"/>
      <c r="K643" s="6"/>
      <c r="L643" s="6"/>
      <c r="M643" s="19">
        <f t="shared" si="18"/>
        <v>0</v>
      </c>
      <c r="N643" s="19">
        <f t="shared" si="19"/>
        <v>0</v>
      </c>
    </row>
    <row r="644" spans="1:14" s="12" customFormat="1" x14ac:dyDescent="0.2">
      <c r="A644" s="13" t="s">
        <v>36</v>
      </c>
      <c r="B644" s="13" t="s">
        <v>387</v>
      </c>
      <c r="C644" s="13" t="s">
        <v>388</v>
      </c>
      <c r="D644" s="13" t="s">
        <v>43</v>
      </c>
      <c r="E644" s="13" t="s">
        <v>18</v>
      </c>
      <c r="F644" s="13" t="s">
        <v>21</v>
      </c>
      <c r="G644" s="13" t="s">
        <v>390</v>
      </c>
      <c r="H644" s="5">
        <v>350000</v>
      </c>
      <c r="I644" s="5">
        <v>350000</v>
      </c>
      <c r="J644" s="6"/>
      <c r="K644" s="6"/>
      <c r="L644" s="6"/>
      <c r="M644" s="19">
        <f t="shared" si="18"/>
        <v>0</v>
      </c>
      <c r="N644" s="19">
        <f t="shared" si="19"/>
        <v>0</v>
      </c>
    </row>
    <row r="645" spans="1:14" s="12" customFormat="1" x14ac:dyDescent="0.2">
      <c r="A645" s="13" t="s">
        <v>36</v>
      </c>
      <c r="B645" s="13" t="s">
        <v>387</v>
      </c>
      <c r="C645" s="13" t="s">
        <v>388</v>
      </c>
      <c r="D645" s="13" t="s">
        <v>43</v>
      </c>
      <c r="E645" s="13" t="s">
        <v>18</v>
      </c>
      <c r="F645" s="13" t="s">
        <v>21</v>
      </c>
      <c r="G645" s="13" t="s">
        <v>141</v>
      </c>
      <c r="H645" s="5">
        <v>250000</v>
      </c>
      <c r="I645" s="5">
        <v>250000</v>
      </c>
      <c r="J645" s="6"/>
      <c r="K645" s="6"/>
      <c r="L645" s="6"/>
      <c r="M645" s="19">
        <f t="shared" si="18"/>
        <v>0</v>
      </c>
      <c r="N645" s="19">
        <f t="shared" si="19"/>
        <v>0</v>
      </c>
    </row>
    <row r="646" spans="1:14" s="12" customFormat="1" x14ac:dyDescent="0.2">
      <c r="A646" s="13" t="s">
        <v>36</v>
      </c>
      <c r="B646" s="13" t="s">
        <v>387</v>
      </c>
      <c r="C646" s="13" t="s">
        <v>388</v>
      </c>
      <c r="D646" s="13" t="s">
        <v>43</v>
      </c>
      <c r="E646" s="13" t="s">
        <v>18</v>
      </c>
      <c r="F646" s="13" t="s">
        <v>21</v>
      </c>
      <c r="G646" s="13" t="s">
        <v>298</v>
      </c>
      <c r="H646" s="5">
        <v>20000</v>
      </c>
      <c r="I646" s="5">
        <v>20000</v>
      </c>
      <c r="J646" s="6"/>
      <c r="K646" s="6"/>
      <c r="L646" s="6"/>
      <c r="M646" s="19">
        <f t="shared" si="18"/>
        <v>0</v>
      </c>
      <c r="N646" s="19">
        <f t="shared" si="19"/>
        <v>0</v>
      </c>
    </row>
    <row r="647" spans="1:14" s="12" customFormat="1" x14ac:dyDescent="0.2">
      <c r="A647" s="13" t="s">
        <v>36</v>
      </c>
      <c r="B647" s="13" t="s">
        <v>387</v>
      </c>
      <c r="C647" s="13" t="s">
        <v>388</v>
      </c>
      <c r="D647" s="13" t="s">
        <v>43</v>
      </c>
      <c r="E647" s="13" t="s">
        <v>54</v>
      </c>
      <c r="F647" s="13" t="s">
        <v>21</v>
      </c>
      <c r="G647" s="13" t="s">
        <v>331</v>
      </c>
      <c r="H647" s="5">
        <v>400000</v>
      </c>
      <c r="I647" s="5">
        <v>400000</v>
      </c>
      <c r="J647" s="5">
        <v>6670</v>
      </c>
      <c r="K647" s="6"/>
      <c r="L647" s="6"/>
      <c r="M647" s="19">
        <f t="shared" si="18"/>
        <v>6670</v>
      </c>
      <c r="N647" s="19">
        <f t="shared" si="19"/>
        <v>6670</v>
      </c>
    </row>
    <row r="648" spans="1:14" s="12" customFormat="1" x14ac:dyDescent="0.2">
      <c r="A648" s="13" t="s">
        <v>36</v>
      </c>
      <c r="B648" s="13" t="s">
        <v>387</v>
      </c>
      <c r="C648" s="13" t="s">
        <v>388</v>
      </c>
      <c r="D648" s="13" t="s">
        <v>43</v>
      </c>
      <c r="E648" s="13" t="s">
        <v>54</v>
      </c>
      <c r="F648" s="13" t="s">
        <v>53</v>
      </c>
      <c r="G648" s="13" t="s">
        <v>52</v>
      </c>
      <c r="H648" s="6"/>
      <c r="I648" s="5">
        <v>200000</v>
      </c>
      <c r="J648" s="6"/>
      <c r="K648" s="5">
        <v>140926</v>
      </c>
      <c r="L648" s="6"/>
      <c r="M648" s="19">
        <f t="shared" ref="M648:M711" si="20">SUM(J648:L648)</f>
        <v>140926</v>
      </c>
      <c r="N648" s="19">
        <f t="shared" ref="N648:N711" si="21">SUM(J648:L648)</f>
        <v>140926</v>
      </c>
    </row>
    <row r="649" spans="1:14" s="12" customFormat="1" x14ac:dyDescent="0.2">
      <c r="A649" s="13" t="s">
        <v>36</v>
      </c>
      <c r="B649" s="13" t="s">
        <v>387</v>
      </c>
      <c r="C649" s="13" t="s">
        <v>388</v>
      </c>
      <c r="D649" s="13" t="s">
        <v>43</v>
      </c>
      <c r="E649" s="13" t="s">
        <v>54</v>
      </c>
      <c r="F649" s="13" t="s">
        <v>48</v>
      </c>
      <c r="G649" s="13" t="s">
        <v>52</v>
      </c>
      <c r="H649" s="6"/>
      <c r="I649" s="5">
        <v>346050</v>
      </c>
      <c r="J649" s="6"/>
      <c r="K649" s="5">
        <v>346050</v>
      </c>
      <c r="L649" s="6"/>
      <c r="M649" s="19">
        <f t="shared" si="20"/>
        <v>346050</v>
      </c>
      <c r="N649" s="19">
        <f t="shared" si="21"/>
        <v>346050</v>
      </c>
    </row>
    <row r="650" spans="1:14" s="12" customFormat="1" x14ac:dyDescent="0.2">
      <c r="A650" s="13" t="s">
        <v>61</v>
      </c>
      <c r="B650" s="13" t="s">
        <v>391</v>
      </c>
      <c r="C650" s="13" t="s">
        <v>392</v>
      </c>
      <c r="D650" s="13" t="s">
        <v>39</v>
      </c>
      <c r="E650" s="13" t="s">
        <v>18</v>
      </c>
      <c r="F650" s="13" t="s">
        <v>21</v>
      </c>
      <c r="G650" s="13" t="s">
        <v>22</v>
      </c>
      <c r="H650" s="6"/>
      <c r="I650" s="5">
        <v>1000000</v>
      </c>
      <c r="J650" s="6"/>
      <c r="K650" s="6"/>
      <c r="L650" s="6"/>
      <c r="M650" s="19">
        <f t="shared" si="20"/>
        <v>0</v>
      </c>
      <c r="N650" s="19">
        <f t="shared" si="21"/>
        <v>0</v>
      </c>
    </row>
    <row r="651" spans="1:14" s="12" customFormat="1" x14ac:dyDescent="0.2">
      <c r="A651" s="13" t="s">
        <v>61</v>
      </c>
      <c r="B651" s="13" t="s">
        <v>391</v>
      </c>
      <c r="C651" s="13" t="s">
        <v>392</v>
      </c>
      <c r="D651" s="13" t="s">
        <v>39</v>
      </c>
      <c r="E651" s="13" t="s">
        <v>18</v>
      </c>
      <c r="F651" s="13" t="s">
        <v>21</v>
      </c>
      <c r="G651" s="13" t="s">
        <v>102</v>
      </c>
      <c r="H651" s="5">
        <v>18408</v>
      </c>
      <c r="I651" s="5">
        <v>18408</v>
      </c>
      <c r="J651" s="6"/>
      <c r="K651" s="6"/>
      <c r="L651" s="6"/>
      <c r="M651" s="19">
        <f t="shared" si="20"/>
        <v>0</v>
      </c>
      <c r="N651" s="19">
        <f t="shared" si="21"/>
        <v>0</v>
      </c>
    </row>
    <row r="652" spans="1:14" s="12" customFormat="1" x14ac:dyDescent="0.2">
      <c r="A652" s="13" t="s">
        <v>61</v>
      </c>
      <c r="B652" s="13" t="s">
        <v>391</v>
      </c>
      <c r="C652" s="13" t="s">
        <v>392</v>
      </c>
      <c r="D652" s="13" t="s">
        <v>39</v>
      </c>
      <c r="E652" s="13" t="s">
        <v>18</v>
      </c>
      <c r="F652" s="13" t="s">
        <v>21</v>
      </c>
      <c r="G652" s="13" t="s">
        <v>67</v>
      </c>
      <c r="H652" s="5">
        <v>40548</v>
      </c>
      <c r="I652" s="5">
        <v>40548</v>
      </c>
      <c r="J652" s="6"/>
      <c r="K652" s="6"/>
      <c r="L652" s="6"/>
      <c r="M652" s="19">
        <f t="shared" si="20"/>
        <v>0</v>
      </c>
      <c r="N652" s="19">
        <f t="shared" si="21"/>
        <v>0</v>
      </c>
    </row>
    <row r="653" spans="1:14" s="12" customFormat="1" x14ac:dyDescent="0.2">
      <c r="A653" s="13" t="s">
        <v>61</v>
      </c>
      <c r="B653" s="13" t="s">
        <v>391</v>
      </c>
      <c r="C653" s="13" t="s">
        <v>392</v>
      </c>
      <c r="D653" s="13" t="s">
        <v>39</v>
      </c>
      <c r="E653" s="13" t="s">
        <v>18</v>
      </c>
      <c r="F653" s="13" t="s">
        <v>21</v>
      </c>
      <c r="G653" s="13" t="s">
        <v>23</v>
      </c>
      <c r="H653" s="5">
        <v>15048</v>
      </c>
      <c r="I653" s="5">
        <v>15048</v>
      </c>
      <c r="J653" s="6"/>
      <c r="K653" s="6"/>
      <c r="L653" s="6"/>
      <c r="M653" s="19">
        <f t="shared" si="20"/>
        <v>0</v>
      </c>
      <c r="N653" s="19">
        <f t="shared" si="21"/>
        <v>0</v>
      </c>
    </row>
    <row r="654" spans="1:14" s="12" customFormat="1" x14ac:dyDescent="0.2">
      <c r="A654" s="13" t="s">
        <v>61</v>
      </c>
      <c r="B654" s="13" t="s">
        <v>391</v>
      </c>
      <c r="C654" s="13" t="s">
        <v>392</v>
      </c>
      <c r="D654" s="13" t="s">
        <v>39</v>
      </c>
      <c r="E654" s="13" t="s">
        <v>18</v>
      </c>
      <c r="F654" s="13" t="s">
        <v>21</v>
      </c>
      <c r="G654" s="13" t="s">
        <v>52</v>
      </c>
      <c r="H654" s="5">
        <v>6016068</v>
      </c>
      <c r="I654" s="5">
        <v>6521539</v>
      </c>
      <c r="J654" s="5">
        <v>3548</v>
      </c>
      <c r="K654" s="5">
        <v>174000</v>
      </c>
      <c r="L654" s="5">
        <v>232200</v>
      </c>
      <c r="M654" s="19">
        <f t="shared" si="20"/>
        <v>409748</v>
      </c>
      <c r="N654" s="19">
        <f t="shared" si="21"/>
        <v>409748</v>
      </c>
    </row>
    <row r="655" spans="1:14" s="12" customFormat="1" x14ac:dyDescent="0.2">
      <c r="A655" s="13" t="s">
        <v>61</v>
      </c>
      <c r="B655" s="13" t="s">
        <v>391</v>
      </c>
      <c r="C655" s="13" t="s">
        <v>392</v>
      </c>
      <c r="D655" s="13" t="s">
        <v>39</v>
      </c>
      <c r="E655" s="13" t="s">
        <v>18</v>
      </c>
      <c r="F655" s="13" t="s">
        <v>21</v>
      </c>
      <c r="G655" s="13" t="s">
        <v>223</v>
      </c>
      <c r="H655" s="5">
        <v>86148</v>
      </c>
      <c r="I655" s="5">
        <v>86148</v>
      </c>
      <c r="J655" s="6"/>
      <c r="K655" s="6"/>
      <c r="L655" s="6"/>
      <c r="M655" s="19">
        <f t="shared" si="20"/>
        <v>0</v>
      </c>
      <c r="N655" s="19">
        <f t="shared" si="21"/>
        <v>0</v>
      </c>
    </row>
    <row r="656" spans="1:14" s="12" customFormat="1" x14ac:dyDescent="0.2">
      <c r="A656" s="13" t="s">
        <v>61</v>
      </c>
      <c r="B656" s="13" t="s">
        <v>391</v>
      </c>
      <c r="C656" s="13" t="s">
        <v>392</v>
      </c>
      <c r="D656" s="13" t="s">
        <v>39</v>
      </c>
      <c r="E656" s="13" t="s">
        <v>18</v>
      </c>
      <c r="F656" s="13" t="s">
        <v>21</v>
      </c>
      <c r="G656" s="13" t="s">
        <v>165</v>
      </c>
      <c r="H656" s="5">
        <v>61272</v>
      </c>
      <c r="I656" s="5">
        <v>61272</v>
      </c>
      <c r="J656" s="6"/>
      <c r="K656" s="6"/>
      <c r="L656" s="6"/>
      <c r="M656" s="19">
        <f t="shared" si="20"/>
        <v>0</v>
      </c>
      <c r="N656" s="19">
        <f t="shared" si="21"/>
        <v>0</v>
      </c>
    </row>
    <row r="657" spans="1:14" s="12" customFormat="1" x14ac:dyDescent="0.2">
      <c r="A657" s="13" t="s">
        <v>61</v>
      </c>
      <c r="B657" s="13" t="s">
        <v>391</v>
      </c>
      <c r="C657" s="13" t="s">
        <v>392</v>
      </c>
      <c r="D657" s="13" t="s">
        <v>39</v>
      </c>
      <c r="E657" s="13" t="s">
        <v>18</v>
      </c>
      <c r="F657" s="13" t="s">
        <v>21</v>
      </c>
      <c r="G657" s="13" t="s">
        <v>190</v>
      </c>
      <c r="H657" s="5">
        <v>200004</v>
      </c>
      <c r="I657" s="5">
        <v>200004</v>
      </c>
      <c r="J657" s="6"/>
      <c r="K657" s="6"/>
      <c r="L657" s="6"/>
      <c r="M657" s="19">
        <f t="shared" si="20"/>
        <v>0</v>
      </c>
      <c r="N657" s="19">
        <f t="shared" si="21"/>
        <v>0</v>
      </c>
    </row>
    <row r="658" spans="1:14" s="12" customFormat="1" x14ac:dyDescent="0.2">
      <c r="A658" s="13" t="s">
        <v>61</v>
      </c>
      <c r="B658" s="13" t="s">
        <v>391</v>
      </c>
      <c r="C658" s="13" t="s">
        <v>392</v>
      </c>
      <c r="D658" s="13" t="s">
        <v>39</v>
      </c>
      <c r="E658" s="13" t="s">
        <v>18</v>
      </c>
      <c r="F658" s="13" t="s">
        <v>21</v>
      </c>
      <c r="G658" s="13" t="s">
        <v>27</v>
      </c>
      <c r="H658" s="5">
        <v>500004</v>
      </c>
      <c r="I658" s="5">
        <v>434783</v>
      </c>
      <c r="J658" s="5">
        <v>3812</v>
      </c>
      <c r="K658" s="6"/>
      <c r="L658" s="6"/>
      <c r="M658" s="19">
        <f t="shared" si="20"/>
        <v>3812</v>
      </c>
      <c r="N658" s="19">
        <f t="shared" si="21"/>
        <v>3812</v>
      </c>
    </row>
    <row r="659" spans="1:14" s="12" customFormat="1" x14ac:dyDescent="0.2">
      <c r="A659" s="13" t="s">
        <v>61</v>
      </c>
      <c r="B659" s="13" t="s">
        <v>391</v>
      </c>
      <c r="C659" s="13" t="s">
        <v>392</v>
      </c>
      <c r="D659" s="13" t="s">
        <v>39</v>
      </c>
      <c r="E659" s="13" t="s">
        <v>18</v>
      </c>
      <c r="F659" s="13" t="s">
        <v>21</v>
      </c>
      <c r="G659" s="13" t="s">
        <v>393</v>
      </c>
      <c r="H659" s="6"/>
      <c r="I659" s="5">
        <v>12423300</v>
      </c>
      <c r="J659" s="6"/>
      <c r="K659" s="6"/>
      <c r="L659" s="6"/>
      <c r="M659" s="19">
        <f t="shared" si="20"/>
        <v>0</v>
      </c>
      <c r="N659" s="19">
        <f t="shared" si="21"/>
        <v>0</v>
      </c>
    </row>
    <row r="660" spans="1:14" s="12" customFormat="1" x14ac:dyDescent="0.2">
      <c r="A660" s="13" t="s">
        <v>61</v>
      </c>
      <c r="B660" s="13" t="s">
        <v>391</v>
      </c>
      <c r="C660" s="13" t="s">
        <v>392</v>
      </c>
      <c r="D660" s="13" t="s">
        <v>39</v>
      </c>
      <c r="E660" s="13" t="s">
        <v>18</v>
      </c>
      <c r="F660" s="13" t="s">
        <v>21</v>
      </c>
      <c r="G660" s="13" t="s">
        <v>45</v>
      </c>
      <c r="H660" s="5">
        <v>993996</v>
      </c>
      <c r="I660" s="5">
        <v>12341822</v>
      </c>
      <c r="J660" s="6"/>
      <c r="K660" s="6"/>
      <c r="L660" s="6"/>
      <c r="M660" s="19">
        <f t="shared" si="20"/>
        <v>0</v>
      </c>
      <c r="N660" s="19">
        <f t="shared" si="21"/>
        <v>0</v>
      </c>
    </row>
    <row r="661" spans="1:14" s="12" customFormat="1" x14ac:dyDescent="0.2">
      <c r="A661" s="13" t="s">
        <v>61</v>
      </c>
      <c r="B661" s="13" t="s">
        <v>391</v>
      </c>
      <c r="C661" s="13" t="s">
        <v>392</v>
      </c>
      <c r="D661" s="13" t="s">
        <v>39</v>
      </c>
      <c r="E661" s="13" t="s">
        <v>54</v>
      </c>
      <c r="F661" s="13" t="s">
        <v>21</v>
      </c>
      <c r="G661" s="13" t="s">
        <v>223</v>
      </c>
      <c r="H661" s="5">
        <v>459996</v>
      </c>
      <c r="I661" s="5">
        <v>459996</v>
      </c>
      <c r="J661" s="6"/>
      <c r="K661" s="6"/>
      <c r="L661" s="6"/>
      <c r="M661" s="19">
        <f t="shared" si="20"/>
        <v>0</v>
      </c>
      <c r="N661" s="19">
        <f t="shared" si="21"/>
        <v>0</v>
      </c>
    </row>
    <row r="662" spans="1:14" s="12" customFormat="1" x14ac:dyDescent="0.2">
      <c r="A662" s="13" t="s">
        <v>36</v>
      </c>
      <c r="B662" s="13" t="s">
        <v>394</v>
      </c>
      <c r="C662" s="13" t="s">
        <v>395</v>
      </c>
      <c r="D662" s="13" t="s">
        <v>39</v>
      </c>
      <c r="E662" s="13" t="s">
        <v>18</v>
      </c>
      <c r="F662" s="13" t="s">
        <v>21</v>
      </c>
      <c r="G662" s="13" t="s">
        <v>67</v>
      </c>
      <c r="H662" s="5">
        <v>150000</v>
      </c>
      <c r="I662" s="5">
        <v>150000</v>
      </c>
      <c r="J662" s="6"/>
      <c r="K662" s="6"/>
      <c r="L662" s="6"/>
      <c r="M662" s="19">
        <f t="shared" si="20"/>
        <v>0</v>
      </c>
      <c r="N662" s="19">
        <f t="shared" si="21"/>
        <v>0</v>
      </c>
    </row>
    <row r="663" spans="1:14" s="12" customFormat="1" x14ac:dyDescent="0.2">
      <c r="A663" s="13" t="s">
        <v>36</v>
      </c>
      <c r="B663" s="13" t="s">
        <v>394</v>
      </c>
      <c r="C663" s="13" t="s">
        <v>395</v>
      </c>
      <c r="D663" s="13" t="s">
        <v>39</v>
      </c>
      <c r="E663" s="13" t="s">
        <v>54</v>
      </c>
      <c r="F663" s="13" t="s">
        <v>35</v>
      </c>
      <c r="G663" s="13" t="s">
        <v>31</v>
      </c>
      <c r="H663" s="5">
        <v>150000</v>
      </c>
      <c r="I663" s="5">
        <v>150000</v>
      </c>
      <c r="J663" s="6"/>
      <c r="K663" s="5">
        <v>26025</v>
      </c>
      <c r="L663" s="5">
        <v>7252</v>
      </c>
      <c r="M663" s="19">
        <f t="shared" si="20"/>
        <v>33277</v>
      </c>
      <c r="N663" s="19">
        <f t="shared" si="21"/>
        <v>33277</v>
      </c>
    </row>
    <row r="664" spans="1:14" s="12" customFormat="1" x14ac:dyDescent="0.2">
      <c r="A664" s="13" t="s">
        <v>36</v>
      </c>
      <c r="B664" s="13" t="s">
        <v>396</v>
      </c>
      <c r="C664" s="13" t="s">
        <v>397</v>
      </c>
      <c r="D664" s="13" t="s">
        <v>39</v>
      </c>
      <c r="E664" s="13" t="s">
        <v>18</v>
      </c>
      <c r="F664" s="13" t="s">
        <v>21</v>
      </c>
      <c r="G664" s="13" t="s">
        <v>66</v>
      </c>
      <c r="H664" s="5">
        <v>47025</v>
      </c>
      <c r="I664" s="5">
        <v>47025</v>
      </c>
      <c r="J664" s="6"/>
      <c r="K664" s="6"/>
      <c r="L664" s="6"/>
      <c r="M664" s="19">
        <f t="shared" si="20"/>
        <v>0</v>
      </c>
      <c r="N664" s="19">
        <f t="shared" si="21"/>
        <v>0</v>
      </c>
    </row>
    <row r="665" spans="1:14" s="12" customFormat="1" x14ac:dyDescent="0.2">
      <c r="A665" s="13" t="s">
        <v>36</v>
      </c>
      <c r="B665" s="13" t="s">
        <v>396</v>
      </c>
      <c r="C665" s="13" t="s">
        <v>397</v>
      </c>
      <c r="D665" s="13" t="s">
        <v>39</v>
      </c>
      <c r="E665" s="13" t="s">
        <v>18</v>
      </c>
      <c r="F665" s="13" t="s">
        <v>21</v>
      </c>
      <c r="G665" s="13" t="s">
        <v>102</v>
      </c>
      <c r="H665" s="5">
        <v>22990</v>
      </c>
      <c r="I665" s="5">
        <v>22990</v>
      </c>
      <c r="J665" s="6"/>
      <c r="K665" s="6"/>
      <c r="L665" s="6"/>
      <c r="M665" s="19">
        <f t="shared" si="20"/>
        <v>0</v>
      </c>
      <c r="N665" s="19">
        <f t="shared" si="21"/>
        <v>0</v>
      </c>
    </row>
    <row r="666" spans="1:14" s="12" customFormat="1" x14ac:dyDescent="0.2">
      <c r="A666" s="13" t="s">
        <v>36</v>
      </c>
      <c r="B666" s="13" t="s">
        <v>396</v>
      </c>
      <c r="C666" s="13" t="s">
        <v>397</v>
      </c>
      <c r="D666" s="13" t="s">
        <v>39</v>
      </c>
      <c r="E666" s="13" t="s">
        <v>18</v>
      </c>
      <c r="F666" s="13" t="s">
        <v>21</v>
      </c>
      <c r="G666" s="13" t="s">
        <v>64</v>
      </c>
      <c r="H666" s="6"/>
      <c r="I666" s="5">
        <v>800000</v>
      </c>
      <c r="J666" s="6"/>
      <c r="K666" s="6"/>
      <c r="L666" s="6"/>
      <c r="M666" s="19">
        <f t="shared" si="20"/>
        <v>0</v>
      </c>
      <c r="N666" s="19">
        <f t="shared" si="21"/>
        <v>0</v>
      </c>
    </row>
    <row r="667" spans="1:14" s="12" customFormat="1" x14ac:dyDescent="0.2">
      <c r="A667" s="13" t="s">
        <v>36</v>
      </c>
      <c r="B667" s="13" t="s">
        <v>396</v>
      </c>
      <c r="C667" s="13" t="s">
        <v>397</v>
      </c>
      <c r="D667" s="13" t="s">
        <v>39</v>
      </c>
      <c r="E667" s="13" t="s">
        <v>18</v>
      </c>
      <c r="F667" s="13" t="s">
        <v>21</v>
      </c>
      <c r="G667" s="13" t="s">
        <v>67</v>
      </c>
      <c r="H667" s="5">
        <v>31350</v>
      </c>
      <c r="I667" s="5">
        <v>31350</v>
      </c>
      <c r="J667" s="6"/>
      <c r="K667" s="6"/>
      <c r="L667" s="6"/>
      <c r="M667" s="19">
        <f t="shared" si="20"/>
        <v>0</v>
      </c>
      <c r="N667" s="19">
        <f t="shared" si="21"/>
        <v>0</v>
      </c>
    </row>
    <row r="668" spans="1:14" s="12" customFormat="1" x14ac:dyDescent="0.2">
      <c r="A668" s="13" t="s">
        <v>36</v>
      </c>
      <c r="B668" s="13" t="s">
        <v>396</v>
      </c>
      <c r="C668" s="13" t="s">
        <v>397</v>
      </c>
      <c r="D668" s="13" t="s">
        <v>39</v>
      </c>
      <c r="E668" s="13" t="s">
        <v>18</v>
      </c>
      <c r="F668" s="13" t="s">
        <v>21</v>
      </c>
      <c r="G668" s="13" t="s">
        <v>20</v>
      </c>
      <c r="H668" s="5">
        <v>86526</v>
      </c>
      <c r="I668" s="5">
        <v>86526</v>
      </c>
      <c r="J668" s="6"/>
      <c r="K668" s="6"/>
      <c r="L668" s="6"/>
      <c r="M668" s="19">
        <f t="shared" si="20"/>
        <v>0</v>
      </c>
      <c r="N668" s="19">
        <f t="shared" si="21"/>
        <v>0</v>
      </c>
    </row>
    <row r="669" spans="1:14" s="12" customFormat="1" x14ac:dyDescent="0.2">
      <c r="A669" s="13" t="s">
        <v>36</v>
      </c>
      <c r="B669" s="13" t="s">
        <v>396</v>
      </c>
      <c r="C669" s="13" t="s">
        <v>397</v>
      </c>
      <c r="D669" s="13" t="s">
        <v>39</v>
      </c>
      <c r="E669" s="13" t="s">
        <v>18</v>
      </c>
      <c r="F669" s="13" t="s">
        <v>21</v>
      </c>
      <c r="G669" s="13" t="s">
        <v>77</v>
      </c>
      <c r="H669" s="5">
        <v>5225</v>
      </c>
      <c r="I669" s="5">
        <v>5225</v>
      </c>
      <c r="J669" s="6"/>
      <c r="K669" s="6"/>
      <c r="L669" s="6"/>
      <c r="M669" s="19">
        <f t="shared" si="20"/>
        <v>0</v>
      </c>
      <c r="N669" s="19">
        <f t="shared" si="21"/>
        <v>0</v>
      </c>
    </row>
    <row r="670" spans="1:14" s="12" customFormat="1" x14ac:dyDescent="0.2">
      <c r="A670" s="13" t="s">
        <v>36</v>
      </c>
      <c r="B670" s="13" t="s">
        <v>396</v>
      </c>
      <c r="C670" s="13" t="s">
        <v>397</v>
      </c>
      <c r="D670" s="13" t="s">
        <v>39</v>
      </c>
      <c r="E670" s="13" t="s">
        <v>18</v>
      </c>
      <c r="F670" s="13" t="s">
        <v>21</v>
      </c>
      <c r="G670" s="13" t="s">
        <v>78</v>
      </c>
      <c r="H670" s="5">
        <v>5225</v>
      </c>
      <c r="I670" s="5">
        <v>5225</v>
      </c>
      <c r="J670" s="6"/>
      <c r="K670" s="6"/>
      <c r="L670" s="6"/>
      <c r="M670" s="19">
        <f t="shared" si="20"/>
        <v>0</v>
      </c>
      <c r="N670" s="19">
        <f t="shared" si="21"/>
        <v>0</v>
      </c>
    </row>
    <row r="671" spans="1:14" s="12" customFormat="1" x14ac:dyDescent="0.2">
      <c r="A671" s="13" t="s">
        <v>36</v>
      </c>
      <c r="B671" s="13" t="s">
        <v>396</v>
      </c>
      <c r="C671" s="13" t="s">
        <v>397</v>
      </c>
      <c r="D671" s="13" t="s">
        <v>39</v>
      </c>
      <c r="E671" s="13" t="s">
        <v>18</v>
      </c>
      <c r="F671" s="13" t="s">
        <v>21</v>
      </c>
      <c r="G671" s="13" t="s">
        <v>80</v>
      </c>
      <c r="H671" s="5">
        <v>67967</v>
      </c>
      <c r="I671" s="5">
        <v>67967</v>
      </c>
      <c r="J671" s="6"/>
      <c r="K671" s="6"/>
      <c r="L671" s="5">
        <v>600</v>
      </c>
      <c r="M671" s="19">
        <f t="shared" si="20"/>
        <v>600</v>
      </c>
      <c r="N671" s="19">
        <f t="shared" si="21"/>
        <v>600</v>
      </c>
    </row>
    <row r="672" spans="1:14" s="12" customFormat="1" x14ac:dyDescent="0.2">
      <c r="A672" s="13" t="s">
        <v>36</v>
      </c>
      <c r="B672" s="13" t="s">
        <v>396</v>
      </c>
      <c r="C672" s="13" t="s">
        <v>397</v>
      </c>
      <c r="D672" s="13" t="s">
        <v>39</v>
      </c>
      <c r="E672" s="13" t="s">
        <v>18</v>
      </c>
      <c r="F672" s="13" t="s">
        <v>21</v>
      </c>
      <c r="G672" s="13" t="s">
        <v>27</v>
      </c>
      <c r="H672" s="5">
        <v>41800</v>
      </c>
      <c r="I672" s="5">
        <v>41800</v>
      </c>
      <c r="J672" s="6"/>
      <c r="K672" s="6"/>
      <c r="L672" s="6"/>
      <c r="M672" s="19">
        <f t="shared" si="20"/>
        <v>0</v>
      </c>
      <c r="N672" s="19">
        <f t="shared" si="21"/>
        <v>0</v>
      </c>
    </row>
    <row r="673" spans="1:14" s="12" customFormat="1" x14ac:dyDescent="0.2">
      <c r="A673" s="13" t="s">
        <v>36</v>
      </c>
      <c r="B673" s="13" t="s">
        <v>396</v>
      </c>
      <c r="C673" s="13" t="s">
        <v>397</v>
      </c>
      <c r="D673" s="13" t="s">
        <v>39</v>
      </c>
      <c r="E673" s="13" t="s">
        <v>18</v>
      </c>
      <c r="F673" s="13" t="s">
        <v>21</v>
      </c>
      <c r="G673" s="13" t="s">
        <v>25</v>
      </c>
      <c r="H673" s="6"/>
      <c r="I673" s="5">
        <v>200000</v>
      </c>
      <c r="J673" s="6"/>
      <c r="K673" s="6"/>
      <c r="L673" s="6"/>
      <c r="M673" s="19">
        <f t="shared" si="20"/>
        <v>0</v>
      </c>
      <c r="N673" s="19">
        <f t="shared" si="21"/>
        <v>0</v>
      </c>
    </row>
    <row r="674" spans="1:14" s="12" customFormat="1" x14ac:dyDescent="0.2">
      <c r="A674" s="13" t="s">
        <v>36</v>
      </c>
      <c r="B674" s="13" t="s">
        <v>396</v>
      </c>
      <c r="C674" s="13" t="s">
        <v>397</v>
      </c>
      <c r="D674" s="13" t="s">
        <v>39</v>
      </c>
      <c r="E674" s="13" t="s">
        <v>18</v>
      </c>
      <c r="F674" s="13" t="s">
        <v>48</v>
      </c>
      <c r="G674" s="13" t="s">
        <v>203</v>
      </c>
      <c r="H674" s="6"/>
      <c r="I674" s="6"/>
      <c r="J674" s="6"/>
      <c r="K674" s="6"/>
      <c r="L674" s="5">
        <v>160750</v>
      </c>
      <c r="M674" s="19">
        <f t="shared" si="20"/>
        <v>160750</v>
      </c>
      <c r="N674" s="19">
        <f t="shared" si="21"/>
        <v>160750</v>
      </c>
    </row>
    <row r="675" spans="1:14" s="12" customFormat="1" x14ac:dyDescent="0.2">
      <c r="A675" s="13" t="s">
        <v>36</v>
      </c>
      <c r="B675" s="13" t="s">
        <v>398</v>
      </c>
      <c r="C675" s="13" t="s">
        <v>399</v>
      </c>
      <c r="D675" s="13" t="s">
        <v>43</v>
      </c>
      <c r="E675" s="13" t="s">
        <v>18</v>
      </c>
      <c r="F675" s="13" t="s">
        <v>21</v>
      </c>
      <c r="G675" s="13" t="s">
        <v>276</v>
      </c>
      <c r="H675" s="5">
        <v>20000</v>
      </c>
      <c r="I675" s="5">
        <v>20000</v>
      </c>
      <c r="J675" s="6"/>
      <c r="K675" s="6"/>
      <c r="L675" s="6"/>
      <c r="M675" s="19">
        <f t="shared" si="20"/>
        <v>0</v>
      </c>
      <c r="N675" s="19">
        <f t="shared" si="21"/>
        <v>0</v>
      </c>
    </row>
    <row r="676" spans="1:14" s="12" customFormat="1" x14ac:dyDescent="0.2">
      <c r="A676" s="13" t="s">
        <v>36</v>
      </c>
      <c r="B676" s="13" t="s">
        <v>398</v>
      </c>
      <c r="C676" s="13" t="s">
        <v>399</v>
      </c>
      <c r="D676" s="13" t="s">
        <v>43</v>
      </c>
      <c r="E676" s="13" t="s">
        <v>18</v>
      </c>
      <c r="F676" s="13" t="s">
        <v>32</v>
      </c>
      <c r="G676" s="13" t="s">
        <v>20</v>
      </c>
      <c r="H676" s="5">
        <v>200000</v>
      </c>
      <c r="I676" s="5">
        <v>200000</v>
      </c>
      <c r="J676" s="6"/>
      <c r="K676" s="6"/>
      <c r="L676" s="6"/>
      <c r="M676" s="19">
        <f t="shared" si="20"/>
        <v>0</v>
      </c>
      <c r="N676" s="19">
        <f t="shared" si="21"/>
        <v>0</v>
      </c>
    </row>
    <row r="677" spans="1:14" s="12" customFormat="1" x14ac:dyDescent="0.2">
      <c r="A677" s="13" t="s">
        <v>36</v>
      </c>
      <c r="B677" s="13" t="s">
        <v>398</v>
      </c>
      <c r="C677" s="13" t="s">
        <v>399</v>
      </c>
      <c r="D677" s="13" t="s">
        <v>43</v>
      </c>
      <c r="E677" s="13" t="s">
        <v>54</v>
      </c>
      <c r="F677" s="13" t="s">
        <v>21</v>
      </c>
      <c r="G677" s="13" t="s">
        <v>276</v>
      </c>
      <c r="H677" s="5">
        <v>30000</v>
      </c>
      <c r="I677" s="5">
        <v>30000</v>
      </c>
      <c r="J677" s="6"/>
      <c r="K677" s="6"/>
      <c r="L677" s="6"/>
      <c r="M677" s="19">
        <f t="shared" si="20"/>
        <v>0</v>
      </c>
      <c r="N677" s="19">
        <f t="shared" si="21"/>
        <v>0</v>
      </c>
    </row>
    <row r="678" spans="1:14" s="12" customFormat="1" x14ac:dyDescent="0.2">
      <c r="A678" s="13" t="s">
        <v>36</v>
      </c>
      <c r="B678" s="13" t="s">
        <v>398</v>
      </c>
      <c r="C678" s="13" t="s">
        <v>399</v>
      </c>
      <c r="D678" s="13" t="s">
        <v>43</v>
      </c>
      <c r="E678" s="13" t="s">
        <v>54</v>
      </c>
      <c r="F678" s="13" t="s">
        <v>32</v>
      </c>
      <c r="G678" s="13" t="s">
        <v>20</v>
      </c>
      <c r="H678" s="5">
        <v>1000000</v>
      </c>
      <c r="I678" s="5">
        <v>1000000</v>
      </c>
      <c r="J678" s="6"/>
      <c r="K678" s="6"/>
      <c r="L678" s="6"/>
      <c r="M678" s="19">
        <f t="shared" si="20"/>
        <v>0</v>
      </c>
      <c r="N678" s="19">
        <f t="shared" si="21"/>
        <v>0</v>
      </c>
    </row>
    <row r="679" spans="1:14" s="12" customFormat="1" x14ac:dyDescent="0.2">
      <c r="A679" s="13" t="s">
        <v>36</v>
      </c>
      <c r="B679" s="13" t="s">
        <v>400</v>
      </c>
      <c r="C679" s="13" t="s">
        <v>401</v>
      </c>
      <c r="D679" s="13" t="s">
        <v>43</v>
      </c>
      <c r="E679" s="13" t="s">
        <v>18</v>
      </c>
      <c r="F679" s="13" t="s">
        <v>21</v>
      </c>
      <c r="G679" s="13" t="s">
        <v>64</v>
      </c>
      <c r="H679" s="6"/>
      <c r="I679" s="5">
        <v>400000</v>
      </c>
      <c r="J679" s="6"/>
      <c r="K679" s="6"/>
      <c r="L679" s="6"/>
      <c r="M679" s="19">
        <f t="shared" si="20"/>
        <v>0</v>
      </c>
      <c r="N679" s="19">
        <f t="shared" si="21"/>
        <v>0</v>
      </c>
    </row>
    <row r="680" spans="1:14" s="12" customFormat="1" x14ac:dyDescent="0.2">
      <c r="A680" s="13" t="s">
        <v>36</v>
      </c>
      <c r="B680" s="13" t="s">
        <v>400</v>
      </c>
      <c r="C680" s="13" t="s">
        <v>401</v>
      </c>
      <c r="D680" s="13" t="s">
        <v>43</v>
      </c>
      <c r="E680" s="13" t="s">
        <v>18</v>
      </c>
      <c r="F680" s="13" t="s">
        <v>21</v>
      </c>
      <c r="G680" s="13" t="s">
        <v>95</v>
      </c>
      <c r="H680" s="6"/>
      <c r="I680" s="5">
        <v>350000</v>
      </c>
      <c r="J680" s="6"/>
      <c r="K680" s="6"/>
      <c r="L680" s="6"/>
      <c r="M680" s="19">
        <f t="shared" si="20"/>
        <v>0</v>
      </c>
      <c r="N680" s="19">
        <f t="shared" si="21"/>
        <v>0</v>
      </c>
    </row>
    <row r="681" spans="1:14" s="12" customFormat="1" x14ac:dyDescent="0.2">
      <c r="A681" s="13" t="s">
        <v>36</v>
      </c>
      <c r="B681" s="13" t="s">
        <v>400</v>
      </c>
      <c r="C681" s="13" t="s">
        <v>401</v>
      </c>
      <c r="D681" s="13" t="s">
        <v>43</v>
      </c>
      <c r="E681" s="13" t="s">
        <v>18</v>
      </c>
      <c r="F681" s="13" t="s">
        <v>21</v>
      </c>
      <c r="G681" s="13" t="s">
        <v>188</v>
      </c>
      <c r="H681" s="6"/>
      <c r="I681" s="5">
        <v>252472</v>
      </c>
      <c r="J681" s="6"/>
      <c r="K681" s="6"/>
      <c r="L681" s="6"/>
      <c r="M681" s="19">
        <f t="shared" si="20"/>
        <v>0</v>
      </c>
      <c r="N681" s="19">
        <f t="shared" si="21"/>
        <v>0</v>
      </c>
    </row>
    <row r="682" spans="1:14" s="12" customFormat="1" x14ac:dyDescent="0.2">
      <c r="A682" s="13" t="s">
        <v>36</v>
      </c>
      <c r="B682" s="13" t="s">
        <v>400</v>
      </c>
      <c r="C682" s="13" t="s">
        <v>401</v>
      </c>
      <c r="D682" s="13" t="s">
        <v>43</v>
      </c>
      <c r="E682" s="13" t="s">
        <v>18</v>
      </c>
      <c r="F682" s="13" t="s">
        <v>21</v>
      </c>
      <c r="G682" s="13" t="s">
        <v>27</v>
      </c>
      <c r="H682" s="6"/>
      <c r="I682" s="5">
        <v>161645</v>
      </c>
      <c r="J682" s="6"/>
      <c r="K682" s="6"/>
      <c r="L682" s="6"/>
      <c r="M682" s="19">
        <f t="shared" si="20"/>
        <v>0</v>
      </c>
      <c r="N682" s="19">
        <f t="shared" si="21"/>
        <v>0</v>
      </c>
    </row>
    <row r="683" spans="1:14" s="12" customFormat="1" x14ac:dyDescent="0.2">
      <c r="A683" s="13" t="s">
        <v>36</v>
      </c>
      <c r="B683" s="13" t="s">
        <v>400</v>
      </c>
      <c r="C683" s="13" t="s">
        <v>401</v>
      </c>
      <c r="D683" s="13" t="s">
        <v>43</v>
      </c>
      <c r="E683" s="13" t="s">
        <v>18</v>
      </c>
      <c r="F683" s="13" t="s">
        <v>291</v>
      </c>
      <c r="G683" s="13" t="s">
        <v>88</v>
      </c>
      <c r="H683" s="5">
        <v>198800</v>
      </c>
      <c r="I683" s="6"/>
      <c r="J683" s="6"/>
      <c r="K683" s="5">
        <v>30000</v>
      </c>
      <c r="L683" s="6"/>
      <c r="M683" s="19">
        <f t="shared" si="20"/>
        <v>30000</v>
      </c>
      <c r="N683" s="19">
        <f t="shared" si="21"/>
        <v>30000</v>
      </c>
    </row>
    <row r="684" spans="1:14" s="12" customFormat="1" x14ac:dyDescent="0.2">
      <c r="A684" s="13" t="s">
        <v>36</v>
      </c>
      <c r="B684" s="13" t="s">
        <v>400</v>
      </c>
      <c r="C684" s="13" t="s">
        <v>401</v>
      </c>
      <c r="D684" s="13" t="s">
        <v>43</v>
      </c>
      <c r="E684" s="13" t="s">
        <v>18</v>
      </c>
      <c r="F684" s="13" t="s">
        <v>291</v>
      </c>
      <c r="G684" s="13" t="s">
        <v>80</v>
      </c>
      <c r="H684" s="5">
        <v>299555</v>
      </c>
      <c r="I684" s="6"/>
      <c r="J684" s="6"/>
      <c r="K684" s="5">
        <v>15607</v>
      </c>
      <c r="L684" s="5">
        <v>3200</v>
      </c>
      <c r="M684" s="19">
        <f t="shared" si="20"/>
        <v>18807</v>
      </c>
      <c r="N684" s="19">
        <f t="shared" si="21"/>
        <v>18807</v>
      </c>
    </row>
    <row r="685" spans="1:14" s="12" customFormat="1" x14ac:dyDescent="0.2">
      <c r="A685" s="13" t="s">
        <v>36</v>
      </c>
      <c r="B685" s="13" t="s">
        <v>400</v>
      </c>
      <c r="C685" s="13" t="s">
        <v>401</v>
      </c>
      <c r="D685" s="13" t="s">
        <v>43</v>
      </c>
      <c r="E685" s="13" t="s">
        <v>18</v>
      </c>
      <c r="F685" s="13" t="s">
        <v>291</v>
      </c>
      <c r="G685" s="13" t="s">
        <v>27</v>
      </c>
      <c r="H685" s="5">
        <v>161645</v>
      </c>
      <c r="I685" s="6"/>
      <c r="J685" s="6"/>
      <c r="K685" s="6"/>
      <c r="L685" s="5">
        <v>11250</v>
      </c>
      <c r="M685" s="19">
        <f t="shared" si="20"/>
        <v>11250</v>
      </c>
      <c r="N685" s="19">
        <f t="shared" si="21"/>
        <v>11250</v>
      </c>
    </row>
    <row r="686" spans="1:14" s="12" customFormat="1" x14ac:dyDescent="0.2">
      <c r="A686" s="13" t="s">
        <v>61</v>
      </c>
      <c r="B686" s="13" t="s">
        <v>402</v>
      </c>
      <c r="C686" s="13" t="s">
        <v>403</v>
      </c>
      <c r="D686" s="13" t="s">
        <v>39</v>
      </c>
      <c r="E686" s="13" t="s">
        <v>18</v>
      </c>
      <c r="F686" s="13" t="s">
        <v>21</v>
      </c>
      <c r="G686" s="13" t="s">
        <v>20</v>
      </c>
      <c r="H686" s="5">
        <v>900000</v>
      </c>
      <c r="I686" s="5">
        <v>900000</v>
      </c>
      <c r="J686" s="6"/>
      <c r="K686" s="6"/>
      <c r="L686" s="6"/>
      <c r="M686" s="19">
        <f t="shared" si="20"/>
        <v>0</v>
      </c>
      <c r="N686" s="19">
        <f t="shared" si="21"/>
        <v>0</v>
      </c>
    </row>
    <row r="687" spans="1:14" s="12" customFormat="1" x14ac:dyDescent="0.2">
      <c r="A687" s="13" t="s">
        <v>61</v>
      </c>
      <c r="B687" s="13" t="s">
        <v>402</v>
      </c>
      <c r="C687" s="13" t="s">
        <v>403</v>
      </c>
      <c r="D687" s="13" t="s">
        <v>39</v>
      </c>
      <c r="E687" s="13" t="s">
        <v>18</v>
      </c>
      <c r="F687" s="13" t="s">
        <v>21</v>
      </c>
      <c r="G687" s="13" t="s">
        <v>80</v>
      </c>
      <c r="H687" s="5">
        <v>314700</v>
      </c>
      <c r="I687" s="5">
        <v>314700</v>
      </c>
      <c r="J687" s="6"/>
      <c r="K687" s="6"/>
      <c r="L687" s="6"/>
      <c r="M687" s="19">
        <f t="shared" si="20"/>
        <v>0</v>
      </c>
      <c r="N687" s="19">
        <f t="shared" si="21"/>
        <v>0</v>
      </c>
    </row>
    <row r="688" spans="1:14" s="12" customFormat="1" x14ac:dyDescent="0.2">
      <c r="A688" s="13" t="s">
        <v>61</v>
      </c>
      <c r="B688" s="13" t="s">
        <v>402</v>
      </c>
      <c r="C688" s="13" t="s">
        <v>403</v>
      </c>
      <c r="D688" s="13" t="s">
        <v>39</v>
      </c>
      <c r="E688" s="13" t="s">
        <v>54</v>
      </c>
      <c r="F688" s="13" t="s">
        <v>21</v>
      </c>
      <c r="G688" s="13" t="s">
        <v>52</v>
      </c>
      <c r="H688" s="5">
        <v>1000000</v>
      </c>
      <c r="I688" s="5">
        <v>1000000</v>
      </c>
      <c r="J688" s="6"/>
      <c r="K688" s="6"/>
      <c r="L688" s="6"/>
      <c r="M688" s="19">
        <f t="shared" si="20"/>
        <v>0</v>
      </c>
      <c r="N688" s="19">
        <f t="shared" si="21"/>
        <v>0</v>
      </c>
    </row>
    <row r="689" spans="1:14" s="12" customFormat="1" x14ac:dyDescent="0.2">
      <c r="A689" s="13" t="s">
        <v>61</v>
      </c>
      <c r="B689" s="13" t="s">
        <v>402</v>
      </c>
      <c r="C689" s="13" t="s">
        <v>403</v>
      </c>
      <c r="D689" s="13" t="s">
        <v>39</v>
      </c>
      <c r="E689" s="13" t="s">
        <v>54</v>
      </c>
      <c r="F689" s="13" t="s">
        <v>21</v>
      </c>
      <c r="G689" s="13" t="s">
        <v>27</v>
      </c>
      <c r="H689" s="5">
        <v>600000</v>
      </c>
      <c r="I689" s="5">
        <v>600000</v>
      </c>
      <c r="J689" s="6"/>
      <c r="K689" s="6"/>
      <c r="L689" s="6"/>
      <c r="M689" s="19">
        <f t="shared" si="20"/>
        <v>0</v>
      </c>
      <c r="N689" s="19">
        <f t="shared" si="21"/>
        <v>0</v>
      </c>
    </row>
    <row r="690" spans="1:14" s="12" customFormat="1" ht="12.75" customHeight="1" x14ac:dyDescent="0.2">
      <c r="A690" s="14" t="s">
        <v>404</v>
      </c>
      <c r="M690" s="19">
        <f t="shared" si="20"/>
        <v>0</v>
      </c>
      <c r="N690" s="19">
        <f t="shared" si="21"/>
        <v>0</v>
      </c>
    </row>
    <row r="691" spans="1:14" s="12" customFormat="1" x14ac:dyDescent="0.2">
      <c r="A691" s="13" t="s">
        <v>36</v>
      </c>
      <c r="B691" s="13" t="s">
        <v>405</v>
      </c>
      <c r="C691" s="13" t="s">
        <v>406</v>
      </c>
      <c r="D691" s="13" t="s">
        <v>39</v>
      </c>
      <c r="E691" s="13" t="s">
        <v>18</v>
      </c>
      <c r="F691" s="13" t="s">
        <v>21</v>
      </c>
      <c r="G691" s="13" t="s">
        <v>64</v>
      </c>
      <c r="H691" s="5">
        <v>1000000</v>
      </c>
      <c r="I691" s="6"/>
      <c r="J691" s="6"/>
      <c r="K691" s="6"/>
      <c r="L691" s="6"/>
      <c r="M691" s="19">
        <f t="shared" si="20"/>
        <v>0</v>
      </c>
      <c r="N691" s="19">
        <f t="shared" si="21"/>
        <v>0</v>
      </c>
    </row>
    <row r="692" spans="1:14" s="12" customFormat="1" x14ac:dyDescent="0.2">
      <c r="A692" s="13" t="s">
        <v>36</v>
      </c>
      <c r="B692" s="13" t="s">
        <v>405</v>
      </c>
      <c r="C692" s="13" t="s">
        <v>406</v>
      </c>
      <c r="D692" s="13" t="s">
        <v>39</v>
      </c>
      <c r="E692" s="13" t="s">
        <v>18</v>
      </c>
      <c r="F692" s="13" t="s">
        <v>21</v>
      </c>
      <c r="G692" s="13" t="s">
        <v>67</v>
      </c>
      <c r="H692" s="5">
        <v>100000</v>
      </c>
      <c r="I692" s="6"/>
      <c r="J692" s="6"/>
      <c r="K692" s="6"/>
      <c r="L692" s="6"/>
      <c r="M692" s="19">
        <f t="shared" si="20"/>
        <v>0</v>
      </c>
      <c r="N692" s="19">
        <f t="shared" si="21"/>
        <v>0</v>
      </c>
    </row>
    <row r="693" spans="1:14" s="12" customFormat="1" x14ac:dyDescent="0.2">
      <c r="A693" s="13" t="s">
        <v>36</v>
      </c>
      <c r="B693" s="13" t="s">
        <v>405</v>
      </c>
      <c r="C693" s="13" t="s">
        <v>406</v>
      </c>
      <c r="D693" s="13" t="s">
        <v>39</v>
      </c>
      <c r="E693" s="13" t="s">
        <v>18</v>
      </c>
      <c r="F693" s="13" t="s">
        <v>21</v>
      </c>
      <c r="G693" s="13" t="s">
        <v>23</v>
      </c>
      <c r="H693" s="5">
        <v>500000</v>
      </c>
      <c r="I693" s="6"/>
      <c r="J693" s="6"/>
      <c r="K693" s="6"/>
      <c r="L693" s="6"/>
      <c r="M693" s="19">
        <f t="shared" si="20"/>
        <v>0</v>
      </c>
      <c r="N693" s="19">
        <f t="shared" si="21"/>
        <v>0</v>
      </c>
    </row>
    <row r="694" spans="1:14" s="12" customFormat="1" x14ac:dyDescent="0.2">
      <c r="A694" s="13" t="s">
        <v>36</v>
      </c>
      <c r="B694" s="13" t="s">
        <v>405</v>
      </c>
      <c r="C694" s="13" t="s">
        <v>406</v>
      </c>
      <c r="D694" s="13" t="s">
        <v>39</v>
      </c>
      <c r="E694" s="13" t="s">
        <v>18</v>
      </c>
      <c r="F694" s="13" t="s">
        <v>21</v>
      </c>
      <c r="G694" s="13" t="s">
        <v>20</v>
      </c>
      <c r="H694" s="5">
        <v>100000</v>
      </c>
      <c r="I694" s="6"/>
      <c r="J694" s="6"/>
      <c r="K694" s="6"/>
      <c r="L694" s="6"/>
      <c r="M694" s="19">
        <f t="shared" si="20"/>
        <v>0</v>
      </c>
      <c r="N694" s="19">
        <f t="shared" si="21"/>
        <v>0</v>
      </c>
    </row>
    <row r="695" spans="1:14" s="12" customFormat="1" x14ac:dyDescent="0.2">
      <c r="A695" s="13" t="s">
        <v>36</v>
      </c>
      <c r="B695" s="13" t="s">
        <v>405</v>
      </c>
      <c r="C695" s="13" t="s">
        <v>406</v>
      </c>
      <c r="D695" s="13" t="s">
        <v>39</v>
      </c>
      <c r="E695" s="13" t="s">
        <v>54</v>
      </c>
      <c r="F695" s="13" t="s">
        <v>21</v>
      </c>
      <c r="G695" s="13" t="s">
        <v>64</v>
      </c>
      <c r="H695" s="5">
        <v>1000000</v>
      </c>
      <c r="I695" s="6"/>
      <c r="J695" s="6"/>
      <c r="K695" s="6"/>
      <c r="L695" s="6"/>
      <c r="M695" s="19">
        <f t="shared" si="20"/>
        <v>0</v>
      </c>
      <c r="N695" s="19">
        <f t="shared" si="21"/>
        <v>0</v>
      </c>
    </row>
    <row r="696" spans="1:14" s="12" customFormat="1" x14ac:dyDescent="0.2">
      <c r="A696" s="13" t="s">
        <v>36</v>
      </c>
      <c r="B696" s="13" t="s">
        <v>405</v>
      </c>
      <c r="C696" s="13" t="s">
        <v>406</v>
      </c>
      <c r="D696" s="13" t="s">
        <v>39</v>
      </c>
      <c r="E696" s="13" t="s">
        <v>54</v>
      </c>
      <c r="F696" s="13" t="s">
        <v>21</v>
      </c>
      <c r="G696" s="13" t="s">
        <v>67</v>
      </c>
      <c r="H696" s="5">
        <v>30000</v>
      </c>
      <c r="I696" s="6"/>
      <c r="J696" s="6"/>
      <c r="K696" s="6"/>
      <c r="L696" s="6"/>
      <c r="M696" s="19">
        <f t="shared" si="20"/>
        <v>0</v>
      </c>
      <c r="N696" s="19">
        <f t="shared" si="21"/>
        <v>0</v>
      </c>
    </row>
    <row r="697" spans="1:14" s="12" customFormat="1" x14ac:dyDescent="0.2">
      <c r="A697" s="13" t="s">
        <v>36</v>
      </c>
      <c r="B697" s="13" t="s">
        <v>407</v>
      </c>
      <c r="C697" s="13" t="s">
        <v>408</v>
      </c>
      <c r="D697" s="13" t="s">
        <v>39</v>
      </c>
      <c r="E697" s="13" t="s">
        <v>18</v>
      </c>
      <c r="F697" s="13" t="s">
        <v>21</v>
      </c>
      <c r="G697" s="13" t="s">
        <v>25</v>
      </c>
      <c r="H697" s="5">
        <v>3139771</v>
      </c>
      <c r="I697" s="5">
        <v>3139771</v>
      </c>
      <c r="J697" s="6"/>
      <c r="K697" s="5">
        <v>251482</v>
      </c>
      <c r="L697" s="5">
        <v>80222</v>
      </c>
      <c r="M697" s="19">
        <f t="shared" si="20"/>
        <v>331704</v>
      </c>
      <c r="N697" s="19">
        <f t="shared" si="21"/>
        <v>331704</v>
      </c>
    </row>
    <row r="698" spans="1:14" s="12" customFormat="1" x14ac:dyDescent="0.2">
      <c r="A698" s="13" t="s">
        <v>36</v>
      </c>
      <c r="B698" s="13" t="s">
        <v>409</v>
      </c>
      <c r="C698" s="13" t="s">
        <v>410</v>
      </c>
      <c r="D698" s="13" t="s">
        <v>17</v>
      </c>
      <c r="E698" s="13" t="s">
        <v>18</v>
      </c>
      <c r="F698" s="13" t="s">
        <v>21</v>
      </c>
      <c r="G698" s="13" t="s">
        <v>203</v>
      </c>
      <c r="H698" s="5">
        <v>120000</v>
      </c>
      <c r="I698" s="5">
        <v>120000</v>
      </c>
      <c r="J698" s="5">
        <v>104000</v>
      </c>
      <c r="K698" s="6"/>
      <c r="L698" s="6"/>
      <c r="M698" s="19">
        <f t="shared" si="20"/>
        <v>104000</v>
      </c>
      <c r="N698" s="19">
        <f t="shared" si="21"/>
        <v>104000</v>
      </c>
    </row>
    <row r="699" spans="1:14" s="12" customFormat="1" x14ac:dyDescent="0.2">
      <c r="A699" s="13" t="s">
        <v>36</v>
      </c>
      <c r="B699" s="13" t="s">
        <v>409</v>
      </c>
      <c r="C699" s="13" t="s">
        <v>410</v>
      </c>
      <c r="D699" s="13" t="s">
        <v>17</v>
      </c>
      <c r="E699" s="13" t="s">
        <v>18</v>
      </c>
      <c r="F699" s="13" t="s">
        <v>21</v>
      </c>
      <c r="G699" s="13" t="s">
        <v>25</v>
      </c>
      <c r="H699" s="5">
        <v>1080000</v>
      </c>
      <c r="I699" s="5">
        <v>1080000</v>
      </c>
      <c r="J699" s="5">
        <v>131286</v>
      </c>
      <c r="K699" s="5">
        <v>116368</v>
      </c>
      <c r="L699" s="5">
        <v>359148</v>
      </c>
      <c r="M699" s="19">
        <f t="shared" si="20"/>
        <v>606802</v>
      </c>
      <c r="N699" s="19">
        <f t="shared" si="21"/>
        <v>606802</v>
      </c>
    </row>
    <row r="700" spans="1:14" s="12" customFormat="1" x14ac:dyDescent="0.2">
      <c r="A700" s="13" t="s">
        <v>36</v>
      </c>
      <c r="B700" s="13" t="s">
        <v>409</v>
      </c>
      <c r="C700" s="13" t="s">
        <v>410</v>
      </c>
      <c r="D700" s="13" t="s">
        <v>17</v>
      </c>
      <c r="E700" s="13" t="s">
        <v>54</v>
      </c>
      <c r="F700" s="13" t="s">
        <v>21</v>
      </c>
      <c r="G700" s="13" t="s">
        <v>20</v>
      </c>
      <c r="H700" s="6"/>
      <c r="I700" s="5">
        <v>268000</v>
      </c>
      <c r="J700" s="5">
        <v>76327</v>
      </c>
      <c r="K700" s="6"/>
      <c r="L700" s="5">
        <v>10502</v>
      </c>
      <c r="M700" s="19">
        <f t="shared" si="20"/>
        <v>86829</v>
      </c>
      <c r="N700" s="19">
        <f t="shared" si="21"/>
        <v>86829</v>
      </c>
    </row>
    <row r="701" spans="1:14" s="12" customFormat="1" x14ac:dyDescent="0.2">
      <c r="A701" s="13" t="s">
        <v>36</v>
      </c>
      <c r="B701" s="13" t="s">
        <v>409</v>
      </c>
      <c r="C701" s="13" t="s">
        <v>410</v>
      </c>
      <c r="D701" s="13" t="s">
        <v>17</v>
      </c>
      <c r="E701" s="13" t="s">
        <v>54</v>
      </c>
      <c r="F701" s="13" t="s">
        <v>21</v>
      </c>
      <c r="G701" s="13" t="s">
        <v>65</v>
      </c>
      <c r="H701" s="5">
        <v>670000</v>
      </c>
      <c r="I701" s="5">
        <v>402000</v>
      </c>
      <c r="J701" s="6"/>
      <c r="K701" s="5">
        <v>209754</v>
      </c>
      <c r="L701" s="6"/>
      <c r="M701" s="19">
        <f t="shared" si="20"/>
        <v>209754</v>
      </c>
      <c r="N701" s="19">
        <f t="shared" si="21"/>
        <v>209754</v>
      </c>
    </row>
    <row r="702" spans="1:14" s="12" customFormat="1" x14ac:dyDescent="0.2">
      <c r="A702" s="13" t="s">
        <v>36</v>
      </c>
      <c r="B702" s="13" t="s">
        <v>411</v>
      </c>
      <c r="C702" s="13" t="s">
        <v>412</v>
      </c>
      <c r="D702" s="13" t="s">
        <v>43</v>
      </c>
      <c r="E702" s="13" t="s">
        <v>54</v>
      </c>
      <c r="F702" s="13" t="s">
        <v>21</v>
      </c>
      <c r="G702" s="13" t="s">
        <v>64</v>
      </c>
      <c r="H702" s="6"/>
      <c r="I702" s="5">
        <v>2000000</v>
      </c>
      <c r="J702" s="6"/>
      <c r="K702" s="6"/>
      <c r="L702" s="6"/>
      <c r="M702" s="19">
        <f t="shared" si="20"/>
        <v>0</v>
      </c>
      <c r="N702" s="19">
        <f t="shared" si="21"/>
        <v>0</v>
      </c>
    </row>
    <row r="703" spans="1:14" s="12" customFormat="1" x14ac:dyDescent="0.2">
      <c r="A703" s="13" t="s">
        <v>36</v>
      </c>
      <c r="B703" s="13" t="s">
        <v>411</v>
      </c>
      <c r="C703" s="13" t="s">
        <v>412</v>
      </c>
      <c r="D703" s="13" t="s">
        <v>43</v>
      </c>
      <c r="E703" s="13" t="s">
        <v>54</v>
      </c>
      <c r="F703" s="13" t="s">
        <v>21</v>
      </c>
      <c r="G703" s="13" t="s">
        <v>203</v>
      </c>
      <c r="H703" s="6"/>
      <c r="I703" s="5">
        <v>500000</v>
      </c>
      <c r="J703" s="6"/>
      <c r="K703" s="6"/>
      <c r="L703" s="6"/>
      <c r="M703" s="19">
        <f t="shared" si="20"/>
        <v>0</v>
      </c>
      <c r="N703" s="19">
        <f t="shared" si="21"/>
        <v>0</v>
      </c>
    </row>
    <row r="704" spans="1:14" s="12" customFormat="1" x14ac:dyDescent="0.2">
      <c r="A704" s="13" t="s">
        <v>36</v>
      </c>
      <c r="B704" s="13" t="s">
        <v>411</v>
      </c>
      <c r="C704" s="13" t="s">
        <v>412</v>
      </c>
      <c r="D704" s="13" t="s">
        <v>43</v>
      </c>
      <c r="E704" s="13" t="s">
        <v>54</v>
      </c>
      <c r="F704" s="13" t="s">
        <v>21</v>
      </c>
      <c r="G704" s="13" t="s">
        <v>25</v>
      </c>
      <c r="H704" s="6"/>
      <c r="I704" s="5">
        <v>2500000</v>
      </c>
      <c r="J704" s="6"/>
      <c r="K704" s="6"/>
      <c r="L704" s="6"/>
      <c r="M704" s="19">
        <f t="shared" si="20"/>
        <v>0</v>
      </c>
      <c r="N704" s="19">
        <f t="shared" si="21"/>
        <v>0</v>
      </c>
    </row>
    <row r="705" spans="1:14" s="12" customFormat="1" x14ac:dyDescent="0.2">
      <c r="A705" s="13" t="s">
        <v>36</v>
      </c>
      <c r="B705" s="13" t="s">
        <v>413</v>
      </c>
      <c r="C705" s="13" t="s">
        <v>414</v>
      </c>
      <c r="D705" s="13" t="s">
        <v>39</v>
      </c>
      <c r="E705" s="13" t="s">
        <v>54</v>
      </c>
      <c r="F705" s="13" t="s">
        <v>21</v>
      </c>
      <c r="G705" s="13" t="s">
        <v>22</v>
      </c>
      <c r="H705" s="6"/>
      <c r="I705" s="5">
        <v>500000</v>
      </c>
      <c r="J705" s="6"/>
      <c r="K705" s="6"/>
      <c r="L705" s="5">
        <v>15985</v>
      </c>
      <c r="M705" s="19">
        <f t="shared" si="20"/>
        <v>15985</v>
      </c>
      <c r="N705" s="19">
        <f t="shared" si="21"/>
        <v>15985</v>
      </c>
    </row>
    <row r="706" spans="1:14" s="12" customFormat="1" x14ac:dyDescent="0.2">
      <c r="A706" s="13" t="s">
        <v>36</v>
      </c>
      <c r="B706" s="13" t="s">
        <v>413</v>
      </c>
      <c r="C706" s="13" t="s">
        <v>414</v>
      </c>
      <c r="D706" s="13" t="s">
        <v>39</v>
      </c>
      <c r="E706" s="13" t="s">
        <v>54</v>
      </c>
      <c r="F706" s="13" t="s">
        <v>21</v>
      </c>
      <c r="G706" s="13" t="s">
        <v>20</v>
      </c>
      <c r="H706" s="6"/>
      <c r="I706" s="5">
        <v>500000</v>
      </c>
      <c r="J706" s="6"/>
      <c r="K706" s="6"/>
      <c r="L706" s="5">
        <v>57600</v>
      </c>
      <c r="M706" s="19">
        <f t="shared" si="20"/>
        <v>57600</v>
      </c>
      <c r="N706" s="19">
        <f t="shared" si="21"/>
        <v>57600</v>
      </c>
    </row>
    <row r="707" spans="1:14" s="12" customFormat="1" x14ac:dyDescent="0.2">
      <c r="A707" s="13" t="s">
        <v>36</v>
      </c>
      <c r="B707" s="13" t="s">
        <v>413</v>
      </c>
      <c r="C707" s="13" t="s">
        <v>414</v>
      </c>
      <c r="D707" s="13" t="s">
        <v>39</v>
      </c>
      <c r="E707" s="13" t="s">
        <v>54</v>
      </c>
      <c r="F707" s="13" t="s">
        <v>21</v>
      </c>
      <c r="G707" s="13" t="s">
        <v>143</v>
      </c>
      <c r="H707" s="6"/>
      <c r="I707" s="5">
        <v>125000</v>
      </c>
      <c r="J707" s="6"/>
      <c r="K707" s="6"/>
      <c r="L707" s="5">
        <v>564</v>
      </c>
      <c r="M707" s="19">
        <f t="shared" si="20"/>
        <v>564</v>
      </c>
      <c r="N707" s="19">
        <f t="shared" si="21"/>
        <v>564</v>
      </c>
    </row>
    <row r="708" spans="1:14" s="12" customFormat="1" x14ac:dyDescent="0.2">
      <c r="A708" s="13" t="s">
        <v>61</v>
      </c>
      <c r="B708" s="13" t="s">
        <v>415</v>
      </c>
      <c r="C708" s="13" t="s">
        <v>416</v>
      </c>
      <c r="D708" s="13" t="s">
        <v>39</v>
      </c>
      <c r="E708" s="13" t="s">
        <v>18</v>
      </c>
      <c r="F708" s="13" t="s">
        <v>21</v>
      </c>
      <c r="G708" s="13" t="s">
        <v>65</v>
      </c>
      <c r="H708" s="5">
        <v>1802700</v>
      </c>
      <c r="I708" s="5">
        <v>1802700</v>
      </c>
      <c r="J708" s="6"/>
      <c r="K708" s="6"/>
      <c r="L708" s="6"/>
      <c r="M708" s="19">
        <f t="shared" si="20"/>
        <v>0</v>
      </c>
      <c r="N708" s="19">
        <f t="shared" si="21"/>
        <v>0</v>
      </c>
    </row>
    <row r="709" spans="1:14" s="12" customFormat="1" x14ac:dyDescent="0.2">
      <c r="A709" s="13" t="s">
        <v>61</v>
      </c>
      <c r="B709" s="13" t="s">
        <v>415</v>
      </c>
      <c r="C709" s="13" t="s">
        <v>416</v>
      </c>
      <c r="D709" s="13" t="s">
        <v>39</v>
      </c>
      <c r="E709" s="13" t="s">
        <v>18</v>
      </c>
      <c r="F709" s="13" t="s">
        <v>21</v>
      </c>
      <c r="G709" s="13" t="s">
        <v>417</v>
      </c>
      <c r="H709" s="5">
        <v>1050000</v>
      </c>
      <c r="I709" s="5">
        <v>1050000</v>
      </c>
      <c r="J709" s="6"/>
      <c r="K709" s="6"/>
      <c r="L709" s="6"/>
      <c r="M709" s="19">
        <f t="shared" si="20"/>
        <v>0</v>
      </c>
      <c r="N709" s="19">
        <f t="shared" si="21"/>
        <v>0</v>
      </c>
    </row>
    <row r="710" spans="1:14" s="12" customFormat="1" x14ac:dyDescent="0.2">
      <c r="A710" s="13" t="s">
        <v>61</v>
      </c>
      <c r="B710" s="13" t="s">
        <v>415</v>
      </c>
      <c r="C710" s="13" t="s">
        <v>416</v>
      </c>
      <c r="D710" s="13" t="s">
        <v>39</v>
      </c>
      <c r="E710" s="13" t="s">
        <v>54</v>
      </c>
      <c r="F710" s="13" t="s">
        <v>21</v>
      </c>
      <c r="G710" s="13" t="s">
        <v>65</v>
      </c>
      <c r="H710" s="5">
        <v>5540004</v>
      </c>
      <c r="I710" s="5">
        <v>5540004</v>
      </c>
      <c r="J710" s="5">
        <v>1948000</v>
      </c>
      <c r="K710" s="5">
        <v>2541249</v>
      </c>
      <c r="L710" s="5">
        <v>1116612</v>
      </c>
      <c r="M710" s="19">
        <f t="shared" si="20"/>
        <v>5605861</v>
      </c>
      <c r="N710" s="19">
        <f t="shared" si="21"/>
        <v>5605861</v>
      </c>
    </row>
    <row r="711" spans="1:14" s="12" customFormat="1" x14ac:dyDescent="0.2">
      <c r="A711" s="13" t="s">
        <v>36</v>
      </c>
      <c r="B711" s="13" t="s">
        <v>418</v>
      </c>
      <c r="C711" s="13" t="s">
        <v>419</v>
      </c>
      <c r="D711" s="13" t="s">
        <v>39</v>
      </c>
      <c r="E711" s="13" t="s">
        <v>54</v>
      </c>
      <c r="F711" s="13" t="s">
        <v>21</v>
      </c>
      <c r="G711" s="13" t="s">
        <v>20</v>
      </c>
      <c r="H711" s="6"/>
      <c r="I711" s="5">
        <v>1200000</v>
      </c>
      <c r="J711" s="6"/>
      <c r="K711" s="6"/>
      <c r="L711" s="6"/>
      <c r="M711" s="19">
        <f t="shared" si="20"/>
        <v>0</v>
      </c>
      <c r="N711" s="19">
        <f t="shared" si="21"/>
        <v>0</v>
      </c>
    </row>
    <row r="712" spans="1:14" s="12" customFormat="1" x14ac:dyDescent="0.2">
      <c r="A712" s="13" t="s">
        <v>36</v>
      </c>
      <c r="B712" s="13" t="s">
        <v>420</v>
      </c>
      <c r="C712" s="13" t="s">
        <v>421</v>
      </c>
      <c r="D712" s="13" t="s">
        <v>43</v>
      </c>
      <c r="E712" s="13" t="s">
        <v>18</v>
      </c>
      <c r="F712" s="13" t="s">
        <v>21</v>
      </c>
      <c r="G712" s="13" t="s">
        <v>102</v>
      </c>
      <c r="H712" s="6"/>
      <c r="I712" s="5">
        <v>2000000</v>
      </c>
      <c r="J712" s="6"/>
      <c r="K712" s="6"/>
      <c r="L712" s="6"/>
      <c r="M712" s="19">
        <f t="shared" ref="M712:M775" si="22">SUM(J712:L712)</f>
        <v>0</v>
      </c>
      <c r="N712" s="19">
        <f t="shared" ref="N712:N775" si="23">SUM(J712:L712)</f>
        <v>0</v>
      </c>
    </row>
    <row r="713" spans="1:14" s="12" customFormat="1" x14ac:dyDescent="0.2">
      <c r="A713" s="13" t="s">
        <v>36</v>
      </c>
      <c r="B713" s="13" t="s">
        <v>420</v>
      </c>
      <c r="C713" s="13" t="s">
        <v>421</v>
      </c>
      <c r="D713" s="13" t="s">
        <v>43</v>
      </c>
      <c r="E713" s="13" t="s">
        <v>18</v>
      </c>
      <c r="F713" s="13" t="s">
        <v>21</v>
      </c>
      <c r="G713" s="13" t="s">
        <v>64</v>
      </c>
      <c r="H713" s="6"/>
      <c r="I713" s="5">
        <v>500000</v>
      </c>
      <c r="J713" s="6"/>
      <c r="K713" s="6"/>
      <c r="L713" s="6"/>
      <c r="M713" s="19">
        <f t="shared" si="22"/>
        <v>0</v>
      </c>
      <c r="N713" s="19">
        <f t="shared" si="23"/>
        <v>0</v>
      </c>
    </row>
    <row r="714" spans="1:14" s="12" customFormat="1" x14ac:dyDescent="0.2">
      <c r="A714" s="13" t="s">
        <v>36</v>
      </c>
      <c r="B714" s="13" t="s">
        <v>420</v>
      </c>
      <c r="C714" s="13" t="s">
        <v>421</v>
      </c>
      <c r="D714" s="13" t="s">
        <v>43</v>
      </c>
      <c r="E714" s="13" t="s">
        <v>18</v>
      </c>
      <c r="F714" s="13" t="s">
        <v>21</v>
      </c>
      <c r="G714" s="13" t="s">
        <v>52</v>
      </c>
      <c r="H714" s="6"/>
      <c r="I714" s="5">
        <v>600000</v>
      </c>
      <c r="J714" s="6"/>
      <c r="K714" s="6"/>
      <c r="L714" s="6"/>
      <c r="M714" s="19">
        <f t="shared" si="22"/>
        <v>0</v>
      </c>
      <c r="N714" s="19">
        <f t="shared" si="23"/>
        <v>0</v>
      </c>
    </row>
    <row r="715" spans="1:14" s="12" customFormat="1" x14ac:dyDescent="0.2">
      <c r="A715" s="13" t="s">
        <v>36</v>
      </c>
      <c r="B715" s="13" t="s">
        <v>420</v>
      </c>
      <c r="C715" s="13" t="s">
        <v>421</v>
      </c>
      <c r="D715" s="13" t="s">
        <v>43</v>
      </c>
      <c r="E715" s="13" t="s">
        <v>18</v>
      </c>
      <c r="F715" s="13" t="s">
        <v>21</v>
      </c>
      <c r="G715" s="13" t="s">
        <v>188</v>
      </c>
      <c r="H715" s="6"/>
      <c r="I715" s="5">
        <v>500000</v>
      </c>
      <c r="J715" s="6"/>
      <c r="K715" s="6"/>
      <c r="L715" s="6"/>
      <c r="M715" s="19">
        <f t="shared" si="22"/>
        <v>0</v>
      </c>
      <c r="N715" s="19">
        <f t="shared" si="23"/>
        <v>0</v>
      </c>
    </row>
    <row r="716" spans="1:14" s="12" customFormat="1" x14ac:dyDescent="0.2">
      <c r="A716" s="13" t="s">
        <v>36</v>
      </c>
      <c r="B716" s="13" t="s">
        <v>420</v>
      </c>
      <c r="C716" s="13" t="s">
        <v>421</v>
      </c>
      <c r="D716" s="13" t="s">
        <v>43</v>
      </c>
      <c r="E716" s="13" t="s">
        <v>54</v>
      </c>
      <c r="F716" s="13" t="s">
        <v>21</v>
      </c>
      <c r="G716" s="13" t="s">
        <v>52</v>
      </c>
      <c r="H716" s="6"/>
      <c r="I716" s="5">
        <v>1900000</v>
      </c>
      <c r="J716" s="6"/>
      <c r="K716" s="6"/>
      <c r="L716" s="6"/>
      <c r="M716" s="19">
        <f t="shared" si="22"/>
        <v>0</v>
      </c>
      <c r="N716" s="19">
        <f t="shared" si="23"/>
        <v>0</v>
      </c>
    </row>
    <row r="717" spans="1:14" s="12" customFormat="1" x14ac:dyDescent="0.2">
      <c r="A717" s="13" t="s">
        <v>36</v>
      </c>
      <c r="B717" s="13" t="s">
        <v>420</v>
      </c>
      <c r="C717" s="13" t="s">
        <v>421</v>
      </c>
      <c r="D717" s="13" t="s">
        <v>43</v>
      </c>
      <c r="E717" s="13" t="s">
        <v>54</v>
      </c>
      <c r="F717" s="13" t="s">
        <v>35</v>
      </c>
      <c r="G717" s="13" t="s">
        <v>277</v>
      </c>
      <c r="H717" s="5">
        <v>209004</v>
      </c>
      <c r="I717" s="5">
        <v>209004</v>
      </c>
      <c r="J717" s="6"/>
      <c r="K717" s="6"/>
      <c r="L717" s="6"/>
      <c r="M717" s="19">
        <f t="shared" si="22"/>
        <v>0</v>
      </c>
      <c r="N717" s="19">
        <f t="shared" si="23"/>
        <v>0</v>
      </c>
    </row>
    <row r="718" spans="1:14" s="12" customFormat="1" x14ac:dyDescent="0.2">
      <c r="A718" s="13" t="s">
        <v>36</v>
      </c>
      <c r="B718" s="13" t="s">
        <v>420</v>
      </c>
      <c r="C718" s="13" t="s">
        <v>421</v>
      </c>
      <c r="D718" s="13" t="s">
        <v>43</v>
      </c>
      <c r="E718" s="13" t="s">
        <v>54</v>
      </c>
      <c r="F718" s="13" t="s">
        <v>35</v>
      </c>
      <c r="G718" s="13" t="s">
        <v>215</v>
      </c>
      <c r="H718" s="6"/>
      <c r="I718" s="5">
        <v>100000</v>
      </c>
      <c r="J718" s="6"/>
      <c r="K718" s="6"/>
      <c r="L718" s="6"/>
      <c r="M718" s="19">
        <f t="shared" si="22"/>
        <v>0</v>
      </c>
      <c r="N718" s="19">
        <f t="shared" si="23"/>
        <v>0</v>
      </c>
    </row>
    <row r="719" spans="1:14" s="12" customFormat="1" x14ac:dyDescent="0.2">
      <c r="A719" s="13" t="s">
        <v>36</v>
      </c>
      <c r="B719" s="13" t="s">
        <v>420</v>
      </c>
      <c r="C719" s="13" t="s">
        <v>421</v>
      </c>
      <c r="D719" s="13" t="s">
        <v>43</v>
      </c>
      <c r="E719" s="13" t="s">
        <v>54</v>
      </c>
      <c r="F719" s="13" t="s">
        <v>35</v>
      </c>
      <c r="G719" s="13" t="s">
        <v>20</v>
      </c>
      <c r="H719" s="5">
        <v>209004</v>
      </c>
      <c r="I719" s="5">
        <v>209004</v>
      </c>
      <c r="J719" s="6"/>
      <c r="K719" s="6"/>
      <c r="L719" s="6"/>
      <c r="M719" s="19">
        <f t="shared" si="22"/>
        <v>0</v>
      </c>
      <c r="N719" s="19">
        <f t="shared" si="23"/>
        <v>0</v>
      </c>
    </row>
    <row r="720" spans="1:14" s="12" customFormat="1" x14ac:dyDescent="0.2">
      <c r="A720" s="13" t="s">
        <v>36</v>
      </c>
      <c r="B720" s="13" t="s">
        <v>420</v>
      </c>
      <c r="C720" s="13" t="s">
        <v>421</v>
      </c>
      <c r="D720" s="13" t="s">
        <v>43</v>
      </c>
      <c r="E720" s="13" t="s">
        <v>54</v>
      </c>
      <c r="F720" s="13" t="s">
        <v>422</v>
      </c>
      <c r="G720" s="13" t="s">
        <v>215</v>
      </c>
      <c r="H720" s="5">
        <v>6600000</v>
      </c>
      <c r="I720" s="5">
        <v>1000000</v>
      </c>
      <c r="J720" s="5">
        <v>25200</v>
      </c>
      <c r="K720" s="5">
        <v>6400</v>
      </c>
      <c r="L720" s="5">
        <v>25000</v>
      </c>
      <c r="M720" s="19">
        <f t="shared" si="22"/>
        <v>56600</v>
      </c>
      <c r="N720" s="19">
        <f t="shared" si="23"/>
        <v>56600</v>
      </c>
    </row>
    <row r="721" spans="1:14" s="12" customFormat="1" x14ac:dyDescent="0.2">
      <c r="A721" s="13" t="s">
        <v>36</v>
      </c>
      <c r="B721" s="13" t="s">
        <v>423</v>
      </c>
      <c r="C721" s="13" t="s">
        <v>424</v>
      </c>
      <c r="D721" s="13" t="s">
        <v>43</v>
      </c>
      <c r="E721" s="13" t="s">
        <v>18</v>
      </c>
      <c r="F721" s="13" t="s">
        <v>21</v>
      </c>
      <c r="G721" s="13" t="s">
        <v>425</v>
      </c>
      <c r="H721" s="6"/>
      <c r="I721" s="5">
        <v>350000</v>
      </c>
      <c r="J721" s="6"/>
      <c r="K721" s="6"/>
      <c r="L721" s="6"/>
      <c r="M721" s="19">
        <f t="shared" si="22"/>
        <v>0</v>
      </c>
      <c r="N721" s="19">
        <f t="shared" si="23"/>
        <v>0</v>
      </c>
    </row>
    <row r="722" spans="1:14" s="12" customFormat="1" x14ac:dyDescent="0.2">
      <c r="A722" s="13" t="s">
        <v>36</v>
      </c>
      <c r="B722" s="13" t="s">
        <v>423</v>
      </c>
      <c r="C722" s="13" t="s">
        <v>424</v>
      </c>
      <c r="D722" s="13" t="s">
        <v>43</v>
      </c>
      <c r="E722" s="13" t="s">
        <v>18</v>
      </c>
      <c r="F722" s="13" t="s">
        <v>21</v>
      </c>
      <c r="G722" s="13" t="s">
        <v>52</v>
      </c>
      <c r="H722" s="6"/>
      <c r="I722" s="5">
        <v>13700000</v>
      </c>
      <c r="J722" s="6"/>
      <c r="K722" s="6"/>
      <c r="L722" s="6"/>
      <c r="M722" s="19">
        <f t="shared" si="22"/>
        <v>0</v>
      </c>
      <c r="N722" s="19">
        <f t="shared" si="23"/>
        <v>0</v>
      </c>
    </row>
    <row r="723" spans="1:14" s="12" customFormat="1" x14ac:dyDescent="0.2">
      <c r="A723" s="13" t="s">
        <v>36</v>
      </c>
      <c r="B723" s="13" t="s">
        <v>423</v>
      </c>
      <c r="C723" s="13" t="s">
        <v>424</v>
      </c>
      <c r="D723" s="13" t="s">
        <v>43</v>
      </c>
      <c r="E723" s="13" t="s">
        <v>18</v>
      </c>
      <c r="F723" s="13" t="s">
        <v>21</v>
      </c>
      <c r="G723" s="13" t="s">
        <v>204</v>
      </c>
      <c r="H723" s="6"/>
      <c r="I723" s="5">
        <v>300000</v>
      </c>
      <c r="J723" s="6"/>
      <c r="K723" s="6"/>
      <c r="L723" s="6"/>
      <c r="M723" s="19">
        <f t="shared" si="22"/>
        <v>0</v>
      </c>
      <c r="N723" s="19">
        <f t="shared" si="23"/>
        <v>0</v>
      </c>
    </row>
    <row r="724" spans="1:14" s="12" customFormat="1" x14ac:dyDescent="0.2">
      <c r="A724" s="13" t="s">
        <v>36</v>
      </c>
      <c r="B724" s="13" t="s">
        <v>426</v>
      </c>
      <c r="C724" s="13" t="s">
        <v>427</v>
      </c>
      <c r="D724" s="13" t="s">
        <v>43</v>
      </c>
      <c r="E724" s="13" t="s">
        <v>18</v>
      </c>
      <c r="F724" s="13" t="s">
        <v>21</v>
      </c>
      <c r="G724" s="13" t="s">
        <v>27</v>
      </c>
      <c r="H724" s="6"/>
      <c r="I724" s="5">
        <v>100000</v>
      </c>
      <c r="J724" s="6"/>
      <c r="K724" s="6"/>
      <c r="L724" s="6"/>
      <c r="M724" s="19">
        <f t="shared" si="22"/>
        <v>0</v>
      </c>
      <c r="N724" s="19">
        <f t="shared" si="23"/>
        <v>0</v>
      </c>
    </row>
    <row r="725" spans="1:14" s="12" customFormat="1" x14ac:dyDescent="0.2">
      <c r="A725" s="13" t="s">
        <v>36</v>
      </c>
      <c r="B725" s="13" t="s">
        <v>426</v>
      </c>
      <c r="C725" s="13" t="s">
        <v>427</v>
      </c>
      <c r="D725" s="13" t="s">
        <v>43</v>
      </c>
      <c r="E725" s="13" t="s">
        <v>18</v>
      </c>
      <c r="F725" s="13" t="s">
        <v>29</v>
      </c>
      <c r="G725" s="13" t="s">
        <v>27</v>
      </c>
      <c r="H725" s="6"/>
      <c r="I725" s="5">
        <v>1102000</v>
      </c>
      <c r="J725" s="6"/>
      <c r="K725" s="6"/>
      <c r="L725" s="5">
        <v>451753</v>
      </c>
      <c r="M725" s="19">
        <f t="shared" si="22"/>
        <v>451753</v>
      </c>
      <c r="N725" s="19">
        <f t="shared" si="23"/>
        <v>451753</v>
      </c>
    </row>
    <row r="726" spans="1:14" s="12" customFormat="1" x14ac:dyDescent="0.2">
      <c r="A726" s="13" t="s">
        <v>61</v>
      </c>
      <c r="B726" s="13" t="s">
        <v>428</v>
      </c>
      <c r="C726" s="13" t="s">
        <v>429</v>
      </c>
      <c r="D726" s="13" t="s">
        <v>39</v>
      </c>
      <c r="E726" s="13" t="s">
        <v>18</v>
      </c>
      <c r="F726" s="13" t="s">
        <v>21</v>
      </c>
      <c r="G726" s="13" t="s">
        <v>20</v>
      </c>
      <c r="H726" s="6"/>
      <c r="I726" s="5">
        <v>1500000</v>
      </c>
      <c r="J726" s="6"/>
      <c r="K726" s="6"/>
      <c r="L726" s="6"/>
      <c r="M726" s="19">
        <f t="shared" si="22"/>
        <v>0</v>
      </c>
      <c r="N726" s="19">
        <f t="shared" si="23"/>
        <v>0</v>
      </c>
    </row>
    <row r="727" spans="1:14" s="12" customFormat="1" x14ac:dyDescent="0.2">
      <c r="A727" s="13" t="s">
        <v>36</v>
      </c>
      <c r="B727" s="13" t="s">
        <v>430</v>
      </c>
      <c r="C727" s="13" t="s">
        <v>431</v>
      </c>
      <c r="D727" s="13" t="s">
        <v>39</v>
      </c>
      <c r="E727" s="13" t="s">
        <v>54</v>
      </c>
      <c r="F727" s="13" t="s">
        <v>21</v>
      </c>
      <c r="G727" s="13" t="s">
        <v>80</v>
      </c>
      <c r="H727" s="6"/>
      <c r="I727" s="5">
        <v>500000</v>
      </c>
      <c r="J727" s="6"/>
      <c r="K727" s="6"/>
      <c r="L727" s="6"/>
      <c r="M727" s="19">
        <f t="shared" si="22"/>
        <v>0</v>
      </c>
      <c r="N727" s="19">
        <f t="shared" si="23"/>
        <v>0</v>
      </c>
    </row>
    <row r="728" spans="1:14" s="12" customFormat="1" x14ac:dyDescent="0.2">
      <c r="A728" s="13" t="s">
        <v>36</v>
      </c>
      <c r="B728" s="13" t="s">
        <v>432</v>
      </c>
      <c r="C728" s="13" t="s">
        <v>433</v>
      </c>
      <c r="D728" s="13" t="s">
        <v>39</v>
      </c>
      <c r="E728" s="13" t="s">
        <v>18</v>
      </c>
      <c r="F728" s="13" t="s">
        <v>29</v>
      </c>
      <c r="G728" s="13" t="s">
        <v>20</v>
      </c>
      <c r="H728" s="6"/>
      <c r="I728" s="5">
        <v>1000000</v>
      </c>
      <c r="J728" s="6"/>
      <c r="K728" s="6"/>
      <c r="L728" s="5">
        <v>79293</v>
      </c>
      <c r="M728" s="19">
        <f t="shared" si="22"/>
        <v>79293</v>
      </c>
      <c r="N728" s="19">
        <f t="shared" si="23"/>
        <v>79293</v>
      </c>
    </row>
    <row r="729" spans="1:14" s="12" customFormat="1" x14ac:dyDescent="0.2">
      <c r="A729" s="13" t="s">
        <v>36</v>
      </c>
      <c r="B729" s="13" t="s">
        <v>432</v>
      </c>
      <c r="C729" s="13" t="s">
        <v>433</v>
      </c>
      <c r="D729" s="13" t="s">
        <v>39</v>
      </c>
      <c r="E729" s="13" t="s">
        <v>18</v>
      </c>
      <c r="F729" s="13" t="s">
        <v>48</v>
      </c>
      <c r="G729" s="13" t="s">
        <v>20</v>
      </c>
      <c r="H729" s="5">
        <v>1000000</v>
      </c>
      <c r="I729" s="6"/>
      <c r="J729" s="6"/>
      <c r="K729" s="5">
        <v>59373</v>
      </c>
      <c r="L729" s="5">
        <v>-59373</v>
      </c>
      <c r="M729" s="19">
        <f t="shared" si="22"/>
        <v>0</v>
      </c>
      <c r="N729" s="19">
        <f t="shared" si="23"/>
        <v>0</v>
      </c>
    </row>
    <row r="730" spans="1:14" s="12" customFormat="1" x14ac:dyDescent="0.2">
      <c r="A730" s="13" t="s">
        <v>36</v>
      </c>
      <c r="B730" s="13" t="s">
        <v>434</v>
      </c>
      <c r="C730" s="13" t="s">
        <v>435</v>
      </c>
      <c r="D730" s="13" t="s">
        <v>17</v>
      </c>
      <c r="E730" s="13" t="s">
        <v>18</v>
      </c>
      <c r="F730" s="13" t="s">
        <v>29</v>
      </c>
      <c r="G730" s="13" t="s">
        <v>27</v>
      </c>
      <c r="H730" s="5">
        <v>2972334</v>
      </c>
      <c r="I730" s="5">
        <v>2972334</v>
      </c>
      <c r="J730" s="6"/>
      <c r="K730" s="6"/>
      <c r="L730" s="6"/>
      <c r="M730" s="19">
        <f t="shared" si="22"/>
        <v>0</v>
      </c>
      <c r="N730" s="19">
        <f t="shared" si="23"/>
        <v>0</v>
      </c>
    </row>
    <row r="731" spans="1:14" s="12" customFormat="1" x14ac:dyDescent="0.2">
      <c r="A731" s="13" t="s">
        <v>36</v>
      </c>
      <c r="B731" s="13" t="s">
        <v>434</v>
      </c>
      <c r="C731" s="13" t="s">
        <v>435</v>
      </c>
      <c r="D731" s="13" t="s">
        <v>17</v>
      </c>
      <c r="E731" s="13" t="s">
        <v>18</v>
      </c>
      <c r="F731" s="13" t="s">
        <v>32</v>
      </c>
      <c r="G731" s="13" t="s">
        <v>20</v>
      </c>
      <c r="H731" s="5">
        <v>3000000</v>
      </c>
      <c r="I731" s="5">
        <v>3000000</v>
      </c>
      <c r="J731" s="6"/>
      <c r="K731" s="6"/>
      <c r="L731" s="6"/>
      <c r="M731" s="19">
        <f t="shared" si="22"/>
        <v>0</v>
      </c>
      <c r="N731" s="19">
        <f t="shared" si="23"/>
        <v>0</v>
      </c>
    </row>
    <row r="732" spans="1:14" s="12" customFormat="1" x14ac:dyDescent="0.2">
      <c r="A732" s="13" t="s">
        <v>36</v>
      </c>
      <c r="B732" s="13" t="s">
        <v>434</v>
      </c>
      <c r="C732" s="13" t="s">
        <v>435</v>
      </c>
      <c r="D732" s="13" t="s">
        <v>17</v>
      </c>
      <c r="E732" s="13" t="s">
        <v>18</v>
      </c>
      <c r="F732" s="13" t="s">
        <v>35</v>
      </c>
      <c r="G732" s="13" t="s">
        <v>331</v>
      </c>
      <c r="H732" s="5">
        <v>956160</v>
      </c>
      <c r="I732" s="5">
        <v>956160</v>
      </c>
      <c r="J732" s="6"/>
      <c r="K732" s="6"/>
      <c r="L732" s="6"/>
      <c r="M732" s="19">
        <f t="shared" si="22"/>
        <v>0</v>
      </c>
      <c r="N732" s="19">
        <f t="shared" si="23"/>
        <v>0</v>
      </c>
    </row>
    <row r="733" spans="1:14" s="12" customFormat="1" x14ac:dyDescent="0.2">
      <c r="A733" s="13" t="s">
        <v>36</v>
      </c>
      <c r="B733" s="13" t="s">
        <v>434</v>
      </c>
      <c r="C733" s="13" t="s">
        <v>435</v>
      </c>
      <c r="D733" s="13" t="s">
        <v>17</v>
      </c>
      <c r="E733" s="13" t="s">
        <v>18</v>
      </c>
      <c r="F733" s="13" t="s">
        <v>35</v>
      </c>
      <c r="G733" s="13" t="s">
        <v>106</v>
      </c>
      <c r="H733" s="5">
        <v>63886</v>
      </c>
      <c r="I733" s="5">
        <v>63886</v>
      </c>
      <c r="J733" s="6"/>
      <c r="K733" s="6"/>
      <c r="L733" s="6"/>
      <c r="M733" s="19">
        <f t="shared" si="22"/>
        <v>0</v>
      </c>
      <c r="N733" s="19">
        <f t="shared" si="23"/>
        <v>0</v>
      </c>
    </row>
    <row r="734" spans="1:14" s="12" customFormat="1" x14ac:dyDescent="0.2">
      <c r="A734" s="13" t="s">
        <v>36</v>
      </c>
      <c r="B734" s="13" t="s">
        <v>436</v>
      </c>
      <c r="C734" s="13" t="s">
        <v>437</v>
      </c>
      <c r="D734" s="13" t="s">
        <v>39</v>
      </c>
      <c r="E734" s="13" t="s">
        <v>18</v>
      </c>
      <c r="F734" s="13" t="s">
        <v>21</v>
      </c>
      <c r="G734" s="13" t="s">
        <v>20</v>
      </c>
      <c r="H734" s="6"/>
      <c r="I734" s="5">
        <v>400000</v>
      </c>
      <c r="J734" s="6"/>
      <c r="K734" s="6"/>
      <c r="L734" s="6"/>
      <c r="M734" s="19">
        <f t="shared" si="22"/>
        <v>0</v>
      </c>
      <c r="N734" s="19">
        <f t="shared" si="23"/>
        <v>0</v>
      </c>
    </row>
    <row r="735" spans="1:14" s="12" customFormat="1" x14ac:dyDescent="0.2">
      <c r="A735" s="13" t="s">
        <v>36</v>
      </c>
      <c r="B735" s="13" t="s">
        <v>436</v>
      </c>
      <c r="C735" s="13" t="s">
        <v>437</v>
      </c>
      <c r="D735" s="13" t="s">
        <v>39</v>
      </c>
      <c r="E735" s="13" t="s">
        <v>54</v>
      </c>
      <c r="F735" s="13" t="s">
        <v>21</v>
      </c>
      <c r="G735" s="13" t="s">
        <v>20</v>
      </c>
      <c r="H735" s="5">
        <v>350000</v>
      </c>
      <c r="I735" s="5">
        <v>350000</v>
      </c>
      <c r="J735" s="6"/>
      <c r="K735" s="5">
        <v>22000</v>
      </c>
      <c r="L735" s="6"/>
      <c r="M735" s="19">
        <f t="shared" si="22"/>
        <v>22000</v>
      </c>
      <c r="N735" s="19">
        <f t="shared" si="23"/>
        <v>22000</v>
      </c>
    </row>
    <row r="736" spans="1:14" s="12" customFormat="1" x14ac:dyDescent="0.2">
      <c r="A736" s="13" t="s">
        <v>61</v>
      </c>
      <c r="B736" s="13" t="s">
        <v>438</v>
      </c>
      <c r="C736" s="13" t="s">
        <v>439</v>
      </c>
      <c r="D736" s="13" t="s">
        <v>43</v>
      </c>
      <c r="E736" s="13" t="s">
        <v>18</v>
      </c>
      <c r="F736" s="13" t="s">
        <v>21</v>
      </c>
      <c r="G736" s="13" t="s">
        <v>301</v>
      </c>
      <c r="H736" s="5">
        <v>200000</v>
      </c>
      <c r="I736" s="5">
        <v>200000</v>
      </c>
      <c r="J736" s="6"/>
      <c r="K736" s="6"/>
      <c r="L736" s="6"/>
      <c r="M736" s="19">
        <f t="shared" si="22"/>
        <v>0</v>
      </c>
      <c r="N736" s="19">
        <f t="shared" si="23"/>
        <v>0</v>
      </c>
    </row>
    <row r="737" spans="1:14" s="12" customFormat="1" x14ac:dyDescent="0.2">
      <c r="A737" s="13" t="s">
        <v>61</v>
      </c>
      <c r="B737" s="13" t="s">
        <v>438</v>
      </c>
      <c r="C737" s="13" t="s">
        <v>439</v>
      </c>
      <c r="D737" s="13" t="s">
        <v>43</v>
      </c>
      <c r="E737" s="13" t="s">
        <v>54</v>
      </c>
      <c r="F737" s="13" t="s">
        <v>21</v>
      </c>
      <c r="G737" s="13" t="s">
        <v>331</v>
      </c>
      <c r="H737" s="5">
        <v>2100000</v>
      </c>
      <c r="I737" s="5">
        <v>3100000</v>
      </c>
      <c r="J737" s="6"/>
      <c r="K737" s="5">
        <v>11719</v>
      </c>
      <c r="L737" s="5">
        <v>28080</v>
      </c>
      <c r="M737" s="19">
        <f t="shared" si="22"/>
        <v>39799</v>
      </c>
      <c r="N737" s="19">
        <f t="shared" si="23"/>
        <v>39799</v>
      </c>
    </row>
    <row r="738" spans="1:14" s="12" customFormat="1" x14ac:dyDescent="0.2">
      <c r="A738" s="13" t="s">
        <v>61</v>
      </c>
      <c r="B738" s="13" t="s">
        <v>438</v>
      </c>
      <c r="C738" s="13" t="s">
        <v>439</v>
      </c>
      <c r="D738" s="13" t="s">
        <v>43</v>
      </c>
      <c r="E738" s="13" t="s">
        <v>54</v>
      </c>
      <c r="F738" s="13" t="s">
        <v>48</v>
      </c>
      <c r="G738" s="13" t="s">
        <v>80</v>
      </c>
      <c r="H738" s="6"/>
      <c r="I738" s="5">
        <v>365000</v>
      </c>
      <c r="J738" s="6"/>
      <c r="K738" s="6"/>
      <c r="L738" s="6"/>
      <c r="M738" s="19">
        <f t="shared" si="22"/>
        <v>0</v>
      </c>
      <c r="N738" s="19">
        <f t="shared" si="23"/>
        <v>0</v>
      </c>
    </row>
    <row r="739" spans="1:14" s="12" customFormat="1" x14ac:dyDescent="0.2">
      <c r="A739" s="13" t="s">
        <v>36</v>
      </c>
      <c r="B739" s="13" t="s">
        <v>440</v>
      </c>
      <c r="C739" s="13" t="s">
        <v>441</v>
      </c>
      <c r="D739" s="13" t="s">
        <v>39</v>
      </c>
      <c r="E739" s="13" t="s">
        <v>54</v>
      </c>
      <c r="F739" s="13" t="s">
        <v>442</v>
      </c>
      <c r="G739" s="13" t="s">
        <v>20</v>
      </c>
      <c r="H739" s="5">
        <v>3911004</v>
      </c>
      <c r="I739" s="5">
        <v>3911004</v>
      </c>
      <c r="J739" s="6"/>
      <c r="K739" s="6"/>
      <c r="L739" s="5">
        <v>400</v>
      </c>
      <c r="M739" s="19">
        <f t="shared" si="22"/>
        <v>400</v>
      </c>
      <c r="N739" s="19">
        <f t="shared" si="23"/>
        <v>400</v>
      </c>
    </row>
    <row r="740" spans="1:14" s="12" customFormat="1" x14ac:dyDescent="0.2">
      <c r="A740" s="13" t="s">
        <v>36</v>
      </c>
      <c r="B740" s="13" t="s">
        <v>443</v>
      </c>
      <c r="C740" s="13" t="s">
        <v>444</v>
      </c>
      <c r="D740" s="13" t="s">
        <v>43</v>
      </c>
      <c r="E740" s="13" t="s">
        <v>18</v>
      </c>
      <c r="F740" s="13" t="s">
        <v>21</v>
      </c>
      <c r="G740" s="13" t="s">
        <v>45</v>
      </c>
      <c r="H740" s="6"/>
      <c r="I740" s="5">
        <v>4500000</v>
      </c>
      <c r="J740" s="6"/>
      <c r="K740" s="6"/>
      <c r="L740" s="6"/>
      <c r="M740" s="19">
        <f t="shared" si="22"/>
        <v>0</v>
      </c>
      <c r="N740" s="19">
        <f t="shared" si="23"/>
        <v>0</v>
      </c>
    </row>
    <row r="741" spans="1:14" s="12" customFormat="1" x14ac:dyDescent="0.2">
      <c r="A741" s="13" t="s">
        <v>36</v>
      </c>
      <c r="B741" s="13" t="s">
        <v>443</v>
      </c>
      <c r="C741" s="13" t="s">
        <v>444</v>
      </c>
      <c r="D741" s="13" t="s">
        <v>43</v>
      </c>
      <c r="E741" s="13" t="s">
        <v>54</v>
      </c>
      <c r="F741" s="13" t="s">
        <v>21</v>
      </c>
      <c r="G741" s="13" t="s">
        <v>27</v>
      </c>
      <c r="H741" s="5">
        <v>2500000</v>
      </c>
      <c r="I741" s="5">
        <v>3000000</v>
      </c>
      <c r="J741" s="6"/>
      <c r="K741" s="5">
        <v>156918</v>
      </c>
      <c r="L741" s="5">
        <v>3750</v>
      </c>
      <c r="M741" s="19">
        <f t="shared" si="22"/>
        <v>160668</v>
      </c>
      <c r="N741" s="19">
        <f t="shared" si="23"/>
        <v>160668</v>
      </c>
    </row>
    <row r="742" spans="1:14" s="12" customFormat="1" x14ac:dyDescent="0.2">
      <c r="A742" s="13" t="s">
        <v>36</v>
      </c>
      <c r="B742" s="13" t="s">
        <v>445</v>
      </c>
      <c r="C742" s="13" t="s">
        <v>446</v>
      </c>
      <c r="D742" s="13" t="s">
        <v>43</v>
      </c>
      <c r="E742" s="13" t="s">
        <v>18</v>
      </c>
      <c r="F742" s="13" t="s">
        <v>21</v>
      </c>
      <c r="G742" s="13" t="s">
        <v>180</v>
      </c>
      <c r="H742" s="6"/>
      <c r="I742" s="5">
        <v>100000</v>
      </c>
      <c r="J742" s="6"/>
      <c r="K742" s="6"/>
      <c r="L742" s="6"/>
      <c r="M742" s="19">
        <f t="shared" si="22"/>
        <v>0</v>
      </c>
      <c r="N742" s="19">
        <f t="shared" si="23"/>
        <v>0</v>
      </c>
    </row>
    <row r="743" spans="1:14" s="12" customFormat="1" x14ac:dyDescent="0.2">
      <c r="A743" s="13" t="s">
        <v>36</v>
      </c>
      <c r="B743" s="13" t="s">
        <v>445</v>
      </c>
      <c r="C743" s="13" t="s">
        <v>446</v>
      </c>
      <c r="D743" s="13" t="s">
        <v>43</v>
      </c>
      <c r="E743" s="13" t="s">
        <v>18</v>
      </c>
      <c r="F743" s="13" t="s">
        <v>21</v>
      </c>
      <c r="G743" s="13" t="s">
        <v>64</v>
      </c>
      <c r="H743" s="6"/>
      <c r="I743" s="5">
        <v>1500000</v>
      </c>
      <c r="J743" s="6"/>
      <c r="K743" s="6"/>
      <c r="L743" s="6"/>
      <c r="M743" s="19">
        <f t="shared" si="22"/>
        <v>0</v>
      </c>
      <c r="N743" s="19">
        <f t="shared" si="23"/>
        <v>0</v>
      </c>
    </row>
    <row r="744" spans="1:14" s="12" customFormat="1" x14ac:dyDescent="0.2">
      <c r="A744" s="13" t="s">
        <v>36</v>
      </c>
      <c r="B744" s="13" t="s">
        <v>445</v>
      </c>
      <c r="C744" s="13" t="s">
        <v>446</v>
      </c>
      <c r="D744" s="13" t="s">
        <v>43</v>
      </c>
      <c r="E744" s="13" t="s">
        <v>18</v>
      </c>
      <c r="F744" s="13" t="s">
        <v>21</v>
      </c>
      <c r="G744" s="13" t="s">
        <v>203</v>
      </c>
      <c r="H744" s="6"/>
      <c r="I744" s="5">
        <v>115000</v>
      </c>
      <c r="J744" s="6"/>
      <c r="K744" s="6"/>
      <c r="L744" s="6"/>
      <c r="M744" s="19">
        <f t="shared" si="22"/>
        <v>0</v>
      </c>
      <c r="N744" s="19">
        <f t="shared" si="23"/>
        <v>0</v>
      </c>
    </row>
    <row r="745" spans="1:14" s="12" customFormat="1" x14ac:dyDescent="0.2">
      <c r="A745" s="13" t="s">
        <v>36</v>
      </c>
      <c r="B745" s="13" t="s">
        <v>445</v>
      </c>
      <c r="C745" s="13" t="s">
        <v>446</v>
      </c>
      <c r="D745" s="13" t="s">
        <v>43</v>
      </c>
      <c r="E745" s="13" t="s">
        <v>18</v>
      </c>
      <c r="F745" s="13" t="s">
        <v>21</v>
      </c>
      <c r="G745" s="13" t="s">
        <v>447</v>
      </c>
      <c r="H745" s="6"/>
      <c r="I745" s="5">
        <v>3000000</v>
      </c>
      <c r="J745" s="6"/>
      <c r="K745" s="6"/>
      <c r="L745" s="6"/>
      <c r="M745" s="19">
        <f t="shared" si="22"/>
        <v>0</v>
      </c>
      <c r="N745" s="19">
        <f t="shared" si="23"/>
        <v>0</v>
      </c>
    </row>
    <row r="746" spans="1:14" s="12" customFormat="1" x14ac:dyDescent="0.2">
      <c r="A746" s="13" t="s">
        <v>36</v>
      </c>
      <c r="B746" s="13" t="s">
        <v>445</v>
      </c>
      <c r="C746" s="13" t="s">
        <v>446</v>
      </c>
      <c r="D746" s="13" t="s">
        <v>43</v>
      </c>
      <c r="E746" s="13" t="s">
        <v>18</v>
      </c>
      <c r="F746" s="13" t="s">
        <v>21</v>
      </c>
      <c r="G746" s="13" t="s">
        <v>137</v>
      </c>
      <c r="H746" s="6"/>
      <c r="I746" s="5">
        <v>200000</v>
      </c>
      <c r="J746" s="6"/>
      <c r="K746" s="6"/>
      <c r="L746" s="6"/>
      <c r="M746" s="19">
        <f t="shared" si="22"/>
        <v>0</v>
      </c>
      <c r="N746" s="19">
        <f t="shared" si="23"/>
        <v>0</v>
      </c>
    </row>
    <row r="747" spans="1:14" s="12" customFormat="1" x14ac:dyDescent="0.2">
      <c r="A747" s="13" t="s">
        <v>36</v>
      </c>
      <c r="B747" s="13" t="s">
        <v>445</v>
      </c>
      <c r="C747" s="13" t="s">
        <v>446</v>
      </c>
      <c r="D747" s="13" t="s">
        <v>43</v>
      </c>
      <c r="E747" s="13" t="s">
        <v>18</v>
      </c>
      <c r="F747" s="13" t="s">
        <v>21</v>
      </c>
      <c r="G747" s="13" t="s">
        <v>45</v>
      </c>
      <c r="H747" s="6"/>
      <c r="I747" s="5">
        <v>500000</v>
      </c>
      <c r="J747" s="6"/>
      <c r="K747" s="6"/>
      <c r="L747" s="6"/>
      <c r="M747" s="19">
        <f t="shared" si="22"/>
        <v>0</v>
      </c>
      <c r="N747" s="19">
        <f t="shared" si="23"/>
        <v>0</v>
      </c>
    </row>
    <row r="748" spans="1:14" s="12" customFormat="1" x14ac:dyDescent="0.2">
      <c r="A748" s="13" t="s">
        <v>36</v>
      </c>
      <c r="B748" s="13" t="s">
        <v>445</v>
      </c>
      <c r="C748" s="13" t="s">
        <v>446</v>
      </c>
      <c r="D748" s="13" t="s">
        <v>43</v>
      </c>
      <c r="E748" s="13" t="s">
        <v>18</v>
      </c>
      <c r="F748" s="13" t="s">
        <v>21</v>
      </c>
      <c r="G748" s="13" t="s">
        <v>25</v>
      </c>
      <c r="H748" s="6"/>
      <c r="I748" s="5">
        <v>4000000</v>
      </c>
      <c r="J748" s="6"/>
      <c r="K748" s="6"/>
      <c r="L748" s="6"/>
      <c r="M748" s="19">
        <f t="shared" si="22"/>
        <v>0</v>
      </c>
      <c r="N748" s="19">
        <f t="shared" si="23"/>
        <v>0</v>
      </c>
    </row>
    <row r="749" spans="1:14" s="12" customFormat="1" x14ac:dyDescent="0.2">
      <c r="A749" s="13" t="s">
        <v>36</v>
      </c>
      <c r="B749" s="13" t="s">
        <v>448</v>
      </c>
      <c r="C749" s="13" t="s">
        <v>449</v>
      </c>
      <c r="D749" s="13" t="s">
        <v>39</v>
      </c>
      <c r="E749" s="13" t="s">
        <v>18</v>
      </c>
      <c r="F749" s="13" t="s">
        <v>21</v>
      </c>
      <c r="G749" s="13" t="s">
        <v>20</v>
      </c>
      <c r="H749" s="6"/>
      <c r="I749" s="5">
        <v>575600</v>
      </c>
      <c r="J749" s="6"/>
      <c r="K749" s="6"/>
      <c r="L749" s="6"/>
      <c r="M749" s="19">
        <f t="shared" si="22"/>
        <v>0</v>
      </c>
      <c r="N749" s="19">
        <f t="shared" si="23"/>
        <v>0</v>
      </c>
    </row>
    <row r="750" spans="1:14" s="12" customFormat="1" x14ac:dyDescent="0.2">
      <c r="A750" s="13" t="s">
        <v>36</v>
      </c>
      <c r="B750" s="13" t="s">
        <v>448</v>
      </c>
      <c r="C750" s="13" t="s">
        <v>449</v>
      </c>
      <c r="D750" s="13" t="s">
        <v>39</v>
      </c>
      <c r="E750" s="13" t="s">
        <v>18</v>
      </c>
      <c r="F750" s="13" t="s">
        <v>21</v>
      </c>
      <c r="G750" s="13" t="s">
        <v>80</v>
      </c>
      <c r="H750" s="6"/>
      <c r="I750" s="5">
        <v>734438</v>
      </c>
      <c r="J750" s="6"/>
      <c r="K750" s="6"/>
      <c r="L750" s="6"/>
      <c r="M750" s="19">
        <f t="shared" si="22"/>
        <v>0</v>
      </c>
      <c r="N750" s="19">
        <f t="shared" si="23"/>
        <v>0</v>
      </c>
    </row>
    <row r="751" spans="1:14" s="12" customFormat="1" x14ac:dyDescent="0.2">
      <c r="A751" s="13" t="s">
        <v>36</v>
      </c>
      <c r="B751" s="13" t="s">
        <v>448</v>
      </c>
      <c r="C751" s="13" t="s">
        <v>449</v>
      </c>
      <c r="D751" s="13" t="s">
        <v>39</v>
      </c>
      <c r="E751" s="13" t="s">
        <v>18</v>
      </c>
      <c r="F751" s="13" t="s">
        <v>21</v>
      </c>
      <c r="G751" s="13" t="s">
        <v>27</v>
      </c>
      <c r="H751" s="6"/>
      <c r="I751" s="5">
        <v>747500</v>
      </c>
      <c r="J751" s="6"/>
      <c r="K751" s="6"/>
      <c r="L751" s="6"/>
      <c r="M751" s="19">
        <f t="shared" si="22"/>
        <v>0</v>
      </c>
      <c r="N751" s="19">
        <f t="shared" si="23"/>
        <v>0</v>
      </c>
    </row>
    <row r="752" spans="1:14" s="12" customFormat="1" x14ac:dyDescent="0.2">
      <c r="A752" s="13" t="s">
        <v>36</v>
      </c>
      <c r="B752" s="13" t="s">
        <v>448</v>
      </c>
      <c r="C752" s="13" t="s">
        <v>449</v>
      </c>
      <c r="D752" s="13" t="s">
        <v>39</v>
      </c>
      <c r="E752" s="13" t="s">
        <v>18</v>
      </c>
      <c r="F752" s="13" t="s">
        <v>21</v>
      </c>
      <c r="G752" s="13" t="s">
        <v>45</v>
      </c>
      <c r="H752" s="6"/>
      <c r="I752" s="5">
        <v>40000000</v>
      </c>
      <c r="J752" s="6"/>
      <c r="K752" s="6"/>
      <c r="L752" s="6"/>
      <c r="M752" s="19">
        <f t="shared" si="22"/>
        <v>0</v>
      </c>
      <c r="N752" s="19">
        <f t="shared" si="23"/>
        <v>0</v>
      </c>
    </row>
    <row r="753" spans="1:14" s="12" customFormat="1" x14ac:dyDescent="0.2">
      <c r="A753" s="13" t="s">
        <v>36</v>
      </c>
      <c r="B753" s="13" t="s">
        <v>450</v>
      </c>
      <c r="C753" s="13" t="s">
        <v>451</v>
      </c>
      <c r="D753" s="13" t="s">
        <v>43</v>
      </c>
      <c r="E753" s="13" t="s">
        <v>18</v>
      </c>
      <c r="F753" s="13" t="s">
        <v>21</v>
      </c>
      <c r="G753" s="13" t="s">
        <v>52</v>
      </c>
      <c r="H753" s="6"/>
      <c r="I753" s="5">
        <v>1500000</v>
      </c>
      <c r="J753" s="6"/>
      <c r="K753" s="6"/>
      <c r="L753" s="6"/>
      <c r="M753" s="19">
        <f t="shared" si="22"/>
        <v>0</v>
      </c>
      <c r="N753" s="19">
        <f t="shared" si="23"/>
        <v>0</v>
      </c>
    </row>
    <row r="754" spans="1:14" s="12" customFormat="1" x14ac:dyDescent="0.2">
      <c r="A754" s="13" t="s">
        <v>36</v>
      </c>
      <c r="B754" s="13" t="s">
        <v>450</v>
      </c>
      <c r="C754" s="13" t="s">
        <v>451</v>
      </c>
      <c r="D754" s="13" t="s">
        <v>43</v>
      </c>
      <c r="E754" s="13" t="s">
        <v>18</v>
      </c>
      <c r="F754" s="13" t="s">
        <v>21</v>
      </c>
      <c r="G754" s="13" t="s">
        <v>45</v>
      </c>
      <c r="H754" s="6"/>
      <c r="I754" s="5">
        <v>4800000</v>
      </c>
      <c r="J754" s="6"/>
      <c r="K754" s="6"/>
      <c r="L754" s="6"/>
      <c r="M754" s="19">
        <f t="shared" si="22"/>
        <v>0</v>
      </c>
      <c r="N754" s="19">
        <f t="shared" si="23"/>
        <v>0</v>
      </c>
    </row>
    <row r="755" spans="1:14" s="12" customFormat="1" x14ac:dyDescent="0.2">
      <c r="A755" s="13" t="s">
        <v>36</v>
      </c>
      <c r="B755" s="13" t="s">
        <v>450</v>
      </c>
      <c r="C755" s="13" t="s">
        <v>451</v>
      </c>
      <c r="D755" s="13" t="s">
        <v>43</v>
      </c>
      <c r="E755" s="13" t="s">
        <v>18</v>
      </c>
      <c r="F755" s="13" t="s">
        <v>34</v>
      </c>
      <c r="G755" s="13" t="s">
        <v>96</v>
      </c>
      <c r="H755" s="6"/>
      <c r="I755" s="5">
        <v>6900000</v>
      </c>
      <c r="J755" s="6"/>
      <c r="K755" s="6"/>
      <c r="L755" s="6"/>
      <c r="M755" s="19">
        <f t="shared" si="22"/>
        <v>0</v>
      </c>
      <c r="N755" s="19">
        <f t="shared" si="23"/>
        <v>0</v>
      </c>
    </row>
    <row r="756" spans="1:14" s="12" customFormat="1" x14ac:dyDescent="0.2">
      <c r="A756" s="13" t="s">
        <v>36</v>
      </c>
      <c r="B756" s="13" t="s">
        <v>450</v>
      </c>
      <c r="C756" s="13" t="s">
        <v>451</v>
      </c>
      <c r="D756" s="13" t="s">
        <v>43</v>
      </c>
      <c r="E756" s="13" t="s">
        <v>18</v>
      </c>
      <c r="F756" s="13" t="s">
        <v>34</v>
      </c>
      <c r="G756" s="13" t="s">
        <v>114</v>
      </c>
      <c r="H756" s="6"/>
      <c r="I756" s="5">
        <v>3681370</v>
      </c>
      <c r="J756" s="6"/>
      <c r="K756" s="6"/>
      <c r="L756" s="6"/>
      <c r="M756" s="19">
        <f t="shared" si="22"/>
        <v>0</v>
      </c>
      <c r="N756" s="19">
        <f t="shared" si="23"/>
        <v>0</v>
      </c>
    </row>
    <row r="757" spans="1:14" s="12" customFormat="1" x14ac:dyDescent="0.2">
      <c r="A757" s="13" t="s">
        <v>61</v>
      </c>
      <c r="B757" s="13" t="s">
        <v>452</v>
      </c>
      <c r="C757" s="13" t="s">
        <v>453</v>
      </c>
      <c r="D757" s="13" t="s">
        <v>39</v>
      </c>
      <c r="E757" s="13" t="s">
        <v>18</v>
      </c>
      <c r="F757" s="13" t="s">
        <v>21</v>
      </c>
      <c r="G757" s="13" t="s">
        <v>64</v>
      </c>
      <c r="H757" s="6"/>
      <c r="I757" s="5">
        <v>450000</v>
      </c>
      <c r="J757" s="6"/>
      <c r="K757" s="6"/>
      <c r="L757" s="6"/>
      <c r="M757" s="19">
        <f t="shared" si="22"/>
        <v>0</v>
      </c>
      <c r="N757" s="19">
        <f t="shared" si="23"/>
        <v>0</v>
      </c>
    </row>
    <row r="758" spans="1:14" s="12" customFormat="1" x14ac:dyDescent="0.2">
      <c r="A758" s="13" t="s">
        <v>61</v>
      </c>
      <c r="B758" s="13" t="s">
        <v>452</v>
      </c>
      <c r="C758" s="13" t="s">
        <v>453</v>
      </c>
      <c r="D758" s="13" t="s">
        <v>39</v>
      </c>
      <c r="E758" s="13" t="s">
        <v>18</v>
      </c>
      <c r="F758" s="13" t="s">
        <v>21</v>
      </c>
      <c r="G758" s="13" t="s">
        <v>203</v>
      </c>
      <c r="H758" s="6"/>
      <c r="I758" s="5">
        <v>150000</v>
      </c>
      <c r="J758" s="6"/>
      <c r="K758" s="6"/>
      <c r="L758" s="6"/>
      <c r="M758" s="19">
        <f t="shared" si="22"/>
        <v>0</v>
      </c>
      <c r="N758" s="19">
        <f t="shared" si="23"/>
        <v>0</v>
      </c>
    </row>
    <row r="759" spans="1:14" s="12" customFormat="1" x14ac:dyDescent="0.2">
      <c r="A759" s="13" t="s">
        <v>61</v>
      </c>
      <c r="B759" s="13" t="s">
        <v>452</v>
      </c>
      <c r="C759" s="13" t="s">
        <v>453</v>
      </c>
      <c r="D759" s="13" t="s">
        <v>39</v>
      </c>
      <c r="E759" s="13" t="s">
        <v>18</v>
      </c>
      <c r="F759" s="13" t="s">
        <v>21</v>
      </c>
      <c r="G759" s="13" t="s">
        <v>80</v>
      </c>
      <c r="H759" s="6"/>
      <c r="I759" s="5">
        <v>592000</v>
      </c>
      <c r="J759" s="6"/>
      <c r="K759" s="6"/>
      <c r="L759" s="6"/>
      <c r="M759" s="19">
        <f t="shared" si="22"/>
        <v>0</v>
      </c>
      <c r="N759" s="19">
        <f t="shared" si="23"/>
        <v>0</v>
      </c>
    </row>
    <row r="760" spans="1:14" s="12" customFormat="1" x14ac:dyDescent="0.2">
      <c r="A760" s="13" t="s">
        <v>61</v>
      </c>
      <c r="B760" s="13" t="s">
        <v>452</v>
      </c>
      <c r="C760" s="13" t="s">
        <v>453</v>
      </c>
      <c r="D760" s="13" t="s">
        <v>39</v>
      </c>
      <c r="E760" s="13" t="s">
        <v>18</v>
      </c>
      <c r="F760" s="13" t="s">
        <v>46</v>
      </c>
      <c r="G760" s="13" t="s">
        <v>64</v>
      </c>
      <c r="H760" s="6"/>
      <c r="I760" s="5">
        <v>200000</v>
      </c>
      <c r="J760" s="6"/>
      <c r="K760" s="6"/>
      <c r="L760" s="6"/>
      <c r="M760" s="19">
        <f t="shared" si="22"/>
        <v>0</v>
      </c>
      <c r="N760" s="19">
        <f t="shared" si="23"/>
        <v>0</v>
      </c>
    </row>
    <row r="761" spans="1:14" s="12" customFormat="1" x14ac:dyDescent="0.2">
      <c r="A761" s="13" t="s">
        <v>61</v>
      </c>
      <c r="B761" s="13" t="s">
        <v>452</v>
      </c>
      <c r="C761" s="13" t="s">
        <v>453</v>
      </c>
      <c r="D761" s="13" t="s">
        <v>39</v>
      </c>
      <c r="E761" s="13" t="s">
        <v>18</v>
      </c>
      <c r="F761" s="13" t="s">
        <v>46</v>
      </c>
      <c r="G761" s="13" t="s">
        <v>80</v>
      </c>
      <c r="H761" s="6"/>
      <c r="I761" s="5">
        <v>300000</v>
      </c>
      <c r="J761" s="6"/>
      <c r="K761" s="6"/>
      <c r="L761" s="6"/>
      <c r="M761" s="19">
        <f t="shared" si="22"/>
        <v>0</v>
      </c>
      <c r="N761" s="19">
        <f t="shared" si="23"/>
        <v>0</v>
      </c>
    </row>
    <row r="762" spans="1:14" s="12" customFormat="1" x14ac:dyDescent="0.2">
      <c r="A762" s="13" t="s">
        <v>36</v>
      </c>
      <c r="B762" s="13" t="s">
        <v>454</v>
      </c>
      <c r="C762" s="13" t="s">
        <v>455</v>
      </c>
      <c r="D762" s="13" t="s">
        <v>39</v>
      </c>
      <c r="E762" s="13" t="s">
        <v>54</v>
      </c>
      <c r="F762" s="13" t="s">
        <v>21</v>
      </c>
      <c r="G762" s="13" t="s">
        <v>64</v>
      </c>
      <c r="H762" s="6"/>
      <c r="I762" s="5">
        <v>200000</v>
      </c>
      <c r="J762" s="6"/>
      <c r="K762" s="6"/>
      <c r="L762" s="6"/>
      <c r="M762" s="19">
        <f t="shared" si="22"/>
        <v>0</v>
      </c>
      <c r="N762" s="19">
        <f t="shared" si="23"/>
        <v>0</v>
      </c>
    </row>
    <row r="763" spans="1:14" s="12" customFormat="1" x14ac:dyDescent="0.2">
      <c r="A763" s="13" t="s">
        <v>36</v>
      </c>
      <c r="B763" s="13" t="s">
        <v>454</v>
      </c>
      <c r="C763" s="13" t="s">
        <v>455</v>
      </c>
      <c r="D763" s="13" t="s">
        <v>39</v>
      </c>
      <c r="E763" s="13" t="s">
        <v>54</v>
      </c>
      <c r="F763" s="13" t="s">
        <v>21</v>
      </c>
      <c r="G763" s="13" t="s">
        <v>27</v>
      </c>
      <c r="H763" s="6"/>
      <c r="I763" s="5">
        <v>250000</v>
      </c>
      <c r="J763" s="6"/>
      <c r="K763" s="6"/>
      <c r="L763" s="5">
        <v>13500</v>
      </c>
      <c r="M763" s="19">
        <f t="shared" si="22"/>
        <v>13500</v>
      </c>
      <c r="N763" s="19">
        <f t="shared" si="23"/>
        <v>13500</v>
      </c>
    </row>
    <row r="764" spans="1:14" s="12" customFormat="1" x14ac:dyDescent="0.2">
      <c r="A764" s="13" t="s">
        <v>36</v>
      </c>
      <c r="B764" s="13" t="s">
        <v>454</v>
      </c>
      <c r="C764" s="13" t="s">
        <v>455</v>
      </c>
      <c r="D764" s="13" t="s">
        <v>39</v>
      </c>
      <c r="E764" s="13" t="s">
        <v>54</v>
      </c>
      <c r="F764" s="13" t="s">
        <v>21</v>
      </c>
      <c r="G764" s="13" t="s">
        <v>25</v>
      </c>
      <c r="H764" s="6"/>
      <c r="I764" s="5">
        <v>200000</v>
      </c>
      <c r="J764" s="6"/>
      <c r="K764" s="6"/>
      <c r="L764" s="5">
        <v>172008</v>
      </c>
      <c r="M764" s="19">
        <f t="shared" si="22"/>
        <v>172008</v>
      </c>
      <c r="N764" s="19">
        <f t="shared" si="23"/>
        <v>172008</v>
      </c>
    </row>
    <row r="765" spans="1:14" s="12" customFormat="1" x14ac:dyDescent="0.2">
      <c r="A765" s="13" t="s">
        <v>36</v>
      </c>
      <c r="B765" s="13" t="s">
        <v>454</v>
      </c>
      <c r="C765" s="13" t="s">
        <v>455</v>
      </c>
      <c r="D765" s="13" t="s">
        <v>39</v>
      </c>
      <c r="E765" s="13" t="s">
        <v>54</v>
      </c>
      <c r="F765" s="13" t="s">
        <v>48</v>
      </c>
      <c r="G765" s="13" t="s">
        <v>20</v>
      </c>
      <c r="H765" s="6"/>
      <c r="I765" s="5"/>
      <c r="J765" s="5">
        <v>143688</v>
      </c>
      <c r="K765" s="6"/>
      <c r="L765" s="5">
        <v>-143688</v>
      </c>
      <c r="M765" s="19">
        <f t="shared" si="22"/>
        <v>0</v>
      </c>
      <c r="N765" s="19">
        <f t="shared" si="23"/>
        <v>0</v>
      </c>
    </row>
    <row r="766" spans="1:14" s="12" customFormat="1" x14ac:dyDescent="0.2">
      <c r="A766" s="13" t="s">
        <v>36</v>
      </c>
      <c r="B766" s="13" t="s">
        <v>454</v>
      </c>
      <c r="C766" s="13" t="s">
        <v>455</v>
      </c>
      <c r="D766" s="13" t="s">
        <v>39</v>
      </c>
      <c r="E766" s="13" t="s">
        <v>54</v>
      </c>
      <c r="F766" s="13" t="s">
        <v>48</v>
      </c>
      <c r="G766" s="13" t="s">
        <v>27</v>
      </c>
      <c r="H766" s="6"/>
      <c r="I766" s="5"/>
      <c r="J766" s="6"/>
      <c r="K766" s="6"/>
      <c r="L766" s="6"/>
      <c r="M766" s="19">
        <f t="shared" si="22"/>
        <v>0</v>
      </c>
      <c r="N766" s="19">
        <f t="shared" si="23"/>
        <v>0</v>
      </c>
    </row>
    <row r="767" spans="1:14" s="12" customFormat="1" x14ac:dyDescent="0.2">
      <c r="A767" s="13" t="s">
        <v>36</v>
      </c>
      <c r="B767" s="13" t="s">
        <v>456</v>
      </c>
      <c r="C767" s="13" t="s">
        <v>457</v>
      </c>
      <c r="D767" s="13" t="s">
        <v>43</v>
      </c>
      <c r="E767" s="13" t="s">
        <v>18</v>
      </c>
      <c r="F767" s="13" t="s">
        <v>21</v>
      </c>
      <c r="G767" s="13" t="s">
        <v>67</v>
      </c>
      <c r="H767" s="5">
        <v>32980</v>
      </c>
      <c r="I767" s="5">
        <v>32980</v>
      </c>
      <c r="J767" s="5">
        <v>20207</v>
      </c>
      <c r="K767" s="6"/>
      <c r="L767" s="6"/>
      <c r="M767" s="19">
        <f t="shared" si="22"/>
        <v>20207</v>
      </c>
      <c r="N767" s="19">
        <f t="shared" si="23"/>
        <v>20207</v>
      </c>
    </row>
    <row r="768" spans="1:14" s="12" customFormat="1" x14ac:dyDescent="0.2">
      <c r="A768" s="13" t="s">
        <v>36</v>
      </c>
      <c r="B768" s="13" t="s">
        <v>456</v>
      </c>
      <c r="C768" s="13" t="s">
        <v>457</v>
      </c>
      <c r="D768" s="13" t="s">
        <v>43</v>
      </c>
      <c r="E768" s="13" t="s">
        <v>18</v>
      </c>
      <c r="F768" s="13" t="s">
        <v>21</v>
      </c>
      <c r="G768" s="13" t="s">
        <v>20</v>
      </c>
      <c r="H768" s="5">
        <v>56200</v>
      </c>
      <c r="I768" s="5">
        <v>56200</v>
      </c>
      <c r="J768" s="6"/>
      <c r="K768" s="6"/>
      <c r="L768" s="5">
        <v>855</v>
      </c>
      <c r="M768" s="19">
        <f t="shared" si="22"/>
        <v>855</v>
      </c>
      <c r="N768" s="19">
        <f t="shared" si="23"/>
        <v>855</v>
      </c>
    </row>
    <row r="769" spans="1:14" s="12" customFormat="1" x14ac:dyDescent="0.2">
      <c r="A769" s="13" t="s">
        <v>36</v>
      </c>
      <c r="B769" s="13" t="s">
        <v>456</v>
      </c>
      <c r="C769" s="13" t="s">
        <v>457</v>
      </c>
      <c r="D769" s="13" t="s">
        <v>43</v>
      </c>
      <c r="E769" s="13" t="s">
        <v>18</v>
      </c>
      <c r="F769" s="13" t="s">
        <v>21</v>
      </c>
      <c r="G769" s="13" t="s">
        <v>65</v>
      </c>
      <c r="H769" s="5">
        <v>240000</v>
      </c>
      <c r="I769" s="5">
        <v>240000</v>
      </c>
      <c r="J769" s="5">
        <v>24500</v>
      </c>
      <c r="K769" s="5">
        <v>40885</v>
      </c>
      <c r="L769" s="6"/>
      <c r="M769" s="19">
        <f t="shared" si="22"/>
        <v>65385</v>
      </c>
      <c r="N769" s="19">
        <f t="shared" si="23"/>
        <v>65385</v>
      </c>
    </row>
    <row r="770" spans="1:14" s="12" customFormat="1" x14ac:dyDescent="0.2">
      <c r="A770" s="13" t="s">
        <v>36</v>
      </c>
      <c r="B770" s="13" t="s">
        <v>456</v>
      </c>
      <c r="C770" s="13" t="s">
        <v>457</v>
      </c>
      <c r="D770" s="13" t="s">
        <v>43</v>
      </c>
      <c r="E770" s="13" t="s">
        <v>18</v>
      </c>
      <c r="F770" s="13" t="s">
        <v>21</v>
      </c>
      <c r="G770" s="13" t="s">
        <v>458</v>
      </c>
      <c r="H770" s="5">
        <v>30000</v>
      </c>
      <c r="I770" s="5">
        <v>30000</v>
      </c>
      <c r="J770" s="6"/>
      <c r="K770" s="6"/>
      <c r="L770" s="6"/>
      <c r="M770" s="19">
        <f t="shared" si="22"/>
        <v>0</v>
      </c>
      <c r="N770" s="19">
        <f t="shared" si="23"/>
        <v>0</v>
      </c>
    </row>
    <row r="771" spans="1:14" s="12" customFormat="1" x14ac:dyDescent="0.2">
      <c r="A771" s="13" t="s">
        <v>36</v>
      </c>
      <c r="B771" s="13" t="s">
        <v>456</v>
      </c>
      <c r="C771" s="13" t="s">
        <v>457</v>
      </c>
      <c r="D771" s="13" t="s">
        <v>43</v>
      </c>
      <c r="E771" s="13" t="s">
        <v>18</v>
      </c>
      <c r="F771" s="13" t="s">
        <v>29</v>
      </c>
      <c r="G771" s="13" t="s">
        <v>176</v>
      </c>
      <c r="H771" s="5">
        <v>50000</v>
      </c>
      <c r="I771" s="5">
        <v>50000</v>
      </c>
      <c r="J771" s="6"/>
      <c r="K771" s="6"/>
      <c r="L771" s="6"/>
      <c r="M771" s="19">
        <f t="shared" si="22"/>
        <v>0</v>
      </c>
      <c r="N771" s="19">
        <f t="shared" si="23"/>
        <v>0</v>
      </c>
    </row>
    <row r="772" spans="1:14" s="12" customFormat="1" x14ac:dyDescent="0.2">
      <c r="A772" s="13" t="s">
        <v>36</v>
      </c>
      <c r="B772" s="13" t="s">
        <v>456</v>
      </c>
      <c r="C772" s="13" t="s">
        <v>457</v>
      </c>
      <c r="D772" s="13" t="s">
        <v>43</v>
      </c>
      <c r="E772" s="13" t="s">
        <v>18</v>
      </c>
      <c r="F772" s="13" t="s">
        <v>35</v>
      </c>
      <c r="G772" s="13" t="s">
        <v>65</v>
      </c>
      <c r="H772" s="5">
        <v>30000</v>
      </c>
      <c r="I772" s="5">
        <v>30000</v>
      </c>
      <c r="J772" s="6"/>
      <c r="K772" s="6"/>
      <c r="L772" s="6"/>
      <c r="M772" s="19">
        <f t="shared" si="22"/>
        <v>0</v>
      </c>
      <c r="N772" s="19">
        <f t="shared" si="23"/>
        <v>0</v>
      </c>
    </row>
    <row r="773" spans="1:14" s="12" customFormat="1" x14ac:dyDescent="0.2">
      <c r="A773" s="13" t="s">
        <v>36</v>
      </c>
      <c r="B773" s="13" t="s">
        <v>456</v>
      </c>
      <c r="C773" s="13" t="s">
        <v>457</v>
      </c>
      <c r="D773" s="13" t="s">
        <v>43</v>
      </c>
      <c r="E773" s="13" t="s">
        <v>18</v>
      </c>
      <c r="F773" s="13" t="s">
        <v>48</v>
      </c>
      <c r="G773" s="13" t="s">
        <v>65</v>
      </c>
      <c r="H773" s="5">
        <v>596004</v>
      </c>
      <c r="I773" s="5">
        <v>77611</v>
      </c>
      <c r="J773" s="6"/>
      <c r="K773" s="5">
        <v>49111</v>
      </c>
      <c r="L773" s="6"/>
      <c r="M773" s="19">
        <f t="shared" si="22"/>
        <v>49111</v>
      </c>
      <c r="N773" s="19">
        <f t="shared" si="23"/>
        <v>49111</v>
      </c>
    </row>
    <row r="774" spans="1:14" s="12" customFormat="1" x14ac:dyDescent="0.2">
      <c r="A774" s="13" t="s">
        <v>36</v>
      </c>
      <c r="B774" s="13" t="s">
        <v>456</v>
      </c>
      <c r="C774" s="13" t="s">
        <v>457</v>
      </c>
      <c r="D774" s="13" t="s">
        <v>43</v>
      </c>
      <c r="E774" s="13" t="s">
        <v>54</v>
      </c>
      <c r="F774" s="13" t="s">
        <v>21</v>
      </c>
      <c r="G774" s="13" t="s">
        <v>65</v>
      </c>
      <c r="H774" s="6"/>
      <c r="I774" s="5">
        <v>3000000</v>
      </c>
      <c r="J774" s="6"/>
      <c r="K774" s="6"/>
      <c r="L774" s="6"/>
      <c r="M774" s="19">
        <f t="shared" si="22"/>
        <v>0</v>
      </c>
      <c r="N774" s="19">
        <f t="shared" si="23"/>
        <v>0</v>
      </c>
    </row>
    <row r="775" spans="1:14" s="12" customFormat="1" x14ac:dyDescent="0.2">
      <c r="A775" s="13" t="s">
        <v>36</v>
      </c>
      <c r="B775" s="13" t="s">
        <v>459</v>
      </c>
      <c r="C775" s="13" t="s">
        <v>460</v>
      </c>
      <c r="D775" s="13" t="s">
        <v>39</v>
      </c>
      <c r="E775" s="13" t="s">
        <v>18</v>
      </c>
      <c r="F775" s="13" t="s">
        <v>21</v>
      </c>
      <c r="G775" s="13" t="s">
        <v>223</v>
      </c>
      <c r="H775" s="6"/>
      <c r="I775" s="5">
        <v>1000000</v>
      </c>
      <c r="J775" s="6"/>
      <c r="K775" s="6"/>
      <c r="L775" s="6"/>
      <c r="M775" s="19">
        <f t="shared" si="22"/>
        <v>0</v>
      </c>
      <c r="N775" s="19">
        <f t="shared" si="23"/>
        <v>0</v>
      </c>
    </row>
    <row r="776" spans="1:14" s="12" customFormat="1" x14ac:dyDescent="0.2">
      <c r="A776" s="13" t="s">
        <v>36</v>
      </c>
      <c r="B776" s="13" t="s">
        <v>459</v>
      </c>
      <c r="C776" s="13" t="s">
        <v>460</v>
      </c>
      <c r="D776" s="13" t="s">
        <v>39</v>
      </c>
      <c r="E776" s="13" t="s">
        <v>54</v>
      </c>
      <c r="F776" s="13" t="s">
        <v>21</v>
      </c>
      <c r="G776" s="13" t="s">
        <v>345</v>
      </c>
      <c r="H776" s="5">
        <v>400000</v>
      </c>
      <c r="I776" s="5">
        <v>400000</v>
      </c>
      <c r="J776" s="6"/>
      <c r="K776" s="6"/>
      <c r="L776" s="6"/>
      <c r="M776" s="19">
        <f t="shared" ref="M776:M839" si="24">SUM(J776:L776)</f>
        <v>0</v>
      </c>
      <c r="N776" s="19">
        <f t="shared" ref="N776:N839" si="25">SUM(J776:L776)</f>
        <v>0</v>
      </c>
    </row>
    <row r="777" spans="1:14" s="12" customFormat="1" x14ac:dyDescent="0.2">
      <c r="A777" s="13" t="s">
        <v>36</v>
      </c>
      <c r="B777" s="13" t="s">
        <v>459</v>
      </c>
      <c r="C777" s="13" t="s">
        <v>460</v>
      </c>
      <c r="D777" s="13" t="s">
        <v>39</v>
      </c>
      <c r="E777" s="13" t="s">
        <v>54</v>
      </c>
      <c r="F777" s="13" t="s">
        <v>21</v>
      </c>
      <c r="G777" s="13" t="s">
        <v>141</v>
      </c>
      <c r="H777" s="5">
        <v>2600000</v>
      </c>
      <c r="I777" s="5">
        <v>1600000</v>
      </c>
      <c r="J777" s="5">
        <v>577861</v>
      </c>
      <c r="K777" s="5">
        <v>142404</v>
      </c>
      <c r="L777" s="5">
        <v>103500</v>
      </c>
      <c r="M777" s="19">
        <f t="shared" si="24"/>
        <v>823765</v>
      </c>
      <c r="N777" s="19">
        <f t="shared" si="25"/>
        <v>823765</v>
      </c>
    </row>
    <row r="778" spans="1:14" s="12" customFormat="1" x14ac:dyDescent="0.2">
      <c r="A778" s="13" t="s">
        <v>36</v>
      </c>
      <c r="B778" s="13" t="s">
        <v>461</v>
      </c>
      <c r="C778" s="13" t="s">
        <v>462</v>
      </c>
      <c r="D778" s="13" t="s">
        <v>39</v>
      </c>
      <c r="E778" s="13" t="s">
        <v>18</v>
      </c>
      <c r="F778" s="13" t="s">
        <v>21</v>
      </c>
      <c r="G778" s="13" t="s">
        <v>102</v>
      </c>
      <c r="H778" s="5">
        <v>11088</v>
      </c>
      <c r="I778" s="5">
        <v>11088</v>
      </c>
      <c r="J778" s="6"/>
      <c r="K778" s="6"/>
      <c r="L778" s="6"/>
      <c r="M778" s="19">
        <f t="shared" si="24"/>
        <v>0</v>
      </c>
      <c r="N778" s="19">
        <f t="shared" si="25"/>
        <v>0</v>
      </c>
    </row>
    <row r="779" spans="1:14" s="12" customFormat="1" x14ac:dyDescent="0.2">
      <c r="A779" s="13" t="s">
        <v>36</v>
      </c>
      <c r="B779" s="13" t="s">
        <v>461</v>
      </c>
      <c r="C779" s="13" t="s">
        <v>462</v>
      </c>
      <c r="D779" s="13" t="s">
        <v>39</v>
      </c>
      <c r="E779" s="13" t="s">
        <v>18</v>
      </c>
      <c r="F779" s="13" t="s">
        <v>21</v>
      </c>
      <c r="G779" s="13" t="s">
        <v>64</v>
      </c>
      <c r="H779" s="6"/>
      <c r="I779" s="5">
        <v>6400000</v>
      </c>
      <c r="J779" s="6"/>
      <c r="K779" s="6"/>
      <c r="L779" s="6"/>
      <c r="M779" s="19">
        <f t="shared" si="24"/>
        <v>0</v>
      </c>
      <c r="N779" s="19">
        <f t="shared" si="25"/>
        <v>0</v>
      </c>
    </row>
    <row r="780" spans="1:14" s="12" customFormat="1" x14ac:dyDescent="0.2">
      <c r="A780" s="13" t="s">
        <v>36</v>
      </c>
      <c r="B780" s="13" t="s">
        <v>461</v>
      </c>
      <c r="C780" s="13" t="s">
        <v>462</v>
      </c>
      <c r="D780" s="13" t="s">
        <v>39</v>
      </c>
      <c r="E780" s="13" t="s">
        <v>18</v>
      </c>
      <c r="F780" s="13" t="s">
        <v>21</v>
      </c>
      <c r="G780" s="13" t="s">
        <v>80</v>
      </c>
      <c r="H780" s="5">
        <v>62700</v>
      </c>
      <c r="I780" s="5">
        <v>2162700</v>
      </c>
      <c r="J780" s="6"/>
      <c r="K780" s="6"/>
      <c r="L780" s="6"/>
      <c r="M780" s="19">
        <f t="shared" si="24"/>
        <v>0</v>
      </c>
      <c r="N780" s="19">
        <f t="shared" si="25"/>
        <v>0</v>
      </c>
    </row>
    <row r="781" spans="1:14" s="12" customFormat="1" x14ac:dyDescent="0.2">
      <c r="A781" s="13" t="s">
        <v>36</v>
      </c>
      <c r="B781" s="13" t="s">
        <v>461</v>
      </c>
      <c r="C781" s="13" t="s">
        <v>462</v>
      </c>
      <c r="D781" s="13" t="s">
        <v>39</v>
      </c>
      <c r="E781" s="13" t="s">
        <v>54</v>
      </c>
      <c r="F781" s="13" t="s">
        <v>21</v>
      </c>
      <c r="G781" s="13" t="s">
        <v>102</v>
      </c>
      <c r="H781" s="5">
        <v>10968</v>
      </c>
      <c r="I781" s="5">
        <v>10968</v>
      </c>
      <c r="J781" s="6"/>
      <c r="K781" s="6"/>
      <c r="L781" s="6"/>
      <c r="M781" s="19">
        <f t="shared" si="24"/>
        <v>0</v>
      </c>
      <c r="N781" s="19">
        <f t="shared" si="25"/>
        <v>0</v>
      </c>
    </row>
    <row r="782" spans="1:14" s="12" customFormat="1" x14ac:dyDescent="0.2">
      <c r="A782" s="13" t="s">
        <v>36</v>
      </c>
      <c r="B782" s="13" t="s">
        <v>461</v>
      </c>
      <c r="C782" s="13" t="s">
        <v>462</v>
      </c>
      <c r="D782" s="13" t="s">
        <v>39</v>
      </c>
      <c r="E782" s="13" t="s">
        <v>54</v>
      </c>
      <c r="F782" s="13" t="s">
        <v>21</v>
      </c>
      <c r="G782" s="13" t="s">
        <v>23</v>
      </c>
      <c r="H782" s="5">
        <v>26334</v>
      </c>
      <c r="I782" s="5">
        <v>26334</v>
      </c>
      <c r="J782" s="6"/>
      <c r="K782" s="6"/>
      <c r="L782" s="6"/>
      <c r="M782" s="19">
        <f t="shared" si="24"/>
        <v>0</v>
      </c>
      <c r="N782" s="19">
        <f t="shared" si="25"/>
        <v>0</v>
      </c>
    </row>
    <row r="783" spans="1:14" s="12" customFormat="1" x14ac:dyDescent="0.2">
      <c r="A783" s="13" t="s">
        <v>36</v>
      </c>
      <c r="B783" s="13" t="s">
        <v>461</v>
      </c>
      <c r="C783" s="13" t="s">
        <v>462</v>
      </c>
      <c r="D783" s="13" t="s">
        <v>39</v>
      </c>
      <c r="E783" s="13" t="s">
        <v>54</v>
      </c>
      <c r="F783" s="13" t="s">
        <v>48</v>
      </c>
      <c r="G783" s="13" t="s">
        <v>80</v>
      </c>
      <c r="H783" s="6"/>
      <c r="I783" s="6"/>
      <c r="J783" s="6"/>
      <c r="K783" s="6"/>
      <c r="L783" s="5">
        <v>1085308</v>
      </c>
      <c r="M783" s="19">
        <f t="shared" si="24"/>
        <v>1085308</v>
      </c>
      <c r="N783" s="19">
        <f t="shared" si="25"/>
        <v>1085308</v>
      </c>
    </row>
    <row r="784" spans="1:14" s="12" customFormat="1" x14ac:dyDescent="0.2">
      <c r="A784" s="13" t="s">
        <v>61</v>
      </c>
      <c r="B784" s="13" t="s">
        <v>463</v>
      </c>
      <c r="C784" s="13" t="s">
        <v>464</v>
      </c>
      <c r="D784" s="13" t="s">
        <v>17</v>
      </c>
      <c r="E784" s="13" t="s">
        <v>18</v>
      </c>
      <c r="F784" s="13" t="s">
        <v>21</v>
      </c>
      <c r="G784" s="13" t="s">
        <v>165</v>
      </c>
      <c r="H784" s="5">
        <v>450000</v>
      </c>
      <c r="I784" s="5">
        <v>450000</v>
      </c>
      <c r="J784" s="6"/>
      <c r="K784" s="6"/>
      <c r="L784" s="6"/>
      <c r="M784" s="19">
        <f t="shared" si="24"/>
        <v>0</v>
      </c>
      <c r="N784" s="19">
        <f t="shared" si="25"/>
        <v>0</v>
      </c>
    </row>
    <row r="785" spans="1:14" s="12" customFormat="1" x14ac:dyDescent="0.2">
      <c r="A785" s="13" t="s">
        <v>61</v>
      </c>
      <c r="B785" s="13" t="s">
        <v>463</v>
      </c>
      <c r="C785" s="13" t="s">
        <v>464</v>
      </c>
      <c r="D785" s="13" t="s">
        <v>17</v>
      </c>
      <c r="E785" s="13" t="s">
        <v>18</v>
      </c>
      <c r="F785" s="13" t="s">
        <v>21</v>
      </c>
      <c r="G785" s="13" t="s">
        <v>80</v>
      </c>
      <c r="H785" s="5">
        <v>2871000</v>
      </c>
      <c r="I785" s="5">
        <v>3228841</v>
      </c>
      <c r="J785" s="6"/>
      <c r="K785" s="6"/>
      <c r="L785" s="6"/>
      <c r="M785" s="19">
        <f t="shared" si="24"/>
        <v>0</v>
      </c>
      <c r="N785" s="19">
        <f t="shared" si="25"/>
        <v>0</v>
      </c>
    </row>
    <row r="786" spans="1:14" s="12" customFormat="1" ht="12.75" customHeight="1" x14ac:dyDescent="0.2">
      <c r="A786" s="14" t="s">
        <v>465</v>
      </c>
      <c r="M786" s="19">
        <f t="shared" si="24"/>
        <v>0</v>
      </c>
      <c r="N786" s="19">
        <f t="shared" si="25"/>
        <v>0</v>
      </c>
    </row>
    <row r="787" spans="1:14" s="12" customFormat="1" x14ac:dyDescent="0.2">
      <c r="A787" s="13" t="s">
        <v>36</v>
      </c>
      <c r="B787" s="13" t="s">
        <v>466</v>
      </c>
      <c r="C787" s="13" t="s">
        <v>467</v>
      </c>
      <c r="D787" s="13" t="s">
        <v>43</v>
      </c>
      <c r="E787" s="13" t="s">
        <v>18</v>
      </c>
      <c r="F787" s="13" t="s">
        <v>21</v>
      </c>
      <c r="G787" s="13" t="s">
        <v>25</v>
      </c>
      <c r="H787" s="6"/>
      <c r="I787" s="5">
        <v>30000000</v>
      </c>
      <c r="J787" s="6"/>
      <c r="K787" s="6"/>
      <c r="L787" s="6"/>
      <c r="M787" s="19">
        <f t="shared" si="24"/>
        <v>0</v>
      </c>
      <c r="N787" s="19">
        <f t="shared" si="25"/>
        <v>0</v>
      </c>
    </row>
    <row r="788" spans="1:14" s="12" customFormat="1" x14ac:dyDescent="0.2">
      <c r="A788" s="13" t="s">
        <v>36</v>
      </c>
      <c r="B788" s="13" t="s">
        <v>466</v>
      </c>
      <c r="C788" s="13" t="s">
        <v>467</v>
      </c>
      <c r="D788" s="13" t="s">
        <v>43</v>
      </c>
      <c r="E788" s="13" t="s">
        <v>18</v>
      </c>
      <c r="F788" s="13" t="s">
        <v>468</v>
      </c>
      <c r="G788" s="13" t="s">
        <v>190</v>
      </c>
      <c r="H788" s="5">
        <v>578803</v>
      </c>
      <c r="I788" s="5">
        <v>578803</v>
      </c>
      <c r="J788" s="6"/>
      <c r="K788" s="6"/>
      <c r="L788" s="5">
        <v>282078</v>
      </c>
      <c r="M788" s="19">
        <f t="shared" si="24"/>
        <v>282078</v>
      </c>
      <c r="N788" s="19">
        <f t="shared" si="25"/>
        <v>282078</v>
      </c>
    </row>
    <row r="789" spans="1:14" s="12" customFormat="1" x14ac:dyDescent="0.2">
      <c r="A789" s="13" t="s">
        <v>36</v>
      </c>
      <c r="B789" s="13" t="s">
        <v>469</v>
      </c>
      <c r="C789" s="13" t="s">
        <v>470</v>
      </c>
      <c r="D789" s="13" t="s">
        <v>39</v>
      </c>
      <c r="E789" s="13" t="s">
        <v>18</v>
      </c>
      <c r="F789" s="13" t="s">
        <v>349</v>
      </c>
      <c r="G789" s="13" t="s">
        <v>106</v>
      </c>
      <c r="H789" s="5">
        <v>207000</v>
      </c>
      <c r="I789" s="5">
        <v>207000</v>
      </c>
      <c r="J789" s="6"/>
      <c r="K789" s="6"/>
      <c r="L789" s="6"/>
      <c r="M789" s="19">
        <f t="shared" si="24"/>
        <v>0</v>
      </c>
      <c r="N789" s="19">
        <f t="shared" si="25"/>
        <v>0</v>
      </c>
    </row>
    <row r="790" spans="1:14" s="12" customFormat="1" x14ac:dyDescent="0.2">
      <c r="A790" s="13" t="s">
        <v>36</v>
      </c>
      <c r="B790" s="13" t="s">
        <v>469</v>
      </c>
      <c r="C790" s="13" t="s">
        <v>470</v>
      </c>
      <c r="D790" s="13" t="s">
        <v>39</v>
      </c>
      <c r="E790" s="13" t="s">
        <v>54</v>
      </c>
      <c r="F790" s="13" t="s">
        <v>35</v>
      </c>
      <c r="G790" s="13" t="s">
        <v>20</v>
      </c>
      <c r="H790" s="5">
        <v>90000</v>
      </c>
      <c r="I790" s="5">
        <v>90000</v>
      </c>
      <c r="J790" s="6"/>
      <c r="K790" s="5">
        <v>1799</v>
      </c>
      <c r="L790" s="6"/>
      <c r="M790" s="19">
        <f t="shared" si="24"/>
        <v>1799</v>
      </c>
      <c r="N790" s="19">
        <f t="shared" si="25"/>
        <v>1799</v>
      </c>
    </row>
    <row r="791" spans="1:14" s="12" customFormat="1" x14ac:dyDescent="0.2">
      <c r="A791" s="13" t="s">
        <v>36</v>
      </c>
      <c r="B791" s="13" t="s">
        <v>471</v>
      </c>
      <c r="C791" s="13" t="s">
        <v>472</v>
      </c>
      <c r="D791" s="13" t="s">
        <v>39</v>
      </c>
      <c r="E791" s="13" t="s">
        <v>18</v>
      </c>
      <c r="F791" s="13" t="s">
        <v>21</v>
      </c>
      <c r="G791" s="13" t="s">
        <v>44</v>
      </c>
      <c r="H791" s="6"/>
      <c r="I791" s="6"/>
      <c r="J791" s="6"/>
      <c r="K791" s="6"/>
      <c r="L791" s="5">
        <v>380787</v>
      </c>
      <c r="M791" s="19">
        <f t="shared" si="24"/>
        <v>380787</v>
      </c>
      <c r="N791" s="19">
        <f t="shared" si="25"/>
        <v>380787</v>
      </c>
    </row>
    <row r="792" spans="1:14" s="12" customFormat="1" x14ac:dyDescent="0.2">
      <c r="A792" s="13" t="s">
        <v>36</v>
      </c>
      <c r="B792" s="13" t="s">
        <v>471</v>
      </c>
      <c r="C792" s="13" t="s">
        <v>472</v>
      </c>
      <c r="D792" s="13" t="s">
        <v>39</v>
      </c>
      <c r="E792" s="13" t="s">
        <v>18</v>
      </c>
      <c r="F792" s="13" t="s">
        <v>21</v>
      </c>
      <c r="G792" s="13" t="s">
        <v>20</v>
      </c>
      <c r="H792" s="6"/>
      <c r="I792" s="5">
        <v>8500000</v>
      </c>
      <c r="J792" s="6"/>
      <c r="K792" s="6"/>
      <c r="L792" s="6"/>
      <c r="M792" s="19">
        <f t="shared" si="24"/>
        <v>0</v>
      </c>
      <c r="N792" s="19">
        <f t="shared" si="25"/>
        <v>0</v>
      </c>
    </row>
    <row r="793" spans="1:14" s="12" customFormat="1" x14ac:dyDescent="0.2">
      <c r="A793" s="13" t="s">
        <v>36</v>
      </c>
      <c r="B793" s="13" t="s">
        <v>471</v>
      </c>
      <c r="C793" s="13" t="s">
        <v>472</v>
      </c>
      <c r="D793" s="13" t="s">
        <v>39</v>
      </c>
      <c r="E793" s="13" t="s">
        <v>18</v>
      </c>
      <c r="F793" s="13" t="s">
        <v>21</v>
      </c>
      <c r="G793" s="13" t="s">
        <v>24</v>
      </c>
      <c r="H793" s="7"/>
      <c r="I793" s="5">
        <v>5000</v>
      </c>
      <c r="J793" s="6"/>
      <c r="K793" s="6"/>
      <c r="L793" s="6"/>
      <c r="M793" s="19">
        <f t="shared" si="24"/>
        <v>0</v>
      </c>
      <c r="N793" s="19">
        <f t="shared" si="25"/>
        <v>0</v>
      </c>
    </row>
    <row r="794" spans="1:14" s="12" customFormat="1" x14ac:dyDescent="0.2">
      <c r="A794" s="13" t="s">
        <v>36</v>
      </c>
      <c r="B794" s="13" t="s">
        <v>471</v>
      </c>
      <c r="C794" s="13" t="s">
        <v>472</v>
      </c>
      <c r="D794" s="13" t="s">
        <v>39</v>
      </c>
      <c r="E794" s="13" t="s">
        <v>18</v>
      </c>
      <c r="F794" s="13" t="s">
        <v>21</v>
      </c>
      <c r="G794" s="13" t="s">
        <v>204</v>
      </c>
      <c r="H794" s="6"/>
      <c r="I794" s="5">
        <v>300000</v>
      </c>
      <c r="J794" s="6"/>
      <c r="K794" s="6"/>
      <c r="L794" s="6"/>
      <c r="M794" s="19">
        <f t="shared" si="24"/>
        <v>0</v>
      </c>
      <c r="N794" s="19">
        <f t="shared" si="25"/>
        <v>0</v>
      </c>
    </row>
    <row r="795" spans="1:14" s="12" customFormat="1" x14ac:dyDescent="0.2">
      <c r="A795" s="13" t="s">
        <v>36</v>
      </c>
      <c r="B795" s="13" t="s">
        <v>471</v>
      </c>
      <c r="C795" s="13" t="s">
        <v>472</v>
      </c>
      <c r="D795" s="13" t="s">
        <v>39</v>
      </c>
      <c r="E795" s="13" t="s">
        <v>18</v>
      </c>
      <c r="F795" s="13" t="s">
        <v>21</v>
      </c>
      <c r="G795" s="13" t="s">
        <v>473</v>
      </c>
      <c r="H795" s="6"/>
      <c r="I795" s="5">
        <v>150000</v>
      </c>
      <c r="J795" s="6"/>
      <c r="K795" s="6"/>
      <c r="L795" s="6"/>
      <c r="M795" s="19">
        <f t="shared" si="24"/>
        <v>0</v>
      </c>
      <c r="N795" s="19">
        <f t="shared" si="25"/>
        <v>0</v>
      </c>
    </row>
    <row r="796" spans="1:14" s="12" customFormat="1" x14ac:dyDescent="0.2">
      <c r="A796" s="13" t="s">
        <v>36</v>
      </c>
      <c r="B796" s="13" t="s">
        <v>471</v>
      </c>
      <c r="C796" s="13" t="s">
        <v>472</v>
      </c>
      <c r="D796" s="13" t="s">
        <v>39</v>
      </c>
      <c r="E796" s="13" t="s">
        <v>18</v>
      </c>
      <c r="F796" s="13" t="s">
        <v>21</v>
      </c>
      <c r="G796" s="13" t="s">
        <v>45</v>
      </c>
      <c r="H796" s="6"/>
      <c r="I796" s="5">
        <v>500000</v>
      </c>
      <c r="J796" s="6"/>
      <c r="K796" s="6"/>
      <c r="L796" s="6"/>
      <c r="M796" s="19">
        <f t="shared" si="24"/>
        <v>0</v>
      </c>
      <c r="N796" s="19">
        <f t="shared" si="25"/>
        <v>0</v>
      </c>
    </row>
    <row r="797" spans="1:14" s="12" customFormat="1" x14ac:dyDescent="0.2">
      <c r="A797" s="13" t="s">
        <v>36</v>
      </c>
      <c r="B797" s="13" t="s">
        <v>471</v>
      </c>
      <c r="C797" s="13" t="s">
        <v>472</v>
      </c>
      <c r="D797" s="13" t="s">
        <v>39</v>
      </c>
      <c r="E797" s="13" t="s">
        <v>18</v>
      </c>
      <c r="F797" s="13" t="s">
        <v>21</v>
      </c>
      <c r="G797" s="13" t="s">
        <v>25</v>
      </c>
      <c r="H797" s="6"/>
      <c r="I797" s="5">
        <v>116000</v>
      </c>
      <c r="J797" s="6"/>
      <c r="K797" s="6"/>
      <c r="L797" s="6"/>
      <c r="M797" s="19">
        <f t="shared" si="24"/>
        <v>0</v>
      </c>
      <c r="N797" s="19">
        <f t="shared" si="25"/>
        <v>0</v>
      </c>
    </row>
    <row r="798" spans="1:14" s="12" customFormat="1" x14ac:dyDescent="0.2">
      <c r="A798" s="13" t="s">
        <v>36</v>
      </c>
      <c r="B798" s="13" t="s">
        <v>474</v>
      </c>
      <c r="C798" s="13" t="s">
        <v>475</v>
      </c>
      <c r="D798" s="13" t="s">
        <v>43</v>
      </c>
      <c r="E798" s="13" t="s">
        <v>54</v>
      </c>
      <c r="F798" s="13" t="s">
        <v>21</v>
      </c>
      <c r="G798" s="13" t="s">
        <v>20</v>
      </c>
      <c r="H798" s="5">
        <v>3000000</v>
      </c>
      <c r="I798" s="5">
        <v>3000000</v>
      </c>
      <c r="J798" s="5">
        <v>136521</v>
      </c>
      <c r="K798" s="5">
        <v>58</v>
      </c>
      <c r="L798" s="5">
        <v>43735</v>
      </c>
      <c r="M798" s="19">
        <f t="shared" si="24"/>
        <v>180314</v>
      </c>
      <c r="N798" s="19">
        <f t="shared" si="25"/>
        <v>180314</v>
      </c>
    </row>
    <row r="799" spans="1:14" s="12" customFormat="1" x14ac:dyDescent="0.2">
      <c r="A799" s="13" t="s">
        <v>36</v>
      </c>
      <c r="B799" s="13" t="s">
        <v>476</v>
      </c>
      <c r="C799" s="13" t="s">
        <v>477</v>
      </c>
      <c r="D799" s="13" t="s">
        <v>17</v>
      </c>
      <c r="E799" s="13" t="s">
        <v>54</v>
      </c>
      <c r="F799" s="13" t="s">
        <v>35</v>
      </c>
      <c r="G799" s="13" t="s">
        <v>20</v>
      </c>
      <c r="H799" s="5">
        <v>115500</v>
      </c>
      <c r="I799" s="5">
        <v>115500</v>
      </c>
      <c r="J799" s="6"/>
      <c r="K799" s="6"/>
      <c r="L799" s="6"/>
      <c r="M799" s="19">
        <f t="shared" si="24"/>
        <v>0</v>
      </c>
      <c r="N799" s="19">
        <f t="shared" si="25"/>
        <v>0</v>
      </c>
    </row>
    <row r="800" spans="1:14" s="12" customFormat="1" x14ac:dyDescent="0.2">
      <c r="A800" s="13" t="s">
        <v>61</v>
      </c>
      <c r="B800" s="13" t="s">
        <v>478</v>
      </c>
      <c r="C800" s="13" t="s">
        <v>479</v>
      </c>
      <c r="D800" s="13" t="s">
        <v>43</v>
      </c>
      <c r="E800" s="13" t="s">
        <v>18</v>
      </c>
      <c r="F800" s="13" t="s">
        <v>21</v>
      </c>
      <c r="G800" s="13" t="s">
        <v>20</v>
      </c>
      <c r="H800" s="5">
        <v>630000</v>
      </c>
      <c r="I800" s="5">
        <v>630000</v>
      </c>
      <c r="J800" s="6"/>
      <c r="K800" s="6"/>
      <c r="L800" s="6"/>
      <c r="M800" s="19">
        <f t="shared" si="24"/>
        <v>0</v>
      </c>
      <c r="N800" s="19">
        <f t="shared" si="25"/>
        <v>0</v>
      </c>
    </row>
    <row r="801" spans="1:14" s="12" customFormat="1" x14ac:dyDescent="0.2">
      <c r="A801" s="13" t="s">
        <v>61</v>
      </c>
      <c r="B801" s="13" t="s">
        <v>478</v>
      </c>
      <c r="C801" s="13" t="s">
        <v>479</v>
      </c>
      <c r="D801" s="13" t="s">
        <v>43</v>
      </c>
      <c r="E801" s="13" t="s">
        <v>18</v>
      </c>
      <c r="F801" s="13" t="s">
        <v>21</v>
      </c>
      <c r="G801" s="13" t="s">
        <v>359</v>
      </c>
      <c r="H801" s="5">
        <v>14939575</v>
      </c>
      <c r="I801" s="5">
        <v>16002575</v>
      </c>
      <c r="J801" s="5">
        <v>2955580</v>
      </c>
      <c r="K801" s="5">
        <v>10382000</v>
      </c>
      <c r="L801" s="6"/>
      <c r="M801" s="19">
        <f t="shared" si="24"/>
        <v>13337580</v>
      </c>
      <c r="N801" s="19">
        <f t="shared" si="25"/>
        <v>13337580</v>
      </c>
    </row>
    <row r="802" spans="1:14" s="12" customFormat="1" x14ac:dyDescent="0.2">
      <c r="A802" s="13" t="s">
        <v>36</v>
      </c>
      <c r="B802" s="13" t="s">
        <v>480</v>
      </c>
      <c r="C802" s="13" t="s">
        <v>481</v>
      </c>
      <c r="D802" s="13" t="s">
        <v>43</v>
      </c>
      <c r="E802" s="13" t="s">
        <v>54</v>
      </c>
      <c r="F802" s="13" t="s">
        <v>21</v>
      </c>
      <c r="G802" s="13" t="s">
        <v>20</v>
      </c>
      <c r="H802" s="6"/>
      <c r="I802" s="5">
        <v>389000</v>
      </c>
      <c r="J802" s="6"/>
      <c r="K802" s="6"/>
      <c r="L802" s="6"/>
      <c r="M802" s="19">
        <f t="shared" si="24"/>
        <v>0</v>
      </c>
      <c r="N802" s="19">
        <f t="shared" si="25"/>
        <v>0</v>
      </c>
    </row>
    <row r="803" spans="1:14" s="12" customFormat="1" x14ac:dyDescent="0.2">
      <c r="A803" s="13" t="s">
        <v>36</v>
      </c>
      <c r="B803" s="13" t="s">
        <v>480</v>
      </c>
      <c r="C803" s="13" t="s">
        <v>481</v>
      </c>
      <c r="D803" s="13" t="s">
        <v>43</v>
      </c>
      <c r="E803" s="13" t="s">
        <v>54</v>
      </c>
      <c r="F803" s="13" t="s">
        <v>29</v>
      </c>
      <c r="G803" s="13" t="s">
        <v>96</v>
      </c>
      <c r="H803" s="6"/>
      <c r="I803" s="5">
        <v>8999996</v>
      </c>
      <c r="J803" s="6"/>
      <c r="K803" s="6"/>
      <c r="L803" s="6"/>
      <c r="M803" s="19">
        <f t="shared" si="24"/>
        <v>0</v>
      </c>
      <c r="N803" s="19">
        <f t="shared" si="25"/>
        <v>0</v>
      </c>
    </row>
    <row r="804" spans="1:14" s="12" customFormat="1" x14ac:dyDescent="0.2">
      <c r="A804" s="13" t="s">
        <v>36</v>
      </c>
      <c r="B804" s="13" t="s">
        <v>480</v>
      </c>
      <c r="C804" s="13" t="s">
        <v>481</v>
      </c>
      <c r="D804" s="13" t="s">
        <v>43</v>
      </c>
      <c r="E804" s="13" t="s">
        <v>54</v>
      </c>
      <c r="F804" s="13" t="s">
        <v>29</v>
      </c>
      <c r="G804" s="13" t="s">
        <v>65</v>
      </c>
      <c r="H804" s="6"/>
      <c r="I804" s="5">
        <v>1000000</v>
      </c>
      <c r="J804" s="6"/>
      <c r="K804" s="6"/>
      <c r="L804" s="6"/>
      <c r="M804" s="19">
        <f t="shared" si="24"/>
        <v>0</v>
      </c>
      <c r="N804" s="19">
        <f t="shared" si="25"/>
        <v>0</v>
      </c>
    </row>
    <row r="805" spans="1:14" s="12" customFormat="1" x14ac:dyDescent="0.2">
      <c r="A805" s="13" t="s">
        <v>36</v>
      </c>
      <c r="B805" s="13" t="s">
        <v>482</v>
      </c>
      <c r="C805" s="13" t="s">
        <v>483</v>
      </c>
      <c r="D805" s="13" t="s">
        <v>17</v>
      </c>
      <c r="E805" s="13" t="s">
        <v>18</v>
      </c>
      <c r="F805" s="13" t="s">
        <v>21</v>
      </c>
      <c r="G805" s="13" t="s">
        <v>484</v>
      </c>
      <c r="H805" s="6"/>
      <c r="I805" s="5">
        <v>1100000</v>
      </c>
      <c r="J805" s="6"/>
      <c r="K805" s="6"/>
      <c r="L805" s="6"/>
      <c r="M805" s="19">
        <f t="shared" si="24"/>
        <v>0</v>
      </c>
      <c r="N805" s="19">
        <f t="shared" si="25"/>
        <v>0</v>
      </c>
    </row>
    <row r="806" spans="1:14" s="12" customFormat="1" x14ac:dyDescent="0.2">
      <c r="A806" s="13" t="s">
        <v>36</v>
      </c>
      <c r="B806" s="13" t="s">
        <v>482</v>
      </c>
      <c r="C806" s="13" t="s">
        <v>483</v>
      </c>
      <c r="D806" s="13" t="s">
        <v>17</v>
      </c>
      <c r="E806" s="13" t="s">
        <v>18</v>
      </c>
      <c r="F806" s="13" t="s">
        <v>21</v>
      </c>
      <c r="G806" s="13" t="s">
        <v>485</v>
      </c>
      <c r="H806" s="6"/>
      <c r="I806" s="5">
        <v>2135000</v>
      </c>
      <c r="J806" s="6"/>
      <c r="K806" s="6"/>
      <c r="L806" s="6"/>
      <c r="M806" s="19">
        <f t="shared" si="24"/>
        <v>0</v>
      </c>
      <c r="N806" s="19">
        <f t="shared" si="25"/>
        <v>0</v>
      </c>
    </row>
    <row r="807" spans="1:14" s="12" customFormat="1" x14ac:dyDescent="0.2">
      <c r="A807" s="13" t="s">
        <v>36</v>
      </c>
      <c r="B807" s="13" t="s">
        <v>482</v>
      </c>
      <c r="C807" s="13" t="s">
        <v>483</v>
      </c>
      <c r="D807" s="13" t="s">
        <v>17</v>
      </c>
      <c r="E807" s="13" t="s">
        <v>18</v>
      </c>
      <c r="F807" s="13" t="s">
        <v>21</v>
      </c>
      <c r="G807" s="13" t="s">
        <v>103</v>
      </c>
      <c r="H807" s="6"/>
      <c r="I807" s="5">
        <v>400700</v>
      </c>
      <c r="J807" s="6"/>
      <c r="K807" s="6"/>
      <c r="L807" s="6"/>
      <c r="M807" s="19">
        <f t="shared" si="24"/>
        <v>0</v>
      </c>
      <c r="N807" s="19">
        <f t="shared" si="25"/>
        <v>0</v>
      </c>
    </row>
    <row r="808" spans="1:14" s="12" customFormat="1" x14ac:dyDescent="0.2">
      <c r="A808" s="13" t="s">
        <v>36</v>
      </c>
      <c r="B808" s="13" t="s">
        <v>482</v>
      </c>
      <c r="C808" s="13" t="s">
        <v>483</v>
      </c>
      <c r="D808" s="13" t="s">
        <v>17</v>
      </c>
      <c r="E808" s="13" t="s">
        <v>18</v>
      </c>
      <c r="F808" s="13" t="s">
        <v>29</v>
      </c>
      <c r="G808" s="13" t="s">
        <v>484</v>
      </c>
      <c r="H808" s="5">
        <v>2800000</v>
      </c>
      <c r="I808" s="5">
        <v>1700000</v>
      </c>
      <c r="J808" s="5">
        <v>4616</v>
      </c>
      <c r="K808" s="5">
        <v>10968</v>
      </c>
      <c r="L808" s="5">
        <v>326939</v>
      </c>
      <c r="M808" s="19">
        <f t="shared" si="24"/>
        <v>342523</v>
      </c>
      <c r="N808" s="19">
        <f t="shared" si="25"/>
        <v>342523</v>
      </c>
    </row>
    <row r="809" spans="1:14" s="12" customFormat="1" x14ac:dyDescent="0.2">
      <c r="A809" s="13" t="s">
        <v>36</v>
      </c>
      <c r="B809" s="13" t="s">
        <v>486</v>
      </c>
      <c r="C809" s="13" t="s">
        <v>487</v>
      </c>
      <c r="D809" s="13" t="s">
        <v>17</v>
      </c>
      <c r="E809" s="13" t="s">
        <v>18</v>
      </c>
      <c r="F809" s="13" t="s">
        <v>21</v>
      </c>
      <c r="G809" s="13" t="s">
        <v>103</v>
      </c>
      <c r="H809" s="6"/>
      <c r="I809" s="5">
        <v>4000000</v>
      </c>
      <c r="J809" s="6"/>
      <c r="K809" s="5">
        <v>659474</v>
      </c>
      <c r="L809" s="6"/>
      <c r="M809" s="19">
        <f t="shared" si="24"/>
        <v>659474</v>
      </c>
      <c r="N809" s="19">
        <f t="shared" si="25"/>
        <v>659474</v>
      </c>
    </row>
    <row r="810" spans="1:14" s="12" customFormat="1" x14ac:dyDescent="0.2">
      <c r="A810" s="13" t="s">
        <v>36</v>
      </c>
      <c r="B810" s="13" t="s">
        <v>486</v>
      </c>
      <c r="C810" s="13" t="s">
        <v>487</v>
      </c>
      <c r="D810" s="13" t="s">
        <v>17</v>
      </c>
      <c r="E810" s="13" t="s">
        <v>18</v>
      </c>
      <c r="F810" s="13" t="s">
        <v>21</v>
      </c>
      <c r="G810" s="13" t="s">
        <v>31</v>
      </c>
      <c r="H810" s="6"/>
      <c r="I810" s="5">
        <v>2000000</v>
      </c>
      <c r="J810" s="6"/>
      <c r="K810" s="5">
        <v>159030</v>
      </c>
      <c r="L810" s="6"/>
      <c r="M810" s="19">
        <f t="shared" si="24"/>
        <v>159030</v>
      </c>
      <c r="N810" s="19">
        <f t="shared" si="25"/>
        <v>159030</v>
      </c>
    </row>
    <row r="811" spans="1:14" s="12" customFormat="1" x14ac:dyDescent="0.2">
      <c r="A811" s="13" t="s">
        <v>36</v>
      </c>
      <c r="B811" s="13" t="s">
        <v>486</v>
      </c>
      <c r="C811" s="13" t="s">
        <v>487</v>
      </c>
      <c r="D811" s="13" t="s">
        <v>17</v>
      </c>
      <c r="E811" s="13" t="s">
        <v>18</v>
      </c>
      <c r="F811" s="13" t="s">
        <v>21</v>
      </c>
      <c r="G811" s="13" t="s">
        <v>25</v>
      </c>
      <c r="H811" s="6"/>
      <c r="I811" s="5">
        <v>4000000</v>
      </c>
      <c r="J811" s="6"/>
      <c r="K811" s="6"/>
      <c r="L811" s="5">
        <v>29800</v>
      </c>
      <c r="M811" s="19">
        <f t="shared" si="24"/>
        <v>29800</v>
      </c>
      <c r="N811" s="19">
        <f t="shared" si="25"/>
        <v>29800</v>
      </c>
    </row>
    <row r="812" spans="1:14" s="12" customFormat="1" x14ac:dyDescent="0.2">
      <c r="A812" s="13" t="s">
        <v>36</v>
      </c>
      <c r="B812" s="13" t="s">
        <v>486</v>
      </c>
      <c r="C812" s="13" t="s">
        <v>487</v>
      </c>
      <c r="D812" s="13" t="s">
        <v>17</v>
      </c>
      <c r="E812" s="13" t="s">
        <v>18</v>
      </c>
      <c r="F812" s="13" t="s">
        <v>35</v>
      </c>
      <c r="G812" s="13" t="s">
        <v>20</v>
      </c>
      <c r="H812" s="5">
        <v>1210254</v>
      </c>
      <c r="I812" s="5">
        <v>110250</v>
      </c>
      <c r="J812" s="5">
        <v>779030</v>
      </c>
      <c r="K812" s="5">
        <v>-987440</v>
      </c>
      <c r="L812" s="6"/>
      <c r="M812" s="19">
        <f t="shared" si="24"/>
        <v>-208410</v>
      </c>
      <c r="N812" s="19">
        <f t="shared" si="25"/>
        <v>-208410</v>
      </c>
    </row>
    <row r="813" spans="1:14" s="12" customFormat="1" x14ac:dyDescent="0.2">
      <c r="A813" s="13" t="s">
        <v>36</v>
      </c>
      <c r="B813" s="13" t="s">
        <v>486</v>
      </c>
      <c r="C813" s="13" t="s">
        <v>487</v>
      </c>
      <c r="D813" s="13" t="s">
        <v>17</v>
      </c>
      <c r="E813" s="13" t="s">
        <v>18</v>
      </c>
      <c r="F813" s="13" t="s">
        <v>35</v>
      </c>
      <c r="G813" s="13" t="s">
        <v>136</v>
      </c>
      <c r="H813" s="6"/>
      <c r="I813" s="6"/>
      <c r="J813" s="5">
        <v>14604</v>
      </c>
      <c r="K813" s="5">
        <v>15651</v>
      </c>
      <c r="L813" s="5">
        <v>17315</v>
      </c>
      <c r="M813" s="19">
        <f t="shared" si="24"/>
        <v>47570</v>
      </c>
      <c r="N813" s="19">
        <f t="shared" si="25"/>
        <v>47570</v>
      </c>
    </row>
    <row r="814" spans="1:14" s="12" customFormat="1" x14ac:dyDescent="0.2">
      <c r="A814" s="13" t="s">
        <v>36</v>
      </c>
      <c r="B814" s="13" t="s">
        <v>488</v>
      </c>
      <c r="C814" s="13" t="s">
        <v>489</v>
      </c>
      <c r="D814" s="13" t="s">
        <v>39</v>
      </c>
      <c r="E814" s="13" t="s">
        <v>54</v>
      </c>
      <c r="F814" s="13" t="s">
        <v>48</v>
      </c>
      <c r="G814" s="13" t="s">
        <v>52</v>
      </c>
      <c r="H814" s="5">
        <v>750000</v>
      </c>
      <c r="I814" s="5">
        <v>750000</v>
      </c>
      <c r="J814" s="5">
        <v>79038</v>
      </c>
      <c r="K814" s="5">
        <v>31830</v>
      </c>
      <c r="L814" s="5">
        <v>131192</v>
      </c>
      <c r="M814" s="19">
        <f t="shared" si="24"/>
        <v>242060</v>
      </c>
      <c r="N814" s="19">
        <f t="shared" si="25"/>
        <v>242060</v>
      </c>
    </row>
    <row r="815" spans="1:14" s="12" customFormat="1" x14ac:dyDescent="0.2">
      <c r="A815" s="13" t="s">
        <v>36</v>
      </c>
      <c r="B815" s="13" t="s">
        <v>488</v>
      </c>
      <c r="C815" s="13" t="s">
        <v>489</v>
      </c>
      <c r="D815" s="13" t="s">
        <v>39</v>
      </c>
      <c r="E815" s="13" t="s">
        <v>54</v>
      </c>
      <c r="F815" s="13" t="s">
        <v>48</v>
      </c>
      <c r="G815" s="13" t="s">
        <v>27</v>
      </c>
      <c r="H815" s="5">
        <v>750000</v>
      </c>
      <c r="I815" s="5">
        <v>750000</v>
      </c>
      <c r="J815" s="6"/>
      <c r="K815" s="5">
        <v>354</v>
      </c>
      <c r="L815" s="5">
        <v>13500</v>
      </c>
      <c r="M815" s="19">
        <f t="shared" si="24"/>
        <v>13854</v>
      </c>
      <c r="N815" s="19">
        <f t="shared" si="25"/>
        <v>13854</v>
      </c>
    </row>
    <row r="816" spans="1:14" s="12" customFormat="1" x14ac:dyDescent="0.2">
      <c r="A816" s="13" t="s">
        <v>36</v>
      </c>
      <c r="B816" s="13" t="s">
        <v>490</v>
      </c>
      <c r="C816" s="13" t="s">
        <v>491</v>
      </c>
      <c r="D816" s="13" t="s">
        <v>39</v>
      </c>
      <c r="E816" s="13" t="s">
        <v>54</v>
      </c>
      <c r="F816" s="13" t="s">
        <v>21</v>
      </c>
      <c r="G816" s="13" t="s">
        <v>247</v>
      </c>
      <c r="H816" s="6"/>
      <c r="I816" s="5">
        <v>3000000</v>
      </c>
      <c r="J816" s="6"/>
      <c r="K816" s="6"/>
      <c r="L816" s="6"/>
      <c r="M816" s="19">
        <f t="shared" si="24"/>
        <v>0</v>
      </c>
      <c r="N816" s="19">
        <f t="shared" si="25"/>
        <v>0</v>
      </c>
    </row>
    <row r="817" spans="1:14" s="12" customFormat="1" x14ac:dyDescent="0.2">
      <c r="A817" s="13" t="s">
        <v>36</v>
      </c>
      <c r="B817" s="13" t="s">
        <v>490</v>
      </c>
      <c r="C817" s="13" t="s">
        <v>491</v>
      </c>
      <c r="D817" s="13" t="s">
        <v>39</v>
      </c>
      <c r="E817" s="13" t="s">
        <v>54</v>
      </c>
      <c r="F817" s="13" t="s">
        <v>21</v>
      </c>
      <c r="G817" s="13" t="s">
        <v>143</v>
      </c>
      <c r="H817" s="6"/>
      <c r="I817" s="5">
        <v>400000</v>
      </c>
      <c r="J817" s="6"/>
      <c r="K817" s="6"/>
      <c r="L817" s="6"/>
      <c r="M817" s="19">
        <f t="shared" si="24"/>
        <v>0</v>
      </c>
      <c r="N817" s="19">
        <f t="shared" si="25"/>
        <v>0</v>
      </c>
    </row>
    <row r="818" spans="1:14" s="12" customFormat="1" x14ac:dyDescent="0.2">
      <c r="A818" s="13" t="s">
        <v>36</v>
      </c>
      <c r="B818" s="13" t="s">
        <v>490</v>
      </c>
      <c r="C818" s="13" t="s">
        <v>491</v>
      </c>
      <c r="D818" s="13" t="s">
        <v>39</v>
      </c>
      <c r="E818" s="13" t="s">
        <v>54</v>
      </c>
      <c r="F818" s="13" t="s">
        <v>21</v>
      </c>
      <c r="G818" s="13" t="s">
        <v>172</v>
      </c>
      <c r="H818" s="8"/>
      <c r="I818" s="5">
        <v>700000</v>
      </c>
      <c r="J818" s="6"/>
      <c r="K818" s="6"/>
      <c r="L818" s="6"/>
      <c r="M818" s="19">
        <f t="shared" si="24"/>
        <v>0</v>
      </c>
      <c r="N818" s="19">
        <f t="shared" si="25"/>
        <v>0</v>
      </c>
    </row>
    <row r="819" spans="1:14" s="12" customFormat="1" x14ac:dyDescent="0.2">
      <c r="A819" s="13" t="s">
        <v>36</v>
      </c>
      <c r="B819" s="13" t="s">
        <v>490</v>
      </c>
      <c r="C819" s="13" t="s">
        <v>491</v>
      </c>
      <c r="D819" s="13" t="s">
        <v>39</v>
      </c>
      <c r="E819" s="13" t="s">
        <v>54</v>
      </c>
      <c r="F819" s="13" t="s">
        <v>21</v>
      </c>
      <c r="G819" s="13" t="s">
        <v>80</v>
      </c>
      <c r="H819" s="6"/>
      <c r="I819" s="5">
        <v>1650000</v>
      </c>
      <c r="J819" s="6"/>
      <c r="K819" s="6"/>
      <c r="L819" s="6"/>
      <c r="M819" s="19">
        <f t="shared" si="24"/>
        <v>0</v>
      </c>
      <c r="N819" s="19">
        <f t="shared" si="25"/>
        <v>0</v>
      </c>
    </row>
    <row r="820" spans="1:14" s="12" customFormat="1" x14ac:dyDescent="0.2">
      <c r="A820" s="13" t="s">
        <v>36</v>
      </c>
      <c r="B820" s="13" t="s">
        <v>490</v>
      </c>
      <c r="C820" s="13" t="s">
        <v>491</v>
      </c>
      <c r="D820" s="13" t="s">
        <v>39</v>
      </c>
      <c r="E820" s="13" t="s">
        <v>54</v>
      </c>
      <c r="F820" s="13" t="s">
        <v>21</v>
      </c>
      <c r="G820" s="13" t="s">
        <v>492</v>
      </c>
      <c r="H820" s="6"/>
      <c r="I820" s="5">
        <v>4000000</v>
      </c>
      <c r="J820" s="6"/>
      <c r="K820" s="6"/>
      <c r="L820" s="6"/>
      <c r="M820" s="19">
        <f t="shared" si="24"/>
        <v>0</v>
      </c>
      <c r="N820" s="19">
        <f t="shared" si="25"/>
        <v>0</v>
      </c>
    </row>
    <row r="821" spans="1:14" s="12" customFormat="1" x14ac:dyDescent="0.2">
      <c r="A821" s="13" t="s">
        <v>36</v>
      </c>
      <c r="B821" s="13" t="s">
        <v>490</v>
      </c>
      <c r="C821" s="13" t="s">
        <v>491</v>
      </c>
      <c r="D821" s="13" t="s">
        <v>39</v>
      </c>
      <c r="E821" s="13" t="s">
        <v>54</v>
      </c>
      <c r="F821" s="13" t="s">
        <v>21</v>
      </c>
      <c r="G821" s="13" t="s">
        <v>27</v>
      </c>
      <c r="H821" s="6"/>
      <c r="I821" s="5">
        <v>500000</v>
      </c>
      <c r="J821" s="6"/>
      <c r="K821" s="6"/>
      <c r="L821" s="6"/>
      <c r="M821" s="19">
        <f t="shared" si="24"/>
        <v>0</v>
      </c>
      <c r="N821" s="19">
        <f t="shared" si="25"/>
        <v>0</v>
      </c>
    </row>
    <row r="822" spans="1:14" s="12" customFormat="1" x14ac:dyDescent="0.2">
      <c r="A822" s="13" t="s">
        <v>36</v>
      </c>
      <c r="B822" s="13" t="s">
        <v>490</v>
      </c>
      <c r="C822" s="13" t="s">
        <v>491</v>
      </c>
      <c r="D822" s="13" t="s">
        <v>39</v>
      </c>
      <c r="E822" s="13" t="s">
        <v>54</v>
      </c>
      <c r="F822" s="13" t="s">
        <v>21</v>
      </c>
      <c r="G822" s="13" t="s">
        <v>236</v>
      </c>
      <c r="H822" s="6"/>
      <c r="I822" s="5">
        <v>1000000</v>
      </c>
      <c r="J822" s="6"/>
      <c r="K822" s="6"/>
      <c r="L822" s="6"/>
      <c r="M822" s="19">
        <f t="shared" si="24"/>
        <v>0</v>
      </c>
      <c r="N822" s="19">
        <f t="shared" si="25"/>
        <v>0</v>
      </c>
    </row>
    <row r="823" spans="1:14" s="12" customFormat="1" x14ac:dyDescent="0.2">
      <c r="A823" s="13" t="s">
        <v>36</v>
      </c>
      <c r="B823" s="13" t="s">
        <v>490</v>
      </c>
      <c r="C823" s="13" t="s">
        <v>491</v>
      </c>
      <c r="D823" s="13" t="s">
        <v>39</v>
      </c>
      <c r="E823" s="13" t="s">
        <v>54</v>
      </c>
      <c r="F823" s="13" t="s">
        <v>21</v>
      </c>
      <c r="G823" s="13" t="s">
        <v>45</v>
      </c>
      <c r="H823" s="6"/>
      <c r="I823" s="5">
        <v>15000000</v>
      </c>
      <c r="J823" s="6"/>
      <c r="K823" s="6"/>
      <c r="L823" s="6"/>
      <c r="M823" s="19">
        <f t="shared" si="24"/>
        <v>0</v>
      </c>
      <c r="N823" s="19">
        <f t="shared" si="25"/>
        <v>0</v>
      </c>
    </row>
    <row r="824" spans="1:14" s="12" customFormat="1" x14ac:dyDescent="0.2">
      <c r="A824" s="13" t="s">
        <v>36</v>
      </c>
      <c r="B824" s="13" t="s">
        <v>490</v>
      </c>
      <c r="C824" s="13" t="s">
        <v>491</v>
      </c>
      <c r="D824" s="13" t="s">
        <v>39</v>
      </c>
      <c r="E824" s="13" t="s">
        <v>54</v>
      </c>
      <c r="F824" s="13" t="s">
        <v>28</v>
      </c>
      <c r="G824" s="13" t="s">
        <v>20</v>
      </c>
      <c r="H824" s="5">
        <v>66344</v>
      </c>
      <c r="I824" s="5">
        <v>66344</v>
      </c>
      <c r="J824" s="6"/>
      <c r="K824" s="6"/>
      <c r="L824" s="6"/>
      <c r="M824" s="19">
        <f t="shared" si="24"/>
        <v>0</v>
      </c>
      <c r="N824" s="19">
        <f t="shared" si="25"/>
        <v>0</v>
      </c>
    </row>
    <row r="825" spans="1:14" s="12" customFormat="1" x14ac:dyDescent="0.2">
      <c r="A825" s="13" t="s">
        <v>36</v>
      </c>
      <c r="B825" s="13" t="s">
        <v>490</v>
      </c>
      <c r="C825" s="13" t="s">
        <v>491</v>
      </c>
      <c r="D825" s="13" t="s">
        <v>39</v>
      </c>
      <c r="E825" s="13" t="s">
        <v>54</v>
      </c>
      <c r="F825" s="13" t="s">
        <v>48</v>
      </c>
      <c r="G825" s="13" t="s">
        <v>80</v>
      </c>
      <c r="H825" s="6"/>
      <c r="I825" s="5">
        <v>252990</v>
      </c>
      <c r="J825" s="6"/>
      <c r="K825" s="6"/>
      <c r="L825" s="6"/>
      <c r="M825" s="19">
        <f t="shared" si="24"/>
        <v>0</v>
      </c>
      <c r="N825" s="19">
        <f t="shared" si="25"/>
        <v>0</v>
      </c>
    </row>
    <row r="826" spans="1:14" s="12" customFormat="1" x14ac:dyDescent="0.2">
      <c r="A826" s="13" t="s">
        <v>36</v>
      </c>
      <c r="B826" s="13" t="s">
        <v>493</v>
      </c>
      <c r="C826" s="13" t="s">
        <v>494</v>
      </c>
      <c r="D826" s="13" t="s">
        <v>39</v>
      </c>
      <c r="E826" s="13" t="s">
        <v>18</v>
      </c>
      <c r="F826" s="13" t="s">
        <v>21</v>
      </c>
      <c r="G826" s="13" t="s">
        <v>495</v>
      </c>
      <c r="H826" s="5">
        <v>300000</v>
      </c>
      <c r="I826" s="5">
        <v>300000</v>
      </c>
      <c r="J826" s="6"/>
      <c r="K826" s="5">
        <v>29900</v>
      </c>
      <c r="L826" s="6"/>
      <c r="M826" s="19">
        <f t="shared" si="24"/>
        <v>29900</v>
      </c>
      <c r="N826" s="19">
        <f t="shared" si="25"/>
        <v>29900</v>
      </c>
    </row>
    <row r="827" spans="1:14" s="12" customFormat="1" x14ac:dyDescent="0.2">
      <c r="A827" s="13" t="s">
        <v>36</v>
      </c>
      <c r="B827" s="13" t="s">
        <v>493</v>
      </c>
      <c r="C827" s="13" t="s">
        <v>494</v>
      </c>
      <c r="D827" s="13" t="s">
        <v>39</v>
      </c>
      <c r="E827" s="13" t="s">
        <v>18</v>
      </c>
      <c r="F827" s="13" t="s">
        <v>48</v>
      </c>
      <c r="G827" s="13" t="s">
        <v>65</v>
      </c>
      <c r="H827" s="5">
        <v>417000</v>
      </c>
      <c r="I827" s="5">
        <v>417000</v>
      </c>
      <c r="J827" s="6"/>
      <c r="K827" s="6"/>
      <c r="L827" s="6"/>
      <c r="M827" s="19">
        <f t="shared" si="24"/>
        <v>0</v>
      </c>
      <c r="N827" s="19">
        <f t="shared" si="25"/>
        <v>0</v>
      </c>
    </row>
    <row r="828" spans="1:14" s="12" customFormat="1" x14ac:dyDescent="0.2">
      <c r="A828" s="13" t="s">
        <v>61</v>
      </c>
      <c r="B828" s="13" t="s">
        <v>496</v>
      </c>
      <c r="C828" s="13" t="s">
        <v>497</v>
      </c>
      <c r="D828" s="13" t="s">
        <v>17</v>
      </c>
      <c r="E828" s="13" t="s">
        <v>18</v>
      </c>
      <c r="F828" s="13" t="s">
        <v>21</v>
      </c>
      <c r="G828" s="13" t="s">
        <v>102</v>
      </c>
      <c r="H828" s="5">
        <v>200000</v>
      </c>
      <c r="I828" s="5">
        <v>200000</v>
      </c>
      <c r="J828" s="6"/>
      <c r="K828" s="6"/>
      <c r="L828" s="6"/>
      <c r="M828" s="19">
        <f t="shared" si="24"/>
        <v>0</v>
      </c>
      <c r="N828" s="19">
        <f t="shared" si="25"/>
        <v>0</v>
      </c>
    </row>
    <row r="829" spans="1:14" s="12" customFormat="1" x14ac:dyDescent="0.2">
      <c r="A829" s="13" t="s">
        <v>61</v>
      </c>
      <c r="B829" s="13" t="s">
        <v>496</v>
      </c>
      <c r="C829" s="13" t="s">
        <v>497</v>
      </c>
      <c r="D829" s="13" t="s">
        <v>17</v>
      </c>
      <c r="E829" s="13" t="s">
        <v>18</v>
      </c>
      <c r="F829" s="13" t="s">
        <v>21</v>
      </c>
      <c r="G829" s="13" t="s">
        <v>96</v>
      </c>
      <c r="H829" s="6"/>
      <c r="I829" s="5">
        <v>400000</v>
      </c>
      <c r="J829" s="6"/>
      <c r="K829" s="6"/>
      <c r="L829" s="6"/>
      <c r="M829" s="19">
        <f t="shared" si="24"/>
        <v>0</v>
      </c>
      <c r="N829" s="19">
        <f t="shared" si="25"/>
        <v>0</v>
      </c>
    </row>
    <row r="830" spans="1:14" s="12" customFormat="1" x14ac:dyDescent="0.2">
      <c r="A830" s="13" t="s">
        <v>61</v>
      </c>
      <c r="B830" s="13" t="s">
        <v>496</v>
      </c>
      <c r="C830" s="13" t="s">
        <v>497</v>
      </c>
      <c r="D830" s="13" t="s">
        <v>17</v>
      </c>
      <c r="E830" s="13" t="s">
        <v>18</v>
      </c>
      <c r="F830" s="13" t="s">
        <v>21</v>
      </c>
      <c r="G830" s="13" t="s">
        <v>20</v>
      </c>
      <c r="H830" s="5">
        <v>1000000</v>
      </c>
      <c r="I830" s="5">
        <v>800000</v>
      </c>
      <c r="J830" s="6"/>
      <c r="K830" s="6"/>
      <c r="L830" s="6"/>
      <c r="M830" s="19">
        <f t="shared" si="24"/>
        <v>0</v>
      </c>
      <c r="N830" s="19">
        <f t="shared" si="25"/>
        <v>0</v>
      </c>
    </row>
    <row r="831" spans="1:14" s="12" customFormat="1" x14ac:dyDescent="0.2">
      <c r="A831" s="13" t="s">
        <v>61</v>
      </c>
      <c r="B831" s="13" t="s">
        <v>496</v>
      </c>
      <c r="C831" s="13" t="s">
        <v>497</v>
      </c>
      <c r="D831" s="13" t="s">
        <v>17</v>
      </c>
      <c r="E831" s="13" t="s">
        <v>18</v>
      </c>
      <c r="F831" s="13" t="s">
        <v>21</v>
      </c>
      <c r="G831" s="13" t="s">
        <v>78</v>
      </c>
      <c r="H831" s="5">
        <v>100000</v>
      </c>
      <c r="I831" s="5">
        <v>100000</v>
      </c>
      <c r="J831" s="6"/>
      <c r="K831" s="6"/>
      <c r="L831" s="6"/>
      <c r="M831" s="19">
        <f t="shared" si="24"/>
        <v>0</v>
      </c>
      <c r="N831" s="19">
        <f t="shared" si="25"/>
        <v>0</v>
      </c>
    </row>
    <row r="832" spans="1:14" s="12" customFormat="1" x14ac:dyDescent="0.2">
      <c r="A832" s="13" t="s">
        <v>61</v>
      </c>
      <c r="B832" s="13" t="s">
        <v>496</v>
      </c>
      <c r="C832" s="13" t="s">
        <v>497</v>
      </c>
      <c r="D832" s="13" t="s">
        <v>17</v>
      </c>
      <c r="E832" s="13" t="s">
        <v>18</v>
      </c>
      <c r="F832" s="13" t="s">
        <v>21</v>
      </c>
      <c r="G832" s="13" t="s">
        <v>172</v>
      </c>
      <c r="H832" s="5">
        <v>1500000</v>
      </c>
      <c r="I832" s="5">
        <v>1500000</v>
      </c>
      <c r="J832" s="6"/>
      <c r="K832" s="6"/>
      <c r="L832" s="6"/>
      <c r="M832" s="19">
        <f t="shared" si="24"/>
        <v>0</v>
      </c>
      <c r="N832" s="19">
        <f t="shared" si="25"/>
        <v>0</v>
      </c>
    </row>
    <row r="833" spans="1:14" s="12" customFormat="1" x14ac:dyDescent="0.2">
      <c r="A833" s="13" t="s">
        <v>61</v>
      </c>
      <c r="B833" s="13" t="s">
        <v>496</v>
      </c>
      <c r="C833" s="13" t="s">
        <v>497</v>
      </c>
      <c r="D833" s="13" t="s">
        <v>17</v>
      </c>
      <c r="E833" s="13" t="s">
        <v>18</v>
      </c>
      <c r="F833" s="13" t="s">
        <v>21</v>
      </c>
      <c r="G833" s="13" t="s">
        <v>31</v>
      </c>
      <c r="H833" s="5">
        <v>200000</v>
      </c>
      <c r="I833" s="5">
        <v>200000</v>
      </c>
      <c r="J833" s="6"/>
      <c r="K833" s="6"/>
      <c r="L833" s="6"/>
      <c r="M833" s="19">
        <f t="shared" si="24"/>
        <v>0</v>
      </c>
      <c r="N833" s="19">
        <f t="shared" si="25"/>
        <v>0</v>
      </c>
    </row>
    <row r="834" spans="1:14" s="12" customFormat="1" x14ac:dyDescent="0.2">
      <c r="A834" s="13" t="s">
        <v>61</v>
      </c>
      <c r="B834" s="13" t="s">
        <v>496</v>
      </c>
      <c r="C834" s="13" t="s">
        <v>497</v>
      </c>
      <c r="D834" s="13" t="s">
        <v>17</v>
      </c>
      <c r="E834" s="13" t="s">
        <v>18</v>
      </c>
      <c r="F834" s="13" t="s">
        <v>21</v>
      </c>
      <c r="G834" s="13" t="s">
        <v>359</v>
      </c>
      <c r="H834" s="5">
        <v>860000</v>
      </c>
      <c r="I834" s="5">
        <v>860000</v>
      </c>
      <c r="J834" s="6"/>
      <c r="K834" s="5">
        <v>1598</v>
      </c>
      <c r="L834" s="6"/>
      <c r="M834" s="19">
        <f t="shared" si="24"/>
        <v>1598</v>
      </c>
      <c r="N834" s="19">
        <f t="shared" si="25"/>
        <v>1598</v>
      </c>
    </row>
    <row r="835" spans="1:14" s="12" customFormat="1" x14ac:dyDescent="0.2">
      <c r="A835" s="13" t="s">
        <v>61</v>
      </c>
      <c r="B835" s="13" t="s">
        <v>496</v>
      </c>
      <c r="C835" s="13" t="s">
        <v>497</v>
      </c>
      <c r="D835" s="13" t="s">
        <v>17</v>
      </c>
      <c r="E835" s="13" t="s">
        <v>54</v>
      </c>
      <c r="F835" s="13" t="s">
        <v>21</v>
      </c>
      <c r="G835" s="13" t="s">
        <v>20</v>
      </c>
      <c r="H835" s="5">
        <v>1000000</v>
      </c>
      <c r="I835" s="5">
        <v>1200000</v>
      </c>
      <c r="J835" s="6"/>
      <c r="K835" s="6"/>
      <c r="L835" s="6"/>
      <c r="M835" s="19">
        <f t="shared" si="24"/>
        <v>0</v>
      </c>
      <c r="N835" s="19">
        <f t="shared" si="25"/>
        <v>0</v>
      </c>
    </row>
    <row r="836" spans="1:14" s="12" customFormat="1" x14ac:dyDescent="0.2">
      <c r="A836" s="13" t="s">
        <v>36</v>
      </c>
      <c r="B836" s="13" t="s">
        <v>498</v>
      </c>
      <c r="C836" s="13" t="s">
        <v>499</v>
      </c>
      <c r="D836" s="13" t="s">
        <v>39</v>
      </c>
      <c r="E836" s="13" t="s">
        <v>18</v>
      </c>
      <c r="F836" s="13" t="s">
        <v>21</v>
      </c>
      <c r="G836" s="13" t="s">
        <v>500</v>
      </c>
      <c r="H836" s="6"/>
      <c r="I836" s="5">
        <v>800000</v>
      </c>
      <c r="J836" s="6"/>
      <c r="K836" s="6"/>
      <c r="L836" s="6"/>
      <c r="M836" s="19">
        <f t="shared" si="24"/>
        <v>0</v>
      </c>
      <c r="N836" s="19">
        <f t="shared" si="25"/>
        <v>0</v>
      </c>
    </row>
    <row r="837" spans="1:14" s="12" customFormat="1" x14ac:dyDescent="0.2">
      <c r="A837" s="13" t="s">
        <v>36</v>
      </c>
      <c r="B837" s="13" t="s">
        <v>498</v>
      </c>
      <c r="C837" s="13" t="s">
        <v>499</v>
      </c>
      <c r="D837" s="13" t="s">
        <v>39</v>
      </c>
      <c r="E837" s="13" t="s">
        <v>18</v>
      </c>
      <c r="F837" s="13" t="s">
        <v>21</v>
      </c>
      <c r="G837" s="13" t="s">
        <v>294</v>
      </c>
      <c r="H837" s="7"/>
      <c r="I837" s="5">
        <v>800000</v>
      </c>
      <c r="J837" s="6"/>
      <c r="K837" s="6"/>
      <c r="L837" s="6"/>
      <c r="M837" s="19">
        <f t="shared" si="24"/>
        <v>0</v>
      </c>
      <c r="N837" s="19">
        <f t="shared" si="25"/>
        <v>0</v>
      </c>
    </row>
    <row r="838" spans="1:14" s="12" customFormat="1" x14ac:dyDescent="0.2">
      <c r="A838" s="13" t="s">
        <v>36</v>
      </c>
      <c r="B838" s="13" t="s">
        <v>498</v>
      </c>
      <c r="C838" s="13" t="s">
        <v>499</v>
      </c>
      <c r="D838" s="13" t="s">
        <v>39</v>
      </c>
      <c r="E838" s="13" t="s">
        <v>18</v>
      </c>
      <c r="F838" s="13" t="s">
        <v>21</v>
      </c>
      <c r="G838" s="13" t="s">
        <v>113</v>
      </c>
      <c r="H838" s="7"/>
      <c r="I838" s="5">
        <v>600000</v>
      </c>
      <c r="J838" s="6"/>
      <c r="K838" s="6"/>
      <c r="L838" s="6"/>
      <c r="M838" s="19">
        <f t="shared" si="24"/>
        <v>0</v>
      </c>
      <c r="N838" s="19">
        <f t="shared" si="25"/>
        <v>0</v>
      </c>
    </row>
    <row r="839" spans="1:14" s="12" customFormat="1" x14ac:dyDescent="0.2">
      <c r="A839" s="13" t="s">
        <v>36</v>
      </c>
      <c r="B839" s="13" t="s">
        <v>498</v>
      </c>
      <c r="C839" s="13" t="s">
        <v>499</v>
      </c>
      <c r="D839" s="13" t="s">
        <v>39</v>
      </c>
      <c r="E839" s="13" t="s">
        <v>18</v>
      </c>
      <c r="F839" s="13" t="s">
        <v>21</v>
      </c>
      <c r="G839" s="13" t="s">
        <v>122</v>
      </c>
      <c r="H839" s="7"/>
      <c r="I839" s="5">
        <v>100000</v>
      </c>
      <c r="J839" s="6"/>
      <c r="K839" s="6"/>
      <c r="L839" s="6"/>
      <c r="M839" s="19">
        <f t="shared" si="24"/>
        <v>0</v>
      </c>
      <c r="N839" s="19">
        <f t="shared" si="25"/>
        <v>0</v>
      </c>
    </row>
    <row r="840" spans="1:14" s="12" customFormat="1" x14ac:dyDescent="0.2">
      <c r="A840" s="13" t="s">
        <v>36</v>
      </c>
      <c r="B840" s="13" t="s">
        <v>498</v>
      </c>
      <c r="C840" s="13" t="s">
        <v>499</v>
      </c>
      <c r="D840" s="13" t="s">
        <v>39</v>
      </c>
      <c r="E840" s="13" t="s">
        <v>18</v>
      </c>
      <c r="F840" s="13" t="s">
        <v>21</v>
      </c>
      <c r="G840" s="13" t="s">
        <v>115</v>
      </c>
      <c r="H840" s="6"/>
      <c r="I840" s="5">
        <v>1000000</v>
      </c>
      <c r="J840" s="6"/>
      <c r="K840" s="6"/>
      <c r="L840" s="6"/>
      <c r="M840" s="19">
        <f t="shared" ref="M840:M903" si="26">SUM(J840:L840)</f>
        <v>0</v>
      </c>
      <c r="N840" s="19">
        <f t="shared" ref="N840:N903" si="27">SUM(J840:L840)</f>
        <v>0</v>
      </c>
    </row>
    <row r="841" spans="1:14" s="12" customFormat="1" x14ac:dyDescent="0.2">
      <c r="A841" s="13" t="s">
        <v>36</v>
      </c>
      <c r="B841" s="13" t="s">
        <v>498</v>
      </c>
      <c r="C841" s="13" t="s">
        <v>499</v>
      </c>
      <c r="D841" s="13" t="s">
        <v>39</v>
      </c>
      <c r="E841" s="13" t="s">
        <v>18</v>
      </c>
      <c r="F841" s="13" t="s">
        <v>21</v>
      </c>
      <c r="G841" s="13" t="s">
        <v>27</v>
      </c>
      <c r="H841" s="6"/>
      <c r="I841" s="5">
        <v>100000</v>
      </c>
      <c r="J841" s="6"/>
      <c r="K841" s="6"/>
      <c r="L841" s="6"/>
      <c r="M841" s="19">
        <f t="shared" si="26"/>
        <v>0</v>
      </c>
      <c r="N841" s="19">
        <f t="shared" si="27"/>
        <v>0</v>
      </c>
    </row>
    <row r="842" spans="1:14" s="12" customFormat="1" x14ac:dyDescent="0.2">
      <c r="A842" s="13" t="s">
        <v>36</v>
      </c>
      <c r="B842" s="13" t="s">
        <v>498</v>
      </c>
      <c r="C842" s="13" t="s">
        <v>499</v>
      </c>
      <c r="D842" s="13" t="s">
        <v>39</v>
      </c>
      <c r="E842" s="13" t="s">
        <v>18</v>
      </c>
      <c r="F842" s="13" t="s">
        <v>21</v>
      </c>
      <c r="G842" s="13" t="s">
        <v>25</v>
      </c>
      <c r="H842" s="6"/>
      <c r="I842" s="5">
        <v>500000</v>
      </c>
      <c r="J842" s="6"/>
      <c r="K842" s="6"/>
      <c r="L842" s="6"/>
      <c r="M842" s="19">
        <f t="shared" si="26"/>
        <v>0</v>
      </c>
      <c r="N842" s="19">
        <f t="shared" si="27"/>
        <v>0</v>
      </c>
    </row>
    <row r="843" spans="1:14" s="12" customFormat="1" x14ac:dyDescent="0.2">
      <c r="A843" s="13" t="s">
        <v>36</v>
      </c>
      <c r="B843" s="13" t="s">
        <v>498</v>
      </c>
      <c r="C843" s="13" t="s">
        <v>499</v>
      </c>
      <c r="D843" s="13" t="s">
        <v>39</v>
      </c>
      <c r="E843" s="13" t="s">
        <v>54</v>
      </c>
      <c r="F843" s="13" t="s">
        <v>48</v>
      </c>
      <c r="G843" s="13" t="s">
        <v>23</v>
      </c>
      <c r="H843" s="6"/>
      <c r="I843" s="6"/>
      <c r="J843" s="6"/>
      <c r="K843" s="5">
        <v>41088</v>
      </c>
      <c r="L843" s="6"/>
      <c r="M843" s="19">
        <f t="shared" si="26"/>
        <v>41088</v>
      </c>
      <c r="N843" s="19">
        <f t="shared" si="27"/>
        <v>41088</v>
      </c>
    </row>
    <row r="844" spans="1:14" s="12" customFormat="1" x14ac:dyDescent="0.2">
      <c r="A844" s="13" t="s">
        <v>36</v>
      </c>
      <c r="B844" s="13" t="s">
        <v>498</v>
      </c>
      <c r="C844" s="13" t="s">
        <v>499</v>
      </c>
      <c r="D844" s="13" t="s">
        <v>39</v>
      </c>
      <c r="E844" s="13" t="s">
        <v>54</v>
      </c>
      <c r="F844" s="13" t="s">
        <v>48</v>
      </c>
      <c r="G844" s="13" t="s">
        <v>25</v>
      </c>
      <c r="H844" s="5">
        <v>996000</v>
      </c>
      <c r="I844" s="5">
        <v>996000</v>
      </c>
      <c r="J844" s="6"/>
      <c r="K844" s="5">
        <v>342723</v>
      </c>
      <c r="L844" s="6"/>
      <c r="M844" s="19">
        <f t="shared" si="26"/>
        <v>342723</v>
      </c>
      <c r="N844" s="19">
        <f t="shared" si="27"/>
        <v>342723</v>
      </c>
    </row>
    <row r="845" spans="1:14" s="12" customFormat="1" x14ac:dyDescent="0.2">
      <c r="A845" s="13" t="s">
        <v>36</v>
      </c>
      <c r="B845" s="13" t="s">
        <v>501</v>
      </c>
      <c r="C845" s="13" t="s">
        <v>502</v>
      </c>
      <c r="D845" s="13" t="s">
        <v>43</v>
      </c>
      <c r="E845" s="13" t="s">
        <v>18</v>
      </c>
      <c r="F845" s="13" t="s">
        <v>21</v>
      </c>
      <c r="G845" s="13" t="s">
        <v>20</v>
      </c>
      <c r="H845" s="5">
        <v>206935</v>
      </c>
      <c r="I845" s="5">
        <v>206935</v>
      </c>
      <c r="J845" s="6"/>
      <c r="K845" s="6"/>
      <c r="L845" s="6"/>
      <c r="M845" s="19">
        <f t="shared" si="26"/>
        <v>0</v>
      </c>
      <c r="N845" s="19">
        <f t="shared" si="27"/>
        <v>0</v>
      </c>
    </row>
    <row r="846" spans="1:14" s="12" customFormat="1" x14ac:dyDescent="0.2">
      <c r="A846" s="13" t="s">
        <v>36</v>
      </c>
      <c r="B846" s="13" t="s">
        <v>501</v>
      </c>
      <c r="C846" s="13" t="s">
        <v>502</v>
      </c>
      <c r="D846" s="13" t="s">
        <v>43</v>
      </c>
      <c r="E846" s="13" t="s">
        <v>18</v>
      </c>
      <c r="F846" s="13" t="s">
        <v>35</v>
      </c>
      <c r="G846" s="13" t="s">
        <v>23</v>
      </c>
      <c r="H846" s="5">
        <v>1050000</v>
      </c>
      <c r="I846" s="5">
        <v>1050000</v>
      </c>
      <c r="J846" s="6"/>
      <c r="K846" s="6"/>
      <c r="L846" s="5">
        <v>174000</v>
      </c>
      <c r="M846" s="19">
        <f t="shared" si="26"/>
        <v>174000</v>
      </c>
      <c r="N846" s="19">
        <f t="shared" si="27"/>
        <v>174000</v>
      </c>
    </row>
    <row r="847" spans="1:14" s="12" customFormat="1" x14ac:dyDescent="0.2">
      <c r="A847" s="13" t="s">
        <v>36</v>
      </c>
      <c r="B847" s="13" t="s">
        <v>501</v>
      </c>
      <c r="C847" s="13" t="s">
        <v>502</v>
      </c>
      <c r="D847" s="13" t="s">
        <v>43</v>
      </c>
      <c r="E847" s="13" t="s">
        <v>18</v>
      </c>
      <c r="F847" s="13" t="s">
        <v>35</v>
      </c>
      <c r="G847" s="13" t="s">
        <v>113</v>
      </c>
      <c r="H847" s="5">
        <v>1000000</v>
      </c>
      <c r="I847" s="5">
        <v>1000000</v>
      </c>
      <c r="J847" s="6"/>
      <c r="K847" s="6"/>
      <c r="L847" s="6"/>
      <c r="M847" s="19">
        <f t="shared" si="26"/>
        <v>0</v>
      </c>
      <c r="N847" s="19">
        <f t="shared" si="27"/>
        <v>0</v>
      </c>
    </row>
    <row r="848" spans="1:14" s="12" customFormat="1" x14ac:dyDescent="0.2">
      <c r="A848" s="13" t="s">
        <v>36</v>
      </c>
      <c r="B848" s="13" t="s">
        <v>501</v>
      </c>
      <c r="C848" s="13" t="s">
        <v>502</v>
      </c>
      <c r="D848" s="13" t="s">
        <v>43</v>
      </c>
      <c r="E848" s="13" t="s">
        <v>18</v>
      </c>
      <c r="F848" s="13" t="s">
        <v>35</v>
      </c>
      <c r="G848" s="13" t="s">
        <v>20</v>
      </c>
      <c r="H848" s="5">
        <v>6000000</v>
      </c>
      <c r="I848" s="5">
        <v>6000000</v>
      </c>
      <c r="J848" s="6"/>
      <c r="K848" s="6"/>
      <c r="L848" s="6"/>
      <c r="M848" s="19">
        <f t="shared" si="26"/>
        <v>0</v>
      </c>
      <c r="N848" s="19">
        <f t="shared" si="27"/>
        <v>0</v>
      </c>
    </row>
    <row r="849" spans="1:14" s="12" customFormat="1" x14ac:dyDescent="0.2">
      <c r="A849" s="13" t="s">
        <v>36</v>
      </c>
      <c r="B849" s="13" t="s">
        <v>501</v>
      </c>
      <c r="C849" s="13" t="s">
        <v>502</v>
      </c>
      <c r="D849" s="13" t="s">
        <v>43</v>
      </c>
      <c r="E849" s="13" t="s">
        <v>18</v>
      </c>
      <c r="F849" s="13" t="s">
        <v>35</v>
      </c>
      <c r="G849" s="13" t="s">
        <v>45</v>
      </c>
      <c r="H849" s="5">
        <v>18000000</v>
      </c>
      <c r="I849" s="5">
        <v>18000000</v>
      </c>
      <c r="J849" s="5">
        <v>1591252</v>
      </c>
      <c r="K849" s="5">
        <v>-1591252</v>
      </c>
      <c r="L849" s="5">
        <v>4759600</v>
      </c>
      <c r="M849" s="19">
        <f t="shared" si="26"/>
        <v>4759600</v>
      </c>
      <c r="N849" s="19">
        <f t="shared" si="27"/>
        <v>4759600</v>
      </c>
    </row>
    <row r="850" spans="1:14" s="12" customFormat="1" x14ac:dyDescent="0.2">
      <c r="A850" s="13" t="s">
        <v>36</v>
      </c>
      <c r="B850" s="13" t="s">
        <v>501</v>
      </c>
      <c r="C850" s="13" t="s">
        <v>502</v>
      </c>
      <c r="D850" s="13" t="s">
        <v>43</v>
      </c>
      <c r="E850" s="13" t="s">
        <v>54</v>
      </c>
      <c r="F850" s="13" t="s">
        <v>19</v>
      </c>
      <c r="G850" s="13" t="s">
        <v>102</v>
      </c>
      <c r="H850" s="5">
        <v>153750</v>
      </c>
      <c r="I850" s="5">
        <v>153750</v>
      </c>
      <c r="J850" s="6"/>
      <c r="K850" s="6"/>
      <c r="L850" s="6"/>
      <c r="M850" s="19">
        <f t="shared" si="26"/>
        <v>0</v>
      </c>
      <c r="N850" s="19">
        <f t="shared" si="27"/>
        <v>0</v>
      </c>
    </row>
    <row r="851" spans="1:14" s="12" customFormat="1" x14ac:dyDescent="0.2">
      <c r="A851" s="13" t="s">
        <v>36</v>
      </c>
      <c r="B851" s="13" t="s">
        <v>501</v>
      </c>
      <c r="C851" s="13" t="s">
        <v>502</v>
      </c>
      <c r="D851" s="13" t="s">
        <v>43</v>
      </c>
      <c r="E851" s="13" t="s">
        <v>54</v>
      </c>
      <c r="F851" s="13" t="s">
        <v>19</v>
      </c>
      <c r="G851" s="13" t="s">
        <v>20</v>
      </c>
      <c r="H851" s="5">
        <v>683155</v>
      </c>
      <c r="I851" s="5">
        <v>683155</v>
      </c>
      <c r="J851" s="6"/>
      <c r="K851" s="6"/>
      <c r="L851" s="6"/>
      <c r="M851" s="19">
        <f t="shared" si="26"/>
        <v>0</v>
      </c>
      <c r="N851" s="19">
        <f t="shared" si="27"/>
        <v>0</v>
      </c>
    </row>
    <row r="852" spans="1:14" s="12" customFormat="1" x14ac:dyDescent="0.2">
      <c r="A852" s="13" t="s">
        <v>36</v>
      </c>
      <c r="B852" s="13" t="s">
        <v>501</v>
      </c>
      <c r="C852" s="13" t="s">
        <v>502</v>
      </c>
      <c r="D852" s="13" t="s">
        <v>43</v>
      </c>
      <c r="E852" s="13" t="s">
        <v>54</v>
      </c>
      <c r="F852" s="13" t="s">
        <v>21</v>
      </c>
      <c r="G852" s="13" t="s">
        <v>285</v>
      </c>
      <c r="H852" s="5">
        <v>102921</v>
      </c>
      <c r="I852" s="5">
        <v>102921</v>
      </c>
      <c r="J852" s="6"/>
      <c r="K852" s="6"/>
      <c r="L852" s="6"/>
      <c r="M852" s="19">
        <f t="shared" si="26"/>
        <v>0</v>
      </c>
      <c r="N852" s="19">
        <f t="shared" si="27"/>
        <v>0</v>
      </c>
    </row>
    <row r="853" spans="1:14" s="12" customFormat="1" x14ac:dyDescent="0.2">
      <c r="A853" s="13" t="s">
        <v>36</v>
      </c>
      <c r="B853" s="13" t="s">
        <v>503</v>
      </c>
      <c r="C853" s="13" t="s">
        <v>504</v>
      </c>
      <c r="D853" s="13" t="s">
        <v>39</v>
      </c>
      <c r="E853" s="13" t="s">
        <v>18</v>
      </c>
      <c r="F853" s="13" t="s">
        <v>21</v>
      </c>
      <c r="G853" s="13" t="s">
        <v>66</v>
      </c>
      <c r="H853" s="5">
        <v>212000</v>
      </c>
      <c r="I853" s="6"/>
      <c r="J853" s="6"/>
      <c r="K853" s="6"/>
      <c r="L853" s="6"/>
      <c r="M853" s="19">
        <f t="shared" si="26"/>
        <v>0</v>
      </c>
      <c r="N853" s="19">
        <f t="shared" si="27"/>
        <v>0</v>
      </c>
    </row>
    <row r="854" spans="1:14" s="12" customFormat="1" x14ac:dyDescent="0.2">
      <c r="A854" s="13" t="s">
        <v>36</v>
      </c>
      <c r="B854" s="13" t="s">
        <v>503</v>
      </c>
      <c r="C854" s="13" t="s">
        <v>504</v>
      </c>
      <c r="D854" s="13" t="s">
        <v>39</v>
      </c>
      <c r="E854" s="13" t="s">
        <v>18</v>
      </c>
      <c r="F854" s="13" t="s">
        <v>21</v>
      </c>
      <c r="G854" s="13" t="s">
        <v>331</v>
      </c>
      <c r="H854" s="5">
        <v>230000</v>
      </c>
      <c r="I854" s="6"/>
      <c r="J854" s="6"/>
      <c r="K854" s="6"/>
      <c r="L854" s="5">
        <v>1980</v>
      </c>
      <c r="M854" s="19">
        <f t="shared" si="26"/>
        <v>1980</v>
      </c>
      <c r="N854" s="19">
        <f t="shared" si="27"/>
        <v>1980</v>
      </c>
    </row>
    <row r="855" spans="1:14" s="12" customFormat="1" x14ac:dyDescent="0.2">
      <c r="A855" s="13" t="s">
        <v>36</v>
      </c>
      <c r="B855" s="13" t="s">
        <v>503</v>
      </c>
      <c r="C855" s="13" t="s">
        <v>504</v>
      </c>
      <c r="D855" s="13" t="s">
        <v>39</v>
      </c>
      <c r="E855" s="13" t="s">
        <v>18</v>
      </c>
      <c r="F855" s="13" t="s">
        <v>21</v>
      </c>
      <c r="G855" s="13" t="s">
        <v>103</v>
      </c>
      <c r="H855" s="5">
        <v>79500</v>
      </c>
      <c r="I855" s="6"/>
      <c r="J855" s="6"/>
      <c r="K855" s="6"/>
      <c r="L855" s="6"/>
      <c r="M855" s="19">
        <f t="shared" si="26"/>
        <v>0</v>
      </c>
      <c r="N855" s="19">
        <f t="shared" si="27"/>
        <v>0</v>
      </c>
    </row>
    <row r="856" spans="1:14" s="12" customFormat="1" x14ac:dyDescent="0.2">
      <c r="A856" s="13" t="s">
        <v>36</v>
      </c>
      <c r="B856" s="13" t="s">
        <v>503</v>
      </c>
      <c r="C856" s="13" t="s">
        <v>504</v>
      </c>
      <c r="D856" s="13" t="s">
        <v>39</v>
      </c>
      <c r="E856" s="13" t="s">
        <v>18</v>
      </c>
      <c r="F856" s="13" t="s">
        <v>26</v>
      </c>
      <c r="G856" s="13" t="s">
        <v>27</v>
      </c>
      <c r="H856" s="5">
        <v>477000</v>
      </c>
      <c r="I856" s="6"/>
      <c r="J856" s="6"/>
      <c r="K856" s="6"/>
      <c r="L856" s="6"/>
      <c r="M856" s="19">
        <f t="shared" si="26"/>
        <v>0</v>
      </c>
      <c r="N856" s="19">
        <f t="shared" si="27"/>
        <v>0</v>
      </c>
    </row>
    <row r="857" spans="1:14" s="12" customFormat="1" x14ac:dyDescent="0.2">
      <c r="A857" s="13" t="s">
        <v>36</v>
      </c>
      <c r="B857" s="13" t="s">
        <v>505</v>
      </c>
      <c r="C857" s="13" t="s">
        <v>506</v>
      </c>
      <c r="D857" s="13" t="s">
        <v>17</v>
      </c>
      <c r="E857" s="13" t="s">
        <v>18</v>
      </c>
      <c r="F857" s="13" t="s">
        <v>21</v>
      </c>
      <c r="G857" s="13" t="s">
        <v>25</v>
      </c>
      <c r="H857" s="6"/>
      <c r="I857" s="6"/>
      <c r="J857" s="5">
        <v>358519</v>
      </c>
      <c r="K857" s="5">
        <v>445963</v>
      </c>
      <c r="L857" s="6"/>
      <c r="M857" s="19">
        <f t="shared" si="26"/>
        <v>804482</v>
      </c>
      <c r="N857" s="19">
        <f t="shared" si="27"/>
        <v>804482</v>
      </c>
    </row>
    <row r="858" spans="1:14" s="12" customFormat="1" x14ac:dyDescent="0.2">
      <c r="A858" s="13" t="s">
        <v>36</v>
      </c>
      <c r="B858" s="13" t="s">
        <v>505</v>
      </c>
      <c r="C858" s="13" t="s">
        <v>506</v>
      </c>
      <c r="D858" s="13" t="s">
        <v>17</v>
      </c>
      <c r="E858" s="13" t="s">
        <v>18</v>
      </c>
      <c r="F858" s="13" t="s">
        <v>35</v>
      </c>
      <c r="G858" s="13" t="s">
        <v>331</v>
      </c>
      <c r="H858" s="5">
        <v>1000000</v>
      </c>
      <c r="I858" s="6"/>
      <c r="J858" s="6"/>
      <c r="K858" s="6"/>
      <c r="L858" s="6"/>
      <c r="M858" s="19">
        <f t="shared" si="26"/>
        <v>0</v>
      </c>
      <c r="N858" s="19">
        <f t="shared" si="27"/>
        <v>0</v>
      </c>
    </row>
    <row r="859" spans="1:14" s="12" customFormat="1" x14ac:dyDescent="0.2">
      <c r="A859" s="13" t="s">
        <v>36</v>
      </c>
      <c r="B859" s="13" t="s">
        <v>505</v>
      </c>
      <c r="C859" s="13" t="s">
        <v>506</v>
      </c>
      <c r="D859" s="13" t="s">
        <v>17</v>
      </c>
      <c r="E859" s="13" t="s">
        <v>18</v>
      </c>
      <c r="F859" s="13" t="s">
        <v>35</v>
      </c>
      <c r="G859" s="13" t="s">
        <v>27</v>
      </c>
      <c r="H859" s="5">
        <v>1400000</v>
      </c>
      <c r="I859" s="6"/>
      <c r="J859" s="6"/>
      <c r="K859" s="5">
        <v>1389985</v>
      </c>
      <c r="L859" s="6"/>
      <c r="M859" s="19">
        <f t="shared" si="26"/>
        <v>1389985</v>
      </c>
      <c r="N859" s="19">
        <f t="shared" si="27"/>
        <v>1389985</v>
      </c>
    </row>
    <row r="860" spans="1:14" s="12" customFormat="1" x14ac:dyDescent="0.2">
      <c r="A860" s="13" t="s">
        <v>36</v>
      </c>
      <c r="B860" s="13" t="s">
        <v>505</v>
      </c>
      <c r="C860" s="13" t="s">
        <v>506</v>
      </c>
      <c r="D860" s="13" t="s">
        <v>17</v>
      </c>
      <c r="E860" s="13" t="s">
        <v>18</v>
      </c>
      <c r="F860" s="13" t="s">
        <v>48</v>
      </c>
      <c r="G860" s="13" t="s">
        <v>25</v>
      </c>
      <c r="H860" s="6"/>
      <c r="I860" s="6"/>
      <c r="J860" s="6"/>
      <c r="K860" s="6"/>
      <c r="L860" s="5">
        <v>4735</v>
      </c>
      <c r="M860" s="19">
        <f t="shared" si="26"/>
        <v>4735</v>
      </c>
      <c r="N860" s="19">
        <f t="shared" si="27"/>
        <v>4735</v>
      </c>
    </row>
    <row r="861" spans="1:14" s="12" customFormat="1" x14ac:dyDescent="0.2">
      <c r="A861" s="13" t="s">
        <v>61</v>
      </c>
      <c r="B861" s="13" t="s">
        <v>507</v>
      </c>
      <c r="C861" s="13" t="s">
        <v>508</v>
      </c>
      <c r="D861" s="13" t="s">
        <v>17</v>
      </c>
      <c r="E861" s="13" t="s">
        <v>18</v>
      </c>
      <c r="F861" s="13" t="s">
        <v>21</v>
      </c>
      <c r="G861" s="13" t="s">
        <v>102</v>
      </c>
      <c r="H861" s="5">
        <v>28628</v>
      </c>
      <c r="I861" s="5">
        <v>28628</v>
      </c>
      <c r="J861" s="6"/>
      <c r="K861" s="6"/>
      <c r="L861" s="6"/>
      <c r="M861" s="19">
        <f t="shared" si="26"/>
        <v>0</v>
      </c>
      <c r="N861" s="19">
        <f t="shared" si="27"/>
        <v>0</v>
      </c>
    </row>
    <row r="862" spans="1:14" s="12" customFormat="1" x14ac:dyDescent="0.2">
      <c r="A862" s="13" t="s">
        <v>61</v>
      </c>
      <c r="B862" s="13" t="s">
        <v>507</v>
      </c>
      <c r="C862" s="13" t="s">
        <v>508</v>
      </c>
      <c r="D862" s="13" t="s">
        <v>17</v>
      </c>
      <c r="E862" s="13" t="s">
        <v>54</v>
      </c>
      <c r="F862" s="13" t="s">
        <v>21</v>
      </c>
      <c r="G862" s="13" t="s">
        <v>305</v>
      </c>
      <c r="H862" s="5">
        <v>921088</v>
      </c>
      <c r="I862" s="5">
        <v>847088</v>
      </c>
      <c r="J862" s="6"/>
      <c r="K862" s="6"/>
      <c r="L862" s="6"/>
      <c r="M862" s="19">
        <f t="shared" si="26"/>
        <v>0</v>
      </c>
      <c r="N862" s="19">
        <f t="shared" si="27"/>
        <v>0</v>
      </c>
    </row>
    <row r="863" spans="1:14" s="12" customFormat="1" x14ac:dyDescent="0.2">
      <c r="A863" s="13" t="s">
        <v>61</v>
      </c>
      <c r="B863" s="13" t="s">
        <v>507</v>
      </c>
      <c r="C863" s="13" t="s">
        <v>508</v>
      </c>
      <c r="D863" s="13" t="s">
        <v>17</v>
      </c>
      <c r="E863" s="13" t="s">
        <v>54</v>
      </c>
      <c r="F863" s="13" t="s">
        <v>21</v>
      </c>
      <c r="G863" s="13" t="s">
        <v>213</v>
      </c>
      <c r="H863" s="6"/>
      <c r="I863" s="5">
        <v>1600000</v>
      </c>
      <c r="J863" s="6"/>
      <c r="K863" s="6"/>
      <c r="L863" s="6"/>
      <c r="M863" s="19">
        <f t="shared" si="26"/>
        <v>0</v>
      </c>
      <c r="N863" s="19">
        <f t="shared" si="27"/>
        <v>0</v>
      </c>
    </row>
    <row r="864" spans="1:14" s="12" customFormat="1" x14ac:dyDescent="0.2">
      <c r="A864" s="13" t="s">
        <v>61</v>
      </c>
      <c r="B864" s="13" t="s">
        <v>507</v>
      </c>
      <c r="C864" s="13" t="s">
        <v>508</v>
      </c>
      <c r="D864" s="13" t="s">
        <v>17</v>
      </c>
      <c r="E864" s="13" t="s">
        <v>54</v>
      </c>
      <c r="F864" s="13" t="s">
        <v>21</v>
      </c>
      <c r="G864" s="13" t="s">
        <v>23</v>
      </c>
      <c r="H864" s="5">
        <v>8424713</v>
      </c>
      <c r="I864" s="5">
        <v>6800000</v>
      </c>
      <c r="J864" s="6"/>
      <c r="K864" s="5">
        <v>1218967</v>
      </c>
      <c r="L864" s="5">
        <v>-1218967</v>
      </c>
      <c r="M864" s="19">
        <f t="shared" si="26"/>
        <v>0</v>
      </c>
      <c r="N864" s="19">
        <f t="shared" si="27"/>
        <v>0</v>
      </c>
    </row>
    <row r="865" spans="1:14" s="12" customFormat="1" x14ac:dyDescent="0.2">
      <c r="A865" s="13" t="s">
        <v>61</v>
      </c>
      <c r="B865" s="13" t="s">
        <v>507</v>
      </c>
      <c r="C865" s="13" t="s">
        <v>508</v>
      </c>
      <c r="D865" s="13" t="s">
        <v>17</v>
      </c>
      <c r="E865" s="13" t="s">
        <v>54</v>
      </c>
      <c r="F865" s="13" t="s">
        <v>21</v>
      </c>
      <c r="G865" s="13" t="s">
        <v>114</v>
      </c>
      <c r="H865" s="5">
        <v>1000000</v>
      </c>
      <c r="I865" s="5">
        <v>1000000</v>
      </c>
      <c r="J865" s="6"/>
      <c r="K865" s="6"/>
      <c r="L865" s="6"/>
      <c r="M865" s="19">
        <f t="shared" si="26"/>
        <v>0</v>
      </c>
      <c r="N865" s="19">
        <f t="shared" si="27"/>
        <v>0</v>
      </c>
    </row>
    <row r="866" spans="1:14" s="12" customFormat="1" x14ac:dyDescent="0.2">
      <c r="A866" s="13" t="s">
        <v>61</v>
      </c>
      <c r="B866" s="13" t="s">
        <v>507</v>
      </c>
      <c r="C866" s="13" t="s">
        <v>508</v>
      </c>
      <c r="D866" s="13" t="s">
        <v>17</v>
      </c>
      <c r="E866" s="13" t="s">
        <v>54</v>
      </c>
      <c r="F866" s="13" t="s">
        <v>21</v>
      </c>
      <c r="G866" s="13" t="s">
        <v>143</v>
      </c>
      <c r="H866" s="6"/>
      <c r="I866" s="5">
        <v>608000</v>
      </c>
      <c r="J866" s="6"/>
      <c r="K866" s="6"/>
      <c r="L866" s="6"/>
      <c r="M866" s="19">
        <f t="shared" si="26"/>
        <v>0</v>
      </c>
      <c r="N866" s="19">
        <f t="shared" si="27"/>
        <v>0</v>
      </c>
    </row>
    <row r="867" spans="1:14" s="12" customFormat="1" x14ac:dyDescent="0.2">
      <c r="A867" s="13" t="s">
        <v>61</v>
      </c>
      <c r="B867" s="13" t="s">
        <v>507</v>
      </c>
      <c r="C867" s="13" t="s">
        <v>508</v>
      </c>
      <c r="D867" s="13" t="s">
        <v>17</v>
      </c>
      <c r="E867" s="13" t="s">
        <v>54</v>
      </c>
      <c r="F867" s="13" t="s">
        <v>21</v>
      </c>
      <c r="G867" s="13" t="s">
        <v>108</v>
      </c>
      <c r="H867" s="6"/>
      <c r="I867" s="5">
        <v>1077051</v>
      </c>
      <c r="J867" s="6"/>
      <c r="K867" s="6"/>
      <c r="L867" s="6"/>
      <c r="M867" s="19">
        <f t="shared" si="26"/>
        <v>0</v>
      </c>
      <c r="N867" s="19">
        <f t="shared" si="27"/>
        <v>0</v>
      </c>
    </row>
    <row r="868" spans="1:14" s="12" customFormat="1" x14ac:dyDescent="0.2">
      <c r="A868" s="13" t="s">
        <v>61</v>
      </c>
      <c r="B868" s="13" t="s">
        <v>507</v>
      </c>
      <c r="C868" s="13" t="s">
        <v>508</v>
      </c>
      <c r="D868" s="13" t="s">
        <v>17</v>
      </c>
      <c r="E868" s="13" t="s">
        <v>54</v>
      </c>
      <c r="F868" s="13" t="s">
        <v>21</v>
      </c>
      <c r="G868" s="13" t="s">
        <v>248</v>
      </c>
      <c r="H868" s="8"/>
      <c r="I868" s="8"/>
      <c r="J868" s="8"/>
      <c r="K868" s="8"/>
      <c r="L868" s="5">
        <v>2464749</v>
      </c>
      <c r="M868" s="19">
        <f t="shared" si="26"/>
        <v>2464749</v>
      </c>
      <c r="N868" s="19">
        <f t="shared" si="27"/>
        <v>2464749</v>
      </c>
    </row>
    <row r="869" spans="1:14" s="12" customFormat="1" x14ac:dyDescent="0.2">
      <c r="A869" s="13" t="s">
        <v>61</v>
      </c>
      <c r="B869" s="13" t="s">
        <v>507</v>
      </c>
      <c r="C869" s="13" t="s">
        <v>508</v>
      </c>
      <c r="D869" s="13" t="s">
        <v>17</v>
      </c>
      <c r="E869" s="13" t="s">
        <v>54</v>
      </c>
      <c r="F869" s="13" t="s">
        <v>21</v>
      </c>
      <c r="G869" s="13" t="s">
        <v>141</v>
      </c>
      <c r="H869" s="6"/>
      <c r="I869" s="5">
        <v>1800000</v>
      </c>
      <c r="J869" s="6"/>
      <c r="K869" s="6"/>
      <c r="L869" s="6"/>
      <c r="M869" s="19">
        <f t="shared" si="26"/>
        <v>0</v>
      </c>
      <c r="N869" s="19">
        <f t="shared" si="27"/>
        <v>0</v>
      </c>
    </row>
    <row r="870" spans="1:14" s="12" customFormat="1" x14ac:dyDescent="0.2">
      <c r="A870" s="13" t="s">
        <v>61</v>
      </c>
      <c r="B870" s="13" t="s">
        <v>507</v>
      </c>
      <c r="C870" s="13" t="s">
        <v>508</v>
      </c>
      <c r="D870" s="13" t="s">
        <v>17</v>
      </c>
      <c r="E870" s="13" t="s">
        <v>54</v>
      </c>
      <c r="F870" s="13" t="s">
        <v>21</v>
      </c>
      <c r="G870" s="13" t="s">
        <v>80</v>
      </c>
      <c r="H870" s="6"/>
      <c r="I870" s="6"/>
      <c r="J870" s="6"/>
      <c r="K870" s="6"/>
      <c r="L870" s="5">
        <v>10596</v>
      </c>
      <c r="M870" s="19">
        <f t="shared" si="26"/>
        <v>10596</v>
      </c>
      <c r="N870" s="19">
        <f t="shared" si="27"/>
        <v>10596</v>
      </c>
    </row>
    <row r="871" spans="1:14" s="12" customFormat="1" x14ac:dyDescent="0.2">
      <c r="A871" s="13" t="s">
        <v>61</v>
      </c>
      <c r="B871" s="13" t="s">
        <v>507</v>
      </c>
      <c r="C871" s="13" t="s">
        <v>508</v>
      </c>
      <c r="D871" s="13" t="s">
        <v>17</v>
      </c>
      <c r="E871" s="13" t="s">
        <v>54</v>
      </c>
      <c r="F871" s="13" t="s">
        <v>21</v>
      </c>
      <c r="G871" s="13" t="s">
        <v>27</v>
      </c>
      <c r="H871" s="5">
        <v>2000000</v>
      </c>
      <c r="I871" s="5">
        <v>2550000</v>
      </c>
      <c r="J871" s="6"/>
      <c r="K871" s="5">
        <v>554400</v>
      </c>
      <c r="L871" s="5">
        <v>371712</v>
      </c>
      <c r="M871" s="19">
        <f t="shared" si="26"/>
        <v>926112</v>
      </c>
      <c r="N871" s="19">
        <f t="shared" si="27"/>
        <v>926112</v>
      </c>
    </row>
    <row r="872" spans="1:14" s="12" customFormat="1" ht="12.75" customHeight="1" x14ac:dyDescent="0.2">
      <c r="A872" s="14" t="s">
        <v>509</v>
      </c>
      <c r="M872" s="19">
        <f t="shared" si="26"/>
        <v>0</v>
      </c>
      <c r="N872" s="19">
        <f t="shared" si="27"/>
        <v>0</v>
      </c>
    </row>
    <row r="873" spans="1:14" s="12" customFormat="1" x14ac:dyDescent="0.2">
      <c r="A873" s="13" t="s">
        <v>36</v>
      </c>
      <c r="B873" s="13" t="s">
        <v>510</v>
      </c>
      <c r="C873" s="13" t="s">
        <v>511</v>
      </c>
      <c r="D873" s="13" t="s">
        <v>39</v>
      </c>
      <c r="E873" s="13" t="s">
        <v>18</v>
      </c>
      <c r="F873" s="13" t="s">
        <v>21</v>
      </c>
      <c r="G873" s="13" t="s">
        <v>44</v>
      </c>
      <c r="H873" s="6"/>
      <c r="I873" s="5">
        <v>800000</v>
      </c>
      <c r="J873" s="6"/>
      <c r="K873" s="6"/>
      <c r="L873" s="6"/>
      <c r="M873" s="19">
        <f t="shared" si="26"/>
        <v>0</v>
      </c>
      <c r="N873" s="19">
        <f t="shared" si="27"/>
        <v>0</v>
      </c>
    </row>
    <row r="874" spans="1:14" s="12" customFormat="1" x14ac:dyDescent="0.2">
      <c r="A874" s="13" t="s">
        <v>36</v>
      </c>
      <c r="B874" s="13" t="s">
        <v>510</v>
      </c>
      <c r="C874" s="13" t="s">
        <v>511</v>
      </c>
      <c r="D874" s="13" t="s">
        <v>39</v>
      </c>
      <c r="E874" s="13" t="s">
        <v>18</v>
      </c>
      <c r="F874" s="13" t="s">
        <v>21</v>
      </c>
      <c r="G874" s="13" t="s">
        <v>64</v>
      </c>
      <c r="H874" s="6"/>
      <c r="I874" s="5">
        <v>1200000</v>
      </c>
      <c r="J874" s="6"/>
      <c r="K874" s="6"/>
      <c r="L874" s="6"/>
      <c r="M874" s="19">
        <f t="shared" si="26"/>
        <v>0</v>
      </c>
      <c r="N874" s="19">
        <f t="shared" si="27"/>
        <v>0</v>
      </c>
    </row>
    <row r="875" spans="1:14" s="12" customFormat="1" x14ac:dyDescent="0.2">
      <c r="A875" s="13" t="s">
        <v>36</v>
      </c>
      <c r="B875" s="13" t="s">
        <v>510</v>
      </c>
      <c r="C875" s="13" t="s">
        <v>511</v>
      </c>
      <c r="D875" s="13" t="s">
        <v>39</v>
      </c>
      <c r="E875" s="13" t="s">
        <v>18</v>
      </c>
      <c r="F875" s="13" t="s">
        <v>21</v>
      </c>
      <c r="G875" s="13" t="s">
        <v>52</v>
      </c>
      <c r="H875" s="6"/>
      <c r="I875" s="5">
        <v>750000</v>
      </c>
      <c r="J875" s="6"/>
      <c r="K875" s="6"/>
      <c r="L875" s="6"/>
      <c r="M875" s="19">
        <f t="shared" si="26"/>
        <v>0</v>
      </c>
      <c r="N875" s="19">
        <f t="shared" si="27"/>
        <v>0</v>
      </c>
    </row>
    <row r="876" spans="1:14" s="12" customFormat="1" x14ac:dyDescent="0.2">
      <c r="A876" s="13" t="s">
        <v>36</v>
      </c>
      <c r="B876" s="13" t="s">
        <v>510</v>
      </c>
      <c r="C876" s="13" t="s">
        <v>511</v>
      </c>
      <c r="D876" s="13" t="s">
        <v>39</v>
      </c>
      <c r="E876" s="13" t="s">
        <v>18</v>
      </c>
      <c r="F876" s="13" t="s">
        <v>21</v>
      </c>
      <c r="G876" s="13" t="s">
        <v>113</v>
      </c>
      <c r="H876" s="7"/>
      <c r="I876" s="5">
        <v>400000</v>
      </c>
      <c r="J876" s="6"/>
      <c r="K876" s="6"/>
      <c r="L876" s="6"/>
      <c r="M876" s="19">
        <f t="shared" si="26"/>
        <v>0</v>
      </c>
      <c r="N876" s="19">
        <f t="shared" si="27"/>
        <v>0</v>
      </c>
    </row>
    <row r="877" spans="1:14" s="12" customFormat="1" x14ac:dyDescent="0.2">
      <c r="A877" s="13" t="s">
        <v>36</v>
      </c>
      <c r="B877" s="13" t="s">
        <v>510</v>
      </c>
      <c r="C877" s="13" t="s">
        <v>511</v>
      </c>
      <c r="D877" s="13" t="s">
        <v>39</v>
      </c>
      <c r="E877" s="13" t="s">
        <v>18</v>
      </c>
      <c r="F877" s="13" t="s">
        <v>21</v>
      </c>
      <c r="G877" s="13" t="s">
        <v>247</v>
      </c>
      <c r="H877" s="6"/>
      <c r="I877" s="5">
        <v>200000</v>
      </c>
      <c r="J877" s="6"/>
      <c r="K877" s="6"/>
      <c r="L877" s="6"/>
      <c r="M877" s="19">
        <f t="shared" si="26"/>
        <v>0</v>
      </c>
      <c r="N877" s="19">
        <f t="shared" si="27"/>
        <v>0</v>
      </c>
    </row>
    <row r="878" spans="1:14" s="12" customFormat="1" x14ac:dyDescent="0.2">
      <c r="A878" s="13" t="s">
        <v>36</v>
      </c>
      <c r="B878" s="13" t="s">
        <v>510</v>
      </c>
      <c r="C878" s="13" t="s">
        <v>511</v>
      </c>
      <c r="D878" s="13" t="s">
        <v>39</v>
      </c>
      <c r="E878" s="13" t="s">
        <v>18</v>
      </c>
      <c r="F878" s="13" t="s">
        <v>21</v>
      </c>
      <c r="G878" s="13" t="s">
        <v>188</v>
      </c>
      <c r="H878" s="6"/>
      <c r="I878" s="5"/>
      <c r="J878" s="6"/>
      <c r="K878" s="6"/>
      <c r="L878" s="6"/>
      <c r="M878" s="19">
        <f t="shared" si="26"/>
        <v>0</v>
      </c>
      <c r="N878" s="19">
        <f t="shared" si="27"/>
        <v>0</v>
      </c>
    </row>
    <row r="879" spans="1:14" s="12" customFormat="1" x14ac:dyDescent="0.2">
      <c r="A879" s="13" t="s">
        <v>36</v>
      </c>
      <c r="B879" s="13" t="s">
        <v>510</v>
      </c>
      <c r="C879" s="13" t="s">
        <v>511</v>
      </c>
      <c r="D879" s="13" t="s">
        <v>39</v>
      </c>
      <c r="E879" s="13" t="s">
        <v>18</v>
      </c>
      <c r="F879" s="13" t="s">
        <v>21</v>
      </c>
      <c r="G879" s="13" t="s">
        <v>49</v>
      </c>
      <c r="H879" s="6"/>
      <c r="I879" s="5"/>
      <c r="J879" s="6"/>
      <c r="K879" s="6"/>
      <c r="L879" s="6"/>
      <c r="M879" s="19">
        <f t="shared" si="26"/>
        <v>0</v>
      </c>
      <c r="N879" s="19">
        <f t="shared" si="27"/>
        <v>0</v>
      </c>
    </row>
    <row r="880" spans="1:14" s="12" customFormat="1" x14ac:dyDescent="0.2">
      <c r="A880" s="13" t="s">
        <v>36</v>
      </c>
      <c r="B880" s="13" t="s">
        <v>510</v>
      </c>
      <c r="C880" s="13" t="s">
        <v>511</v>
      </c>
      <c r="D880" s="13" t="s">
        <v>39</v>
      </c>
      <c r="E880" s="13" t="s">
        <v>18</v>
      </c>
      <c r="F880" s="13" t="s">
        <v>21</v>
      </c>
      <c r="G880" s="13" t="s">
        <v>203</v>
      </c>
      <c r="H880" s="6"/>
      <c r="I880" s="5">
        <v>400000</v>
      </c>
      <c r="J880" s="6"/>
      <c r="K880" s="6"/>
      <c r="L880" s="6"/>
      <c r="M880" s="19">
        <f t="shared" si="26"/>
        <v>0</v>
      </c>
      <c r="N880" s="19">
        <f t="shared" si="27"/>
        <v>0</v>
      </c>
    </row>
    <row r="881" spans="1:14" s="12" customFormat="1" x14ac:dyDescent="0.2">
      <c r="A881" s="13" t="s">
        <v>36</v>
      </c>
      <c r="B881" s="13" t="s">
        <v>510</v>
      </c>
      <c r="C881" s="13" t="s">
        <v>511</v>
      </c>
      <c r="D881" s="13" t="s">
        <v>39</v>
      </c>
      <c r="E881" s="13" t="s">
        <v>18</v>
      </c>
      <c r="F881" s="13" t="s">
        <v>21</v>
      </c>
      <c r="G881" s="13" t="s">
        <v>114</v>
      </c>
      <c r="H881" s="6"/>
      <c r="I881" s="5">
        <v>800000</v>
      </c>
      <c r="J881" s="6"/>
      <c r="K881" s="6"/>
      <c r="L881" s="6"/>
      <c r="M881" s="19">
        <f t="shared" si="26"/>
        <v>0</v>
      </c>
      <c r="N881" s="19">
        <f t="shared" si="27"/>
        <v>0</v>
      </c>
    </row>
    <row r="882" spans="1:14" s="12" customFormat="1" x14ac:dyDescent="0.2">
      <c r="A882" s="13" t="s">
        <v>36</v>
      </c>
      <c r="B882" s="13" t="s">
        <v>510</v>
      </c>
      <c r="C882" s="13" t="s">
        <v>511</v>
      </c>
      <c r="D882" s="13" t="s">
        <v>39</v>
      </c>
      <c r="E882" s="13" t="s">
        <v>18</v>
      </c>
      <c r="F882" s="13" t="s">
        <v>21</v>
      </c>
      <c r="G882" s="13" t="s">
        <v>301</v>
      </c>
      <c r="H882" s="6"/>
      <c r="I882" s="5">
        <v>200000</v>
      </c>
      <c r="J882" s="6"/>
      <c r="K882" s="6"/>
      <c r="L882" s="6"/>
      <c r="M882" s="19">
        <f t="shared" si="26"/>
        <v>0</v>
      </c>
      <c r="N882" s="19">
        <f t="shared" si="27"/>
        <v>0</v>
      </c>
    </row>
    <row r="883" spans="1:14" s="12" customFormat="1" x14ac:dyDescent="0.2">
      <c r="A883" s="13" t="s">
        <v>36</v>
      </c>
      <c r="B883" s="13" t="s">
        <v>510</v>
      </c>
      <c r="C883" s="13" t="s">
        <v>511</v>
      </c>
      <c r="D883" s="13" t="s">
        <v>39</v>
      </c>
      <c r="E883" s="13" t="s">
        <v>18</v>
      </c>
      <c r="F883" s="13" t="s">
        <v>21</v>
      </c>
      <c r="G883" s="13" t="s">
        <v>512</v>
      </c>
      <c r="H883" s="6"/>
      <c r="I883" s="5">
        <v>300000</v>
      </c>
      <c r="J883" s="6"/>
      <c r="K883" s="6"/>
      <c r="L883" s="6"/>
      <c r="M883" s="19">
        <f t="shared" si="26"/>
        <v>0</v>
      </c>
      <c r="N883" s="19">
        <f t="shared" si="27"/>
        <v>0</v>
      </c>
    </row>
    <row r="884" spans="1:14" s="12" customFormat="1" x14ac:dyDescent="0.2">
      <c r="A884" s="13" t="s">
        <v>36</v>
      </c>
      <c r="B884" s="13" t="s">
        <v>510</v>
      </c>
      <c r="C884" s="13" t="s">
        <v>511</v>
      </c>
      <c r="D884" s="13" t="s">
        <v>39</v>
      </c>
      <c r="E884" s="13" t="s">
        <v>18</v>
      </c>
      <c r="F884" s="13" t="s">
        <v>21</v>
      </c>
      <c r="G884" s="13" t="s">
        <v>204</v>
      </c>
      <c r="H884" s="6"/>
      <c r="I884" s="5">
        <v>900000</v>
      </c>
      <c r="J884" s="6"/>
      <c r="K884" s="6"/>
      <c r="L884" s="6"/>
      <c r="M884" s="19">
        <f t="shared" si="26"/>
        <v>0</v>
      </c>
      <c r="N884" s="19">
        <f t="shared" si="27"/>
        <v>0</v>
      </c>
    </row>
    <row r="885" spans="1:14" s="12" customFormat="1" x14ac:dyDescent="0.2">
      <c r="A885" s="13" t="s">
        <v>36</v>
      </c>
      <c r="B885" s="13" t="s">
        <v>510</v>
      </c>
      <c r="C885" s="13" t="s">
        <v>511</v>
      </c>
      <c r="D885" s="13" t="s">
        <v>39</v>
      </c>
      <c r="E885" s="13" t="s">
        <v>18</v>
      </c>
      <c r="F885" s="13" t="s">
        <v>21</v>
      </c>
      <c r="G885" s="13" t="s">
        <v>141</v>
      </c>
      <c r="H885" s="6"/>
      <c r="I885" s="5">
        <v>1700000</v>
      </c>
      <c r="J885" s="6"/>
      <c r="K885" s="6"/>
      <c r="L885" s="6"/>
      <c r="M885" s="19">
        <f t="shared" si="26"/>
        <v>0</v>
      </c>
      <c r="N885" s="19">
        <f t="shared" si="27"/>
        <v>0</v>
      </c>
    </row>
    <row r="886" spans="1:14" s="12" customFormat="1" x14ac:dyDescent="0.2">
      <c r="A886" s="13" t="s">
        <v>36</v>
      </c>
      <c r="B886" s="13" t="s">
        <v>510</v>
      </c>
      <c r="C886" s="13" t="s">
        <v>511</v>
      </c>
      <c r="D886" s="13" t="s">
        <v>39</v>
      </c>
      <c r="E886" s="13" t="s">
        <v>18</v>
      </c>
      <c r="F886" s="13" t="s">
        <v>21</v>
      </c>
      <c r="G886" s="13" t="s">
        <v>137</v>
      </c>
      <c r="H886" s="6"/>
      <c r="I886" s="5">
        <v>150000</v>
      </c>
      <c r="J886" s="6"/>
      <c r="K886" s="6"/>
      <c r="L886" s="6"/>
      <c r="M886" s="19">
        <f t="shared" si="26"/>
        <v>0</v>
      </c>
      <c r="N886" s="19">
        <f t="shared" si="27"/>
        <v>0</v>
      </c>
    </row>
    <row r="887" spans="1:14" s="12" customFormat="1" x14ac:dyDescent="0.2">
      <c r="A887" s="13" t="s">
        <v>36</v>
      </c>
      <c r="B887" s="13" t="s">
        <v>510</v>
      </c>
      <c r="C887" s="13" t="s">
        <v>511</v>
      </c>
      <c r="D887" s="13" t="s">
        <v>39</v>
      </c>
      <c r="E887" s="13" t="s">
        <v>18</v>
      </c>
      <c r="F887" s="13" t="s">
        <v>21</v>
      </c>
      <c r="G887" s="13" t="s">
        <v>27</v>
      </c>
      <c r="H887" s="6"/>
      <c r="I887" s="5">
        <v>2100000</v>
      </c>
      <c r="J887" s="6"/>
      <c r="K887" s="6"/>
      <c r="L887" s="6"/>
      <c r="M887" s="19">
        <f t="shared" si="26"/>
        <v>0</v>
      </c>
      <c r="N887" s="19">
        <f t="shared" si="27"/>
        <v>0</v>
      </c>
    </row>
    <row r="888" spans="1:14" s="12" customFormat="1" x14ac:dyDescent="0.2">
      <c r="A888" s="13" t="s">
        <v>36</v>
      </c>
      <c r="B888" s="13" t="s">
        <v>510</v>
      </c>
      <c r="C888" s="13" t="s">
        <v>511</v>
      </c>
      <c r="D888" s="13" t="s">
        <v>39</v>
      </c>
      <c r="E888" s="13" t="s">
        <v>18</v>
      </c>
      <c r="F888" s="13" t="s">
        <v>21</v>
      </c>
      <c r="G888" s="13" t="s">
        <v>393</v>
      </c>
      <c r="H888" s="6"/>
      <c r="I888" s="5"/>
      <c r="J888" s="6"/>
      <c r="K888" s="6"/>
      <c r="L888" s="6"/>
      <c r="M888" s="19">
        <f t="shared" si="26"/>
        <v>0</v>
      </c>
      <c r="N888" s="19">
        <f t="shared" si="27"/>
        <v>0</v>
      </c>
    </row>
    <row r="889" spans="1:14" s="12" customFormat="1" x14ac:dyDescent="0.2">
      <c r="A889" s="13" t="s">
        <v>36</v>
      </c>
      <c r="B889" s="13" t="s">
        <v>510</v>
      </c>
      <c r="C889" s="13" t="s">
        <v>511</v>
      </c>
      <c r="D889" s="13" t="s">
        <v>39</v>
      </c>
      <c r="E889" s="13" t="s">
        <v>18</v>
      </c>
      <c r="F889" s="13" t="s">
        <v>21</v>
      </c>
      <c r="G889" s="13" t="s">
        <v>45</v>
      </c>
      <c r="H889" s="6"/>
      <c r="I889" s="5">
        <v>800000</v>
      </c>
      <c r="J889" s="6"/>
      <c r="K889" s="6"/>
      <c r="L889" s="6"/>
      <c r="M889" s="19">
        <f t="shared" si="26"/>
        <v>0</v>
      </c>
      <c r="N889" s="19">
        <f t="shared" si="27"/>
        <v>0</v>
      </c>
    </row>
    <row r="890" spans="1:14" s="12" customFormat="1" x14ac:dyDescent="0.2">
      <c r="A890" s="13" t="s">
        <v>36</v>
      </c>
      <c r="B890" s="13" t="s">
        <v>510</v>
      </c>
      <c r="C890" s="13" t="s">
        <v>511</v>
      </c>
      <c r="D890" s="13" t="s">
        <v>39</v>
      </c>
      <c r="E890" s="13" t="s">
        <v>18</v>
      </c>
      <c r="F890" s="13" t="s">
        <v>21</v>
      </c>
      <c r="G890" s="13" t="s">
        <v>25</v>
      </c>
      <c r="H890" s="6"/>
      <c r="I890" s="5">
        <v>400000</v>
      </c>
      <c r="J890" s="6"/>
      <c r="K890" s="6"/>
      <c r="L890" s="6"/>
      <c r="M890" s="19">
        <f t="shared" si="26"/>
        <v>0</v>
      </c>
      <c r="N890" s="19">
        <f t="shared" si="27"/>
        <v>0</v>
      </c>
    </row>
    <row r="891" spans="1:14" s="12" customFormat="1" x14ac:dyDescent="0.2">
      <c r="A891" s="13" t="s">
        <v>36</v>
      </c>
      <c r="B891" s="13" t="s">
        <v>510</v>
      </c>
      <c r="C891" s="13" t="s">
        <v>511</v>
      </c>
      <c r="D891" s="13" t="s">
        <v>39</v>
      </c>
      <c r="E891" s="13" t="s">
        <v>54</v>
      </c>
      <c r="F891" s="13" t="s">
        <v>21</v>
      </c>
      <c r="G891" s="13" t="s">
        <v>44</v>
      </c>
      <c r="H891" s="6"/>
      <c r="I891" s="5"/>
      <c r="J891" s="6"/>
      <c r="K891" s="6"/>
      <c r="L891" s="6"/>
      <c r="M891" s="19">
        <f t="shared" si="26"/>
        <v>0</v>
      </c>
      <c r="N891" s="19">
        <f t="shared" si="27"/>
        <v>0</v>
      </c>
    </row>
    <row r="892" spans="1:14" s="12" customFormat="1" x14ac:dyDescent="0.2">
      <c r="A892" s="13" t="s">
        <v>36</v>
      </c>
      <c r="B892" s="13" t="s">
        <v>510</v>
      </c>
      <c r="C892" s="13" t="s">
        <v>511</v>
      </c>
      <c r="D892" s="13" t="s">
        <v>39</v>
      </c>
      <c r="E892" s="13" t="s">
        <v>54</v>
      </c>
      <c r="F892" s="13" t="s">
        <v>21</v>
      </c>
      <c r="G892" s="13" t="s">
        <v>180</v>
      </c>
      <c r="H892" s="6"/>
      <c r="I892" s="5">
        <v>300000</v>
      </c>
      <c r="J892" s="6"/>
      <c r="K892" s="6"/>
      <c r="L892" s="6"/>
      <c r="M892" s="19">
        <f t="shared" si="26"/>
        <v>0</v>
      </c>
      <c r="N892" s="19">
        <f t="shared" si="27"/>
        <v>0</v>
      </c>
    </row>
    <row r="893" spans="1:14" s="12" customFormat="1" x14ac:dyDescent="0.2">
      <c r="A893" s="13" t="s">
        <v>36</v>
      </c>
      <c r="B893" s="13" t="s">
        <v>510</v>
      </c>
      <c r="C893" s="13" t="s">
        <v>511</v>
      </c>
      <c r="D893" s="13" t="s">
        <v>39</v>
      </c>
      <c r="E893" s="13" t="s">
        <v>54</v>
      </c>
      <c r="F893" s="13" t="s">
        <v>21</v>
      </c>
      <c r="G893" s="13" t="s">
        <v>52</v>
      </c>
      <c r="H893" s="6"/>
      <c r="I893" s="5"/>
      <c r="J893" s="6"/>
      <c r="K893" s="6"/>
      <c r="L893" s="6"/>
      <c r="M893" s="19">
        <f t="shared" si="26"/>
        <v>0</v>
      </c>
      <c r="N893" s="19">
        <f t="shared" si="27"/>
        <v>0</v>
      </c>
    </row>
    <row r="894" spans="1:14" s="12" customFormat="1" x14ac:dyDescent="0.2">
      <c r="A894" s="13" t="s">
        <v>36</v>
      </c>
      <c r="B894" s="13" t="s">
        <v>510</v>
      </c>
      <c r="C894" s="13" t="s">
        <v>511</v>
      </c>
      <c r="D894" s="13" t="s">
        <v>39</v>
      </c>
      <c r="E894" s="13" t="s">
        <v>54</v>
      </c>
      <c r="F894" s="13" t="s">
        <v>21</v>
      </c>
      <c r="G894" s="13" t="s">
        <v>114</v>
      </c>
      <c r="H894" s="6"/>
      <c r="I894" s="5"/>
      <c r="J894" s="6"/>
      <c r="K894" s="6"/>
      <c r="L894" s="6"/>
      <c r="M894" s="19">
        <f t="shared" si="26"/>
        <v>0</v>
      </c>
      <c r="N894" s="19">
        <f t="shared" si="27"/>
        <v>0</v>
      </c>
    </row>
    <row r="895" spans="1:14" s="12" customFormat="1" x14ac:dyDescent="0.2">
      <c r="A895" s="13" t="s">
        <v>36</v>
      </c>
      <c r="B895" s="13" t="s">
        <v>510</v>
      </c>
      <c r="C895" s="13" t="s">
        <v>511</v>
      </c>
      <c r="D895" s="13" t="s">
        <v>39</v>
      </c>
      <c r="E895" s="13" t="s">
        <v>54</v>
      </c>
      <c r="F895" s="13" t="s">
        <v>21</v>
      </c>
      <c r="G895" s="13" t="s">
        <v>137</v>
      </c>
      <c r="H895" s="6"/>
      <c r="I895" s="5"/>
      <c r="J895" s="6"/>
      <c r="K895" s="6"/>
      <c r="L895" s="6"/>
      <c r="M895" s="19">
        <f t="shared" si="26"/>
        <v>0</v>
      </c>
      <c r="N895" s="19">
        <f t="shared" si="27"/>
        <v>0</v>
      </c>
    </row>
    <row r="896" spans="1:14" s="12" customFormat="1" x14ac:dyDescent="0.2">
      <c r="A896" s="13" t="s">
        <v>36</v>
      </c>
      <c r="B896" s="13" t="s">
        <v>510</v>
      </c>
      <c r="C896" s="13" t="s">
        <v>511</v>
      </c>
      <c r="D896" s="13" t="s">
        <v>39</v>
      </c>
      <c r="E896" s="13" t="s">
        <v>54</v>
      </c>
      <c r="F896" s="13" t="s">
        <v>21</v>
      </c>
      <c r="G896" s="13" t="s">
        <v>25</v>
      </c>
      <c r="H896" s="6"/>
      <c r="I896" s="5">
        <v>500000</v>
      </c>
      <c r="J896" s="6"/>
      <c r="K896" s="6"/>
      <c r="L896" s="6"/>
      <c r="M896" s="19">
        <f t="shared" si="26"/>
        <v>0</v>
      </c>
      <c r="N896" s="19">
        <f t="shared" si="27"/>
        <v>0</v>
      </c>
    </row>
    <row r="897" spans="1:14" s="12" customFormat="1" x14ac:dyDescent="0.2">
      <c r="A897" s="13" t="s">
        <v>36</v>
      </c>
      <c r="B897" s="13" t="s">
        <v>513</v>
      </c>
      <c r="C897" s="13" t="s">
        <v>514</v>
      </c>
      <c r="D897" s="13" t="s">
        <v>43</v>
      </c>
      <c r="E897" s="13" t="s">
        <v>54</v>
      </c>
      <c r="F897" s="13" t="s">
        <v>21</v>
      </c>
      <c r="G897" s="13" t="s">
        <v>515</v>
      </c>
      <c r="H897" s="6"/>
      <c r="I897" s="5">
        <v>3500000</v>
      </c>
      <c r="J897" s="6"/>
      <c r="K897" s="6"/>
      <c r="L897" s="6"/>
      <c r="M897" s="19">
        <f t="shared" si="26"/>
        <v>0</v>
      </c>
      <c r="N897" s="19">
        <f t="shared" si="27"/>
        <v>0</v>
      </c>
    </row>
    <row r="898" spans="1:14" s="12" customFormat="1" x14ac:dyDescent="0.2">
      <c r="A898" s="13" t="s">
        <v>36</v>
      </c>
      <c r="B898" s="13" t="s">
        <v>513</v>
      </c>
      <c r="C898" s="13" t="s">
        <v>514</v>
      </c>
      <c r="D898" s="13" t="s">
        <v>43</v>
      </c>
      <c r="E898" s="13" t="s">
        <v>54</v>
      </c>
      <c r="F898" s="13" t="s">
        <v>21</v>
      </c>
      <c r="G898" s="13" t="s">
        <v>223</v>
      </c>
      <c r="H898" s="6"/>
      <c r="I898" s="5">
        <v>2000000</v>
      </c>
      <c r="J898" s="6"/>
      <c r="K898" s="6"/>
      <c r="L898" s="6"/>
      <c r="M898" s="19">
        <f t="shared" si="26"/>
        <v>0</v>
      </c>
      <c r="N898" s="19">
        <f t="shared" si="27"/>
        <v>0</v>
      </c>
    </row>
    <row r="899" spans="1:14" s="12" customFormat="1" x14ac:dyDescent="0.2">
      <c r="A899" s="13" t="s">
        <v>36</v>
      </c>
      <c r="B899" s="13" t="s">
        <v>513</v>
      </c>
      <c r="C899" s="13" t="s">
        <v>514</v>
      </c>
      <c r="D899" s="13" t="s">
        <v>43</v>
      </c>
      <c r="E899" s="13" t="s">
        <v>54</v>
      </c>
      <c r="F899" s="13" t="s">
        <v>21</v>
      </c>
      <c r="G899" s="13" t="s">
        <v>20</v>
      </c>
      <c r="H899" s="6"/>
      <c r="I899" s="5">
        <v>9883000</v>
      </c>
      <c r="J899" s="6"/>
      <c r="K899" s="6"/>
      <c r="L899" s="5">
        <v>829981</v>
      </c>
      <c r="M899" s="19">
        <f t="shared" si="26"/>
        <v>829981</v>
      </c>
      <c r="N899" s="19">
        <f t="shared" si="27"/>
        <v>829981</v>
      </c>
    </row>
    <row r="900" spans="1:14" s="12" customFormat="1" x14ac:dyDescent="0.2">
      <c r="A900" s="13" t="s">
        <v>36</v>
      </c>
      <c r="B900" s="13" t="s">
        <v>513</v>
      </c>
      <c r="C900" s="13" t="s">
        <v>514</v>
      </c>
      <c r="D900" s="13" t="s">
        <v>43</v>
      </c>
      <c r="E900" s="13" t="s">
        <v>54</v>
      </c>
      <c r="F900" s="13" t="s">
        <v>21</v>
      </c>
      <c r="G900" s="13" t="s">
        <v>27</v>
      </c>
      <c r="H900" s="6"/>
      <c r="I900" s="5">
        <v>4000000</v>
      </c>
      <c r="J900" s="6"/>
      <c r="K900" s="6"/>
      <c r="L900" s="6"/>
      <c r="M900" s="19">
        <f t="shared" si="26"/>
        <v>0</v>
      </c>
      <c r="N900" s="19">
        <f t="shared" si="27"/>
        <v>0</v>
      </c>
    </row>
    <row r="901" spans="1:14" s="12" customFormat="1" x14ac:dyDescent="0.2">
      <c r="A901" s="13" t="s">
        <v>36</v>
      </c>
      <c r="B901" s="13" t="s">
        <v>516</v>
      </c>
      <c r="C901" s="13" t="s">
        <v>517</v>
      </c>
      <c r="D901" s="13" t="s">
        <v>43</v>
      </c>
      <c r="E901" s="13" t="s">
        <v>18</v>
      </c>
      <c r="F901" s="13" t="s">
        <v>21</v>
      </c>
      <c r="G901" s="13" t="s">
        <v>44</v>
      </c>
      <c r="H901" s="6"/>
      <c r="I901" s="5">
        <v>2150000</v>
      </c>
      <c r="J901" s="6"/>
      <c r="K901" s="6"/>
      <c r="L901" s="6"/>
      <c r="M901" s="19">
        <f t="shared" si="26"/>
        <v>0</v>
      </c>
      <c r="N901" s="19">
        <f t="shared" si="27"/>
        <v>0</v>
      </c>
    </row>
    <row r="902" spans="1:14" s="12" customFormat="1" x14ac:dyDescent="0.2">
      <c r="A902" s="13" t="s">
        <v>36</v>
      </c>
      <c r="B902" s="13" t="s">
        <v>516</v>
      </c>
      <c r="C902" s="13" t="s">
        <v>517</v>
      </c>
      <c r="D902" s="13" t="s">
        <v>43</v>
      </c>
      <c r="E902" s="13" t="s">
        <v>18</v>
      </c>
      <c r="F902" s="13" t="s">
        <v>21</v>
      </c>
      <c r="G902" s="13" t="s">
        <v>64</v>
      </c>
      <c r="H902" s="6"/>
      <c r="I902" s="5">
        <v>800000</v>
      </c>
      <c r="J902" s="6"/>
      <c r="K902" s="6"/>
      <c r="L902" s="6"/>
      <c r="M902" s="19">
        <f t="shared" si="26"/>
        <v>0</v>
      </c>
      <c r="N902" s="19">
        <f t="shared" si="27"/>
        <v>0</v>
      </c>
    </row>
    <row r="903" spans="1:14" s="12" customFormat="1" x14ac:dyDescent="0.2">
      <c r="A903" s="13" t="s">
        <v>36</v>
      </c>
      <c r="B903" s="13" t="s">
        <v>516</v>
      </c>
      <c r="C903" s="13" t="s">
        <v>517</v>
      </c>
      <c r="D903" s="13" t="s">
        <v>43</v>
      </c>
      <c r="E903" s="13" t="s">
        <v>18</v>
      </c>
      <c r="F903" s="13" t="s">
        <v>21</v>
      </c>
      <c r="G903" s="13" t="s">
        <v>103</v>
      </c>
      <c r="H903" s="6"/>
      <c r="I903" s="5">
        <v>77000</v>
      </c>
      <c r="J903" s="6"/>
      <c r="K903" s="6"/>
      <c r="L903" s="6"/>
      <c r="M903" s="19">
        <f t="shared" si="26"/>
        <v>0</v>
      </c>
      <c r="N903" s="19">
        <f t="shared" si="27"/>
        <v>0</v>
      </c>
    </row>
    <row r="904" spans="1:14" s="12" customFormat="1" x14ac:dyDescent="0.2">
      <c r="A904" s="13" t="s">
        <v>36</v>
      </c>
      <c r="B904" s="13" t="s">
        <v>516</v>
      </c>
      <c r="C904" s="13" t="s">
        <v>517</v>
      </c>
      <c r="D904" s="13" t="s">
        <v>43</v>
      </c>
      <c r="E904" s="13" t="s">
        <v>18</v>
      </c>
      <c r="F904" s="13" t="s">
        <v>21</v>
      </c>
      <c r="G904" s="13" t="s">
        <v>25</v>
      </c>
      <c r="H904" s="6"/>
      <c r="I904" s="5">
        <v>2415000</v>
      </c>
      <c r="J904" s="6"/>
      <c r="K904" s="6"/>
      <c r="L904" s="6"/>
      <c r="M904" s="19">
        <f t="shared" ref="M904:M967" si="28">SUM(J904:L904)</f>
        <v>0</v>
      </c>
      <c r="N904" s="19">
        <f t="shared" ref="N904:N967" si="29">SUM(J904:L904)</f>
        <v>0</v>
      </c>
    </row>
    <row r="905" spans="1:14" s="12" customFormat="1" x14ac:dyDescent="0.2">
      <c r="A905" s="13" t="s">
        <v>61</v>
      </c>
      <c r="B905" s="13" t="s">
        <v>518</v>
      </c>
      <c r="C905" s="13" t="s">
        <v>519</v>
      </c>
      <c r="D905" s="13" t="s">
        <v>43</v>
      </c>
      <c r="E905" s="13" t="s">
        <v>18</v>
      </c>
      <c r="F905" s="13" t="s">
        <v>21</v>
      </c>
      <c r="G905" s="13" t="s">
        <v>66</v>
      </c>
      <c r="H905" s="6"/>
      <c r="I905" s="5">
        <v>67000</v>
      </c>
      <c r="J905" s="6"/>
      <c r="K905" s="6"/>
      <c r="L905" s="6"/>
      <c r="M905" s="19">
        <f t="shared" si="28"/>
        <v>0</v>
      </c>
      <c r="N905" s="19">
        <f t="shared" si="29"/>
        <v>0</v>
      </c>
    </row>
    <row r="906" spans="1:14" s="12" customFormat="1" x14ac:dyDescent="0.2">
      <c r="A906" s="13" t="s">
        <v>61</v>
      </c>
      <c r="B906" s="13" t="s">
        <v>518</v>
      </c>
      <c r="C906" s="13" t="s">
        <v>519</v>
      </c>
      <c r="D906" s="13" t="s">
        <v>43</v>
      </c>
      <c r="E906" s="13" t="s">
        <v>18</v>
      </c>
      <c r="F906" s="13" t="s">
        <v>21</v>
      </c>
      <c r="G906" s="13" t="s">
        <v>64</v>
      </c>
      <c r="H906" s="6"/>
      <c r="I906" s="5">
        <v>1300000</v>
      </c>
      <c r="J906" s="6"/>
      <c r="K906" s="6"/>
      <c r="L906" s="6"/>
      <c r="M906" s="19">
        <f t="shared" si="28"/>
        <v>0</v>
      </c>
      <c r="N906" s="19">
        <f t="shared" si="29"/>
        <v>0</v>
      </c>
    </row>
    <row r="907" spans="1:14" s="12" customFormat="1" x14ac:dyDescent="0.2">
      <c r="A907" s="13" t="s">
        <v>61</v>
      </c>
      <c r="B907" s="13" t="s">
        <v>518</v>
      </c>
      <c r="C907" s="13" t="s">
        <v>519</v>
      </c>
      <c r="D907" s="13" t="s">
        <v>43</v>
      </c>
      <c r="E907" s="13" t="s">
        <v>18</v>
      </c>
      <c r="F907" s="13" t="s">
        <v>21</v>
      </c>
      <c r="G907" s="13" t="s">
        <v>118</v>
      </c>
      <c r="H907" s="6"/>
      <c r="I907" s="5">
        <v>110000</v>
      </c>
      <c r="J907" s="6"/>
      <c r="K907" s="6"/>
      <c r="L907" s="6"/>
      <c r="M907" s="19">
        <f t="shared" si="28"/>
        <v>0</v>
      </c>
      <c r="N907" s="19">
        <f t="shared" si="29"/>
        <v>0</v>
      </c>
    </row>
    <row r="908" spans="1:14" s="12" customFormat="1" x14ac:dyDescent="0.2">
      <c r="A908" s="13" t="s">
        <v>61</v>
      </c>
      <c r="B908" s="13" t="s">
        <v>518</v>
      </c>
      <c r="C908" s="13" t="s">
        <v>519</v>
      </c>
      <c r="D908" s="13" t="s">
        <v>43</v>
      </c>
      <c r="E908" s="13" t="s">
        <v>18</v>
      </c>
      <c r="F908" s="13" t="s">
        <v>21</v>
      </c>
      <c r="G908" s="13" t="s">
        <v>162</v>
      </c>
      <c r="H908" s="6"/>
      <c r="I908" s="5">
        <v>1339000</v>
      </c>
      <c r="J908" s="6"/>
      <c r="K908" s="6"/>
      <c r="L908" s="6"/>
      <c r="M908" s="19">
        <f t="shared" si="28"/>
        <v>0</v>
      </c>
      <c r="N908" s="19">
        <f t="shared" si="29"/>
        <v>0</v>
      </c>
    </row>
    <row r="909" spans="1:14" s="12" customFormat="1" x14ac:dyDescent="0.2">
      <c r="A909" s="13" t="s">
        <v>61</v>
      </c>
      <c r="B909" s="13" t="s">
        <v>518</v>
      </c>
      <c r="C909" s="13" t="s">
        <v>519</v>
      </c>
      <c r="D909" s="13" t="s">
        <v>43</v>
      </c>
      <c r="E909" s="13" t="s">
        <v>18</v>
      </c>
      <c r="F909" s="13" t="s">
        <v>21</v>
      </c>
      <c r="G909" s="13" t="s">
        <v>25</v>
      </c>
      <c r="H909" s="6"/>
      <c r="I909" s="5">
        <v>1317000</v>
      </c>
      <c r="J909" s="6"/>
      <c r="K909" s="6"/>
      <c r="L909" s="6"/>
      <c r="M909" s="19">
        <f t="shared" si="28"/>
        <v>0</v>
      </c>
      <c r="N909" s="19">
        <f t="shared" si="29"/>
        <v>0</v>
      </c>
    </row>
    <row r="910" spans="1:14" s="12" customFormat="1" x14ac:dyDescent="0.2">
      <c r="A910" s="13" t="s">
        <v>36</v>
      </c>
      <c r="B910" s="13" t="s">
        <v>520</v>
      </c>
      <c r="C910" s="13" t="s">
        <v>521</v>
      </c>
      <c r="D910" s="13" t="s">
        <v>43</v>
      </c>
      <c r="E910" s="13" t="s">
        <v>18</v>
      </c>
      <c r="F910" s="13" t="s">
        <v>21</v>
      </c>
      <c r="G910" s="13" t="s">
        <v>80</v>
      </c>
      <c r="H910" s="5">
        <v>2092</v>
      </c>
      <c r="I910" s="5">
        <v>252092</v>
      </c>
      <c r="J910" s="6"/>
      <c r="K910" s="6"/>
      <c r="L910" s="6"/>
      <c r="M910" s="19">
        <f t="shared" si="28"/>
        <v>0</v>
      </c>
      <c r="N910" s="19">
        <f t="shared" si="29"/>
        <v>0</v>
      </c>
    </row>
    <row r="911" spans="1:14" s="12" customFormat="1" x14ac:dyDescent="0.2">
      <c r="A911" s="13" t="s">
        <v>36</v>
      </c>
      <c r="B911" s="13" t="s">
        <v>522</v>
      </c>
      <c r="C911" s="13" t="s">
        <v>523</v>
      </c>
      <c r="D911" s="13" t="s">
        <v>43</v>
      </c>
      <c r="E911" s="13" t="s">
        <v>18</v>
      </c>
      <c r="F911" s="13" t="s">
        <v>21</v>
      </c>
      <c r="G911" s="13" t="s">
        <v>22</v>
      </c>
      <c r="H911" s="6"/>
      <c r="I911" s="5">
        <v>807617</v>
      </c>
      <c r="J911" s="6"/>
      <c r="K911" s="6"/>
      <c r="L911" s="6"/>
      <c r="M911" s="19">
        <f t="shared" si="28"/>
        <v>0</v>
      </c>
      <c r="N911" s="19">
        <f t="shared" si="29"/>
        <v>0</v>
      </c>
    </row>
    <row r="912" spans="1:14" s="12" customFormat="1" x14ac:dyDescent="0.2">
      <c r="A912" s="13" t="s">
        <v>36</v>
      </c>
      <c r="B912" s="13" t="s">
        <v>522</v>
      </c>
      <c r="C912" s="13" t="s">
        <v>523</v>
      </c>
      <c r="D912" s="13" t="s">
        <v>43</v>
      </c>
      <c r="E912" s="13" t="s">
        <v>18</v>
      </c>
      <c r="F912" s="13" t="s">
        <v>21</v>
      </c>
      <c r="G912" s="13" t="s">
        <v>382</v>
      </c>
      <c r="H912" s="6"/>
      <c r="I912" s="5">
        <v>3367076</v>
      </c>
      <c r="J912" s="6"/>
      <c r="K912" s="6"/>
      <c r="L912" s="6"/>
      <c r="M912" s="19">
        <f t="shared" si="28"/>
        <v>0</v>
      </c>
      <c r="N912" s="19">
        <f t="shared" si="29"/>
        <v>0</v>
      </c>
    </row>
    <row r="913" spans="1:14" s="12" customFormat="1" x14ac:dyDescent="0.2">
      <c r="A913" s="13" t="s">
        <v>36</v>
      </c>
      <c r="B913" s="13" t="s">
        <v>522</v>
      </c>
      <c r="C913" s="13" t="s">
        <v>523</v>
      </c>
      <c r="D913" s="13" t="s">
        <v>43</v>
      </c>
      <c r="E913" s="13" t="s">
        <v>18</v>
      </c>
      <c r="F913" s="13" t="s">
        <v>21</v>
      </c>
      <c r="G913" s="13" t="s">
        <v>106</v>
      </c>
      <c r="H913" s="6"/>
      <c r="I913" s="5">
        <v>690161</v>
      </c>
      <c r="J913" s="6"/>
      <c r="K913" s="6"/>
      <c r="L913" s="6"/>
      <c r="M913" s="19">
        <f t="shared" si="28"/>
        <v>0</v>
      </c>
      <c r="N913" s="19">
        <f t="shared" si="29"/>
        <v>0</v>
      </c>
    </row>
    <row r="914" spans="1:14" s="12" customFormat="1" x14ac:dyDescent="0.2">
      <c r="A914" s="13" t="s">
        <v>36</v>
      </c>
      <c r="B914" s="13" t="s">
        <v>522</v>
      </c>
      <c r="C914" s="13" t="s">
        <v>523</v>
      </c>
      <c r="D914" s="13" t="s">
        <v>43</v>
      </c>
      <c r="E914" s="13" t="s">
        <v>18</v>
      </c>
      <c r="F914" s="13" t="s">
        <v>21</v>
      </c>
      <c r="G914" s="13" t="s">
        <v>20</v>
      </c>
      <c r="H914" s="6"/>
      <c r="I914" s="5">
        <v>600000</v>
      </c>
      <c r="J914" s="6"/>
      <c r="K914" s="6"/>
      <c r="L914" s="6"/>
      <c r="M914" s="19">
        <f t="shared" si="28"/>
        <v>0</v>
      </c>
      <c r="N914" s="19">
        <f t="shared" si="29"/>
        <v>0</v>
      </c>
    </row>
    <row r="915" spans="1:14" s="12" customFormat="1" x14ac:dyDescent="0.2">
      <c r="A915" s="13" t="s">
        <v>36</v>
      </c>
      <c r="B915" s="13" t="s">
        <v>522</v>
      </c>
      <c r="C915" s="13" t="s">
        <v>523</v>
      </c>
      <c r="D915" s="13" t="s">
        <v>43</v>
      </c>
      <c r="E915" s="13" t="s">
        <v>18</v>
      </c>
      <c r="F915" s="13" t="s">
        <v>21</v>
      </c>
      <c r="G915" s="13" t="s">
        <v>80</v>
      </c>
      <c r="H915" s="6"/>
      <c r="I915" s="5">
        <v>1706148</v>
      </c>
      <c r="J915" s="6"/>
      <c r="K915" s="6"/>
      <c r="L915" s="6"/>
      <c r="M915" s="19">
        <f t="shared" si="28"/>
        <v>0</v>
      </c>
      <c r="N915" s="19">
        <f t="shared" si="29"/>
        <v>0</v>
      </c>
    </row>
    <row r="916" spans="1:14" s="12" customFormat="1" x14ac:dyDescent="0.2">
      <c r="A916" s="13" t="s">
        <v>36</v>
      </c>
      <c r="B916" s="13" t="s">
        <v>522</v>
      </c>
      <c r="C916" s="13" t="s">
        <v>523</v>
      </c>
      <c r="D916" s="13" t="s">
        <v>43</v>
      </c>
      <c r="E916" s="13" t="s">
        <v>18</v>
      </c>
      <c r="F916" s="13" t="s">
        <v>53</v>
      </c>
      <c r="G916" s="13" t="s">
        <v>25</v>
      </c>
      <c r="H916" s="6"/>
      <c r="I916" s="6"/>
      <c r="J916" s="6"/>
      <c r="K916" s="5">
        <v>16700</v>
      </c>
      <c r="L916" s="5">
        <v>2990</v>
      </c>
      <c r="M916" s="19">
        <f t="shared" si="28"/>
        <v>19690</v>
      </c>
      <c r="N916" s="19">
        <f t="shared" si="29"/>
        <v>19690</v>
      </c>
    </row>
    <row r="917" spans="1:14" s="12" customFormat="1" x14ac:dyDescent="0.2">
      <c r="A917" s="13" t="s">
        <v>36</v>
      </c>
      <c r="B917" s="13" t="s">
        <v>522</v>
      </c>
      <c r="C917" s="13" t="s">
        <v>523</v>
      </c>
      <c r="D917" s="13" t="s">
        <v>43</v>
      </c>
      <c r="E917" s="13" t="s">
        <v>54</v>
      </c>
      <c r="F917" s="13" t="s">
        <v>35</v>
      </c>
      <c r="G917" s="13" t="s">
        <v>20</v>
      </c>
      <c r="H917" s="5">
        <v>600000</v>
      </c>
      <c r="I917" s="6"/>
      <c r="J917" s="6"/>
      <c r="K917" s="6"/>
      <c r="L917" s="6"/>
      <c r="M917" s="19">
        <f t="shared" si="28"/>
        <v>0</v>
      </c>
      <c r="N917" s="19">
        <f t="shared" si="29"/>
        <v>0</v>
      </c>
    </row>
    <row r="918" spans="1:14" s="12" customFormat="1" x14ac:dyDescent="0.2">
      <c r="A918" s="13" t="s">
        <v>36</v>
      </c>
      <c r="B918" s="13" t="s">
        <v>524</v>
      </c>
      <c r="C918" s="13" t="s">
        <v>525</v>
      </c>
      <c r="D918" s="13" t="s">
        <v>39</v>
      </c>
      <c r="E918" s="13" t="s">
        <v>18</v>
      </c>
      <c r="F918" s="13" t="s">
        <v>21</v>
      </c>
      <c r="G918" s="13" t="s">
        <v>20</v>
      </c>
      <c r="H918" s="6"/>
      <c r="I918" s="5">
        <v>766000</v>
      </c>
      <c r="J918" s="6"/>
      <c r="K918" s="6"/>
      <c r="L918" s="6"/>
      <c r="M918" s="19">
        <f t="shared" si="28"/>
        <v>0</v>
      </c>
      <c r="N918" s="19">
        <f t="shared" si="29"/>
        <v>0</v>
      </c>
    </row>
    <row r="919" spans="1:14" s="12" customFormat="1" x14ac:dyDescent="0.2">
      <c r="A919" s="13" t="s">
        <v>36</v>
      </c>
      <c r="B919" s="13" t="s">
        <v>524</v>
      </c>
      <c r="C919" s="13" t="s">
        <v>525</v>
      </c>
      <c r="D919" s="13" t="s">
        <v>39</v>
      </c>
      <c r="E919" s="13" t="s">
        <v>18</v>
      </c>
      <c r="F919" s="13" t="s">
        <v>21</v>
      </c>
      <c r="G919" s="13" t="s">
        <v>526</v>
      </c>
      <c r="H919" s="6"/>
      <c r="I919" s="5">
        <v>250000</v>
      </c>
      <c r="J919" s="6"/>
      <c r="K919" s="6"/>
      <c r="L919" s="6"/>
      <c r="M919" s="19">
        <f t="shared" si="28"/>
        <v>0</v>
      </c>
      <c r="N919" s="19">
        <f t="shared" si="29"/>
        <v>0</v>
      </c>
    </row>
    <row r="920" spans="1:14" s="12" customFormat="1" x14ac:dyDescent="0.2">
      <c r="A920" s="13" t="s">
        <v>36</v>
      </c>
      <c r="B920" s="13" t="s">
        <v>527</v>
      </c>
      <c r="C920" s="13" t="s">
        <v>528</v>
      </c>
      <c r="D920" s="13" t="s">
        <v>39</v>
      </c>
      <c r="E920" s="13" t="s">
        <v>18</v>
      </c>
      <c r="F920" s="13" t="s">
        <v>21</v>
      </c>
      <c r="G920" s="13" t="s">
        <v>44</v>
      </c>
      <c r="H920" s="6"/>
      <c r="I920" s="5">
        <v>275000</v>
      </c>
      <c r="J920" s="6"/>
      <c r="K920" s="6"/>
      <c r="L920" s="6"/>
      <c r="M920" s="19">
        <f t="shared" si="28"/>
        <v>0</v>
      </c>
      <c r="N920" s="19">
        <f t="shared" si="29"/>
        <v>0</v>
      </c>
    </row>
    <row r="921" spans="1:14" s="12" customFormat="1" x14ac:dyDescent="0.2">
      <c r="A921" s="13" t="s">
        <v>36</v>
      </c>
      <c r="B921" s="13" t="s">
        <v>527</v>
      </c>
      <c r="C921" s="13" t="s">
        <v>528</v>
      </c>
      <c r="D921" s="13" t="s">
        <v>39</v>
      </c>
      <c r="E921" s="13" t="s">
        <v>18</v>
      </c>
      <c r="F921" s="13" t="s">
        <v>21</v>
      </c>
      <c r="G921" s="13" t="s">
        <v>20</v>
      </c>
      <c r="H921" s="6"/>
      <c r="I921" s="5">
        <v>250000</v>
      </c>
      <c r="J921" s="6"/>
      <c r="K921" s="6"/>
      <c r="L921" s="6"/>
      <c r="M921" s="19">
        <f t="shared" si="28"/>
        <v>0</v>
      </c>
      <c r="N921" s="19">
        <f t="shared" si="29"/>
        <v>0</v>
      </c>
    </row>
    <row r="922" spans="1:14" s="12" customFormat="1" x14ac:dyDescent="0.2">
      <c r="A922" s="13" t="s">
        <v>36</v>
      </c>
      <c r="B922" s="13" t="s">
        <v>529</v>
      </c>
      <c r="C922" s="13" t="s">
        <v>530</v>
      </c>
      <c r="D922" s="13" t="s">
        <v>43</v>
      </c>
      <c r="E922" s="13" t="s">
        <v>18</v>
      </c>
      <c r="F922" s="13" t="s">
        <v>21</v>
      </c>
      <c r="G922" s="13" t="s">
        <v>104</v>
      </c>
      <c r="H922" s="7"/>
      <c r="I922" s="5">
        <v>500000</v>
      </c>
      <c r="J922" s="6"/>
      <c r="K922" s="6"/>
      <c r="L922" s="6"/>
      <c r="M922" s="19">
        <f t="shared" si="28"/>
        <v>0</v>
      </c>
      <c r="N922" s="19">
        <f t="shared" si="29"/>
        <v>0</v>
      </c>
    </row>
    <row r="923" spans="1:14" s="12" customFormat="1" x14ac:dyDescent="0.2">
      <c r="A923" s="13" t="s">
        <v>36</v>
      </c>
      <c r="B923" s="13" t="s">
        <v>529</v>
      </c>
      <c r="C923" s="13" t="s">
        <v>530</v>
      </c>
      <c r="D923" s="13" t="s">
        <v>43</v>
      </c>
      <c r="E923" s="13" t="s">
        <v>18</v>
      </c>
      <c r="F923" s="13" t="s">
        <v>21</v>
      </c>
      <c r="G923" s="13" t="s">
        <v>22</v>
      </c>
      <c r="H923" s="6"/>
      <c r="I923" s="5">
        <v>459000</v>
      </c>
      <c r="J923" s="6"/>
      <c r="K923" s="6"/>
      <c r="L923" s="6"/>
      <c r="M923" s="19">
        <f t="shared" si="28"/>
        <v>0</v>
      </c>
      <c r="N923" s="19">
        <f t="shared" si="29"/>
        <v>0</v>
      </c>
    </row>
    <row r="924" spans="1:14" s="12" customFormat="1" x14ac:dyDescent="0.2">
      <c r="A924" s="13" t="s">
        <v>36</v>
      </c>
      <c r="B924" s="13" t="s">
        <v>529</v>
      </c>
      <c r="C924" s="13" t="s">
        <v>530</v>
      </c>
      <c r="D924" s="13" t="s">
        <v>43</v>
      </c>
      <c r="E924" s="13" t="s">
        <v>18</v>
      </c>
      <c r="F924" s="13" t="s">
        <v>21</v>
      </c>
      <c r="G924" s="13" t="s">
        <v>180</v>
      </c>
      <c r="H924" s="6"/>
      <c r="I924" s="5">
        <v>500000</v>
      </c>
      <c r="J924" s="6"/>
      <c r="K924" s="6"/>
      <c r="L924" s="6"/>
      <c r="M924" s="19">
        <f t="shared" si="28"/>
        <v>0</v>
      </c>
      <c r="N924" s="19">
        <f t="shared" si="29"/>
        <v>0</v>
      </c>
    </row>
    <row r="925" spans="1:14" s="12" customFormat="1" x14ac:dyDescent="0.2">
      <c r="A925" s="13" t="s">
        <v>36</v>
      </c>
      <c r="B925" s="13" t="s">
        <v>529</v>
      </c>
      <c r="C925" s="13" t="s">
        <v>530</v>
      </c>
      <c r="D925" s="13" t="s">
        <v>43</v>
      </c>
      <c r="E925" s="13" t="s">
        <v>18</v>
      </c>
      <c r="F925" s="13" t="s">
        <v>21</v>
      </c>
      <c r="G925" s="13" t="s">
        <v>64</v>
      </c>
      <c r="H925" s="6"/>
      <c r="I925" s="5">
        <v>600000</v>
      </c>
      <c r="J925" s="6"/>
      <c r="K925" s="6"/>
      <c r="L925" s="6"/>
      <c r="M925" s="19">
        <f t="shared" si="28"/>
        <v>0</v>
      </c>
      <c r="N925" s="19">
        <f t="shared" si="29"/>
        <v>0</v>
      </c>
    </row>
    <row r="926" spans="1:14" s="12" customFormat="1" x14ac:dyDescent="0.2">
      <c r="A926" s="13" t="s">
        <v>36</v>
      </c>
      <c r="B926" s="13" t="s">
        <v>529</v>
      </c>
      <c r="C926" s="13" t="s">
        <v>530</v>
      </c>
      <c r="D926" s="13" t="s">
        <v>43</v>
      </c>
      <c r="E926" s="13" t="s">
        <v>18</v>
      </c>
      <c r="F926" s="13" t="s">
        <v>21</v>
      </c>
      <c r="G926" s="13" t="s">
        <v>531</v>
      </c>
      <c r="H926" s="6"/>
      <c r="I926" s="5">
        <v>100000</v>
      </c>
      <c r="J926" s="6"/>
      <c r="K926" s="6"/>
      <c r="L926" s="6"/>
      <c r="M926" s="19">
        <f t="shared" si="28"/>
        <v>0</v>
      </c>
      <c r="N926" s="19">
        <f t="shared" si="29"/>
        <v>0</v>
      </c>
    </row>
    <row r="927" spans="1:14" s="12" customFormat="1" x14ac:dyDescent="0.2">
      <c r="A927" s="13" t="s">
        <v>36</v>
      </c>
      <c r="B927" s="13" t="s">
        <v>529</v>
      </c>
      <c r="C927" s="13" t="s">
        <v>530</v>
      </c>
      <c r="D927" s="13" t="s">
        <v>43</v>
      </c>
      <c r="E927" s="13" t="s">
        <v>18</v>
      </c>
      <c r="F927" s="13" t="s">
        <v>21</v>
      </c>
      <c r="G927" s="13" t="s">
        <v>114</v>
      </c>
      <c r="H927" s="6"/>
      <c r="I927" s="5">
        <v>600000</v>
      </c>
      <c r="J927" s="6"/>
      <c r="K927" s="6"/>
      <c r="L927" s="6"/>
      <c r="M927" s="19">
        <f t="shared" si="28"/>
        <v>0</v>
      </c>
      <c r="N927" s="19">
        <f t="shared" si="29"/>
        <v>0</v>
      </c>
    </row>
    <row r="928" spans="1:14" s="12" customFormat="1" x14ac:dyDescent="0.2">
      <c r="A928" s="13" t="s">
        <v>36</v>
      </c>
      <c r="B928" s="13" t="s">
        <v>529</v>
      </c>
      <c r="C928" s="13" t="s">
        <v>530</v>
      </c>
      <c r="D928" s="13" t="s">
        <v>43</v>
      </c>
      <c r="E928" s="13" t="s">
        <v>18</v>
      </c>
      <c r="F928" s="13" t="s">
        <v>21</v>
      </c>
      <c r="G928" s="13" t="s">
        <v>27</v>
      </c>
      <c r="H928" s="6"/>
      <c r="I928" s="5">
        <v>642800</v>
      </c>
      <c r="J928" s="6"/>
      <c r="K928" s="6"/>
      <c r="L928" s="6"/>
      <c r="M928" s="19">
        <f t="shared" si="28"/>
        <v>0</v>
      </c>
      <c r="N928" s="19">
        <f t="shared" si="29"/>
        <v>0</v>
      </c>
    </row>
    <row r="929" spans="1:14" s="12" customFormat="1" x14ac:dyDescent="0.2">
      <c r="A929" s="13" t="s">
        <v>36</v>
      </c>
      <c r="B929" s="13" t="s">
        <v>529</v>
      </c>
      <c r="C929" s="13" t="s">
        <v>530</v>
      </c>
      <c r="D929" s="13" t="s">
        <v>43</v>
      </c>
      <c r="E929" s="13" t="s">
        <v>18</v>
      </c>
      <c r="F929" s="13" t="s">
        <v>48</v>
      </c>
      <c r="G929" s="13" t="s">
        <v>27</v>
      </c>
      <c r="H929" s="6"/>
      <c r="I929" s="5"/>
      <c r="J929" s="6"/>
      <c r="K929" s="6"/>
      <c r="L929" s="6"/>
      <c r="M929" s="19">
        <f t="shared" si="28"/>
        <v>0</v>
      </c>
      <c r="N929" s="19">
        <f t="shared" si="29"/>
        <v>0</v>
      </c>
    </row>
    <row r="930" spans="1:14" s="12" customFormat="1" x14ac:dyDescent="0.2">
      <c r="A930" s="13" t="s">
        <v>61</v>
      </c>
      <c r="B930" s="13" t="s">
        <v>532</v>
      </c>
      <c r="C930" s="13" t="s">
        <v>533</v>
      </c>
      <c r="D930" s="13" t="s">
        <v>43</v>
      </c>
      <c r="E930" s="13" t="s">
        <v>18</v>
      </c>
      <c r="F930" s="13" t="s">
        <v>21</v>
      </c>
      <c r="G930" s="13" t="s">
        <v>66</v>
      </c>
      <c r="H930" s="6"/>
      <c r="I930" s="5">
        <v>133000</v>
      </c>
      <c r="J930" s="6"/>
      <c r="K930" s="6"/>
      <c r="L930" s="6"/>
      <c r="M930" s="19">
        <f t="shared" si="28"/>
        <v>0</v>
      </c>
      <c r="N930" s="19">
        <f t="shared" si="29"/>
        <v>0</v>
      </c>
    </row>
    <row r="931" spans="1:14" s="12" customFormat="1" x14ac:dyDescent="0.2">
      <c r="A931" s="13" t="s">
        <v>61</v>
      </c>
      <c r="B931" s="13" t="s">
        <v>532</v>
      </c>
      <c r="C931" s="13" t="s">
        <v>533</v>
      </c>
      <c r="D931" s="13" t="s">
        <v>43</v>
      </c>
      <c r="E931" s="13" t="s">
        <v>18</v>
      </c>
      <c r="F931" s="13" t="s">
        <v>21</v>
      </c>
      <c r="G931" s="13" t="s">
        <v>118</v>
      </c>
      <c r="H931" s="6"/>
      <c r="I931" s="5">
        <v>66000</v>
      </c>
      <c r="J931" s="6"/>
      <c r="K931" s="6"/>
      <c r="L931" s="6"/>
      <c r="M931" s="19">
        <f t="shared" si="28"/>
        <v>0</v>
      </c>
      <c r="N931" s="19">
        <f t="shared" si="29"/>
        <v>0</v>
      </c>
    </row>
    <row r="932" spans="1:14" s="12" customFormat="1" x14ac:dyDescent="0.2">
      <c r="A932" s="13" t="s">
        <v>61</v>
      </c>
      <c r="B932" s="13" t="s">
        <v>532</v>
      </c>
      <c r="C932" s="13" t="s">
        <v>533</v>
      </c>
      <c r="D932" s="13" t="s">
        <v>43</v>
      </c>
      <c r="E932" s="13" t="s">
        <v>18</v>
      </c>
      <c r="F932" s="13" t="s">
        <v>21</v>
      </c>
      <c r="G932" s="13" t="s">
        <v>120</v>
      </c>
      <c r="H932" s="6"/>
      <c r="I932" s="5">
        <v>43067</v>
      </c>
      <c r="J932" s="6"/>
      <c r="K932" s="6"/>
      <c r="L932" s="6"/>
      <c r="M932" s="19">
        <f t="shared" si="28"/>
        <v>0</v>
      </c>
      <c r="N932" s="19">
        <f t="shared" si="29"/>
        <v>0</v>
      </c>
    </row>
    <row r="933" spans="1:14" s="12" customFormat="1" x14ac:dyDescent="0.2">
      <c r="A933" s="13" t="s">
        <v>61</v>
      </c>
      <c r="B933" s="13" t="s">
        <v>532</v>
      </c>
      <c r="C933" s="13" t="s">
        <v>533</v>
      </c>
      <c r="D933" s="13" t="s">
        <v>43</v>
      </c>
      <c r="E933" s="13" t="s">
        <v>18</v>
      </c>
      <c r="F933" s="13" t="s">
        <v>21</v>
      </c>
      <c r="G933" s="13" t="s">
        <v>121</v>
      </c>
      <c r="H933" s="6"/>
      <c r="I933" s="5">
        <v>225600</v>
      </c>
      <c r="J933" s="6"/>
      <c r="K933" s="6"/>
      <c r="L933" s="6"/>
      <c r="M933" s="19">
        <f t="shared" si="28"/>
        <v>0</v>
      </c>
      <c r="N933" s="19">
        <f t="shared" si="29"/>
        <v>0</v>
      </c>
    </row>
    <row r="934" spans="1:14" s="12" customFormat="1" x14ac:dyDescent="0.2">
      <c r="A934" s="13" t="s">
        <v>61</v>
      </c>
      <c r="B934" s="13" t="s">
        <v>532</v>
      </c>
      <c r="C934" s="13" t="s">
        <v>533</v>
      </c>
      <c r="D934" s="13" t="s">
        <v>43</v>
      </c>
      <c r="E934" s="13" t="s">
        <v>18</v>
      </c>
      <c r="F934" s="13" t="s">
        <v>21</v>
      </c>
      <c r="G934" s="13" t="s">
        <v>80</v>
      </c>
      <c r="H934" s="5">
        <v>48335</v>
      </c>
      <c r="I934" s="5">
        <v>128335</v>
      </c>
      <c r="J934" s="6"/>
      <c r="K934" s="6"/>
      <c r="L934" s="6"/>
      <c r="M934" s="19">
        <f t="shared" si="28"/>
        <v>0</v>
      </c>
      <c r="N934" s="19">
        <f t="shared" si="29"/>
        <v>0</v>
      </c>
    </row>
    <row r="935" spans="1:14" s="12" customFormat="1" x14ac:dyDescent="0.2">
      <c r="A935" s="13" t="s">
        <v>36</v>
      </c>
      <c r="B935" s="13" t="s">
        <v>534</v>
      </c>
      <c r="C935" s="13" t="s">
        <v>535</v>
      </c>
      <c r="D935" s="13" t="s">
        <v>43</v>
      </c>
      <c r="E935" s="13" t="s">
        <v>18</v>
      </c>
      <c r="F935" s="13" t="s">
        <v>21</v>
      </c>
      <c r="G935" s="13" t="s">
        <v>65</v>
      </c>
      <c r="H935" s="6"/>
      <c r="I935" s="5">
        <v>1000000</v>
      </c>
      <c r="J935" s="6"/>
      <c r="K935" s="6"/>
      <c r="L935" s="6"/>
      <c r="M935" s="19">
        <f t="shared" si="28"/>
        <v>0</v>
      </c>
      <c r="N935" s="19">
        <f t="shared" si="29"/>
        <v>0</v>
      </c>
    </row>
    <row r="936" spans="1:14" s="12" customFormat="1" x14ac:dyDescent="0.2">
      <c r="A936" s="13" t="s">
        <v>36</v>
      </c>
      <c r="B936" s="13" t="s">
        <v>536</v>
      </c>
      <c r="C936" s="13" t="s">
        <v>537</v>
      </c>
      <c r="D936" s="13" t="s">
        <v>43</v>
      </c>
      <c r="E936" s="13" t="s">
        <v>54</v>
      </c>
      <c r="F936" s="13" t="s">
        <v>21</v>
      </c>
      <c r="G936" s="13" t="s">
        <v>236</v>
      </c>
      <c r="H936" s="6"/>
      <c r="I936" s="5">
        <v>1000000</v>
      </c>
      <c r="J936" s="6"/>
      <c r="K936" s="6"/>
      <c r="L936" s="6"/>
      <c r="M936" s="19">
        <f t="shared" si="28"/>
        <v>0</v>
      </c>
      <c r="N936" s="19">
        <f t="shared" si="29"/>
        <v>0</v>
      </c>
    </row>
    <row r="937" spans="1:14" s="12" customFormat="1" x14ac:dyDescent="0.2">
      <c r="A937" s="13" t="s">
        <v>36</v>
      </c>
      <c r="B937" s="13" t="s">
        <v>538</v>
      </c>
      <c r="C937" s="13" t="s">
        <v>539</v>
      </c>
      <c r="D937" s="13" t="s">
        <v>43</v>
      </c>
      <c r="E937" s="13" t="s">
        <v>54</v>
      </c>
      <c r="F937" s="13" t="s">
        <v>48</v>
      </c>
      <c r="G937" s="13" t="s">
        <v>20</v>
      </c>
      <c r="H937" s="6"/>
      <c r="I937" s="5">
        <v>3195000</v>
      </c>
      <c r="J937" s="6"/>
      <c r="K937" s="6"/>
      <c r="L937" s="6"/>
      <c r="M937" s="19">
        <f t="shared" si="28"/>
        <v>0</v>
      </c>
      <c r="N937" s="19">
        <f t="shared" si="29"/>
        <v>0</v>
      </c>
    </row>
    <row r="938" spans="1:14" s="12" customFormat="1" x14ac:dyDescent="0.2">
      <c r="A938" s="13" t="s">
        <v>36</v>
      </c>
      <c r="B938" s="13" t="s">
        <v>540</v>
      </c>
      <c r="C938" s="13" t="s">
        <v>541</v>
      </c>
      <c r="D938" s="13" t="s">
        <v>39</v>
      </c>
      <c r="E938" s="13" t="s">
        <v>18</v>
      </c>
      <c r="F938" s="13" t="s">
        <v>21</v>
      </c>
      <c r="G938" s="13" t="s">
        <v>24</v>
      </c>
      <c r="H938" s="7"/>
      <c r="I938" s="5">
        <v>318000</v>
      </c>
      <c r="J938" s="6"/>
      <c r="K938" s="6"/>
      <c r="L938" s="6"/>
      <c r="M938" s="19">
        <f t="shared" si="28"/>
        <v>0</v>
      </c>
      <c r="N938" s="19">
        <f t="shared" si="29"/>
        <v>0</v>
      </c>
    </row>
    <row r="939" spans="1:14" s="12" customFormat="1" x14ac:dyDescent="0.2">
      <c r="A939" s="13" t="s">
        <v>36</v>
      </c>
      <c r="B939" s="13" t="s">
        <v>540</v>
      </c>
      <c r="C939" s="13" t="s">
        <v>541</v>
      </c>
      <c r="D939" s="13" t="s">
        <v>39</v>
      </c>
      <c r="E939" s="13" t="s">
        <v>18</v>
      </c>
      <c r="F939" s="13" t="s">
        <v>21</v>
      </c>
      <c r="G939" s="13" t="s">
        <v>204</v>
      </c>
      <c r="H939" s="6"/>
      <c r="I939" s="5">
        <v>100000</v>
      </c>
      <c r="J939" s="6"/>
      <c r="K939" s="6"/>
      <c r="L939" s="6"/>
      <c r="M939" s="19">
        <f t="shared" si="28"/>
        <v>0</v>
      </c>
      <c r="N939" s="19">
        <f t="shared" si="29"/>
        <v>0</v>
      </c>
    </row>
    <row r="940" spans="1:14" s="12" customFormat="1" x14ac:dyDescent="0.2">
      <c r="A940" s="13" t="s">
        <v>36</v>
      </c>
      <c r="B940" s="13" t="s">
        <v>540</v>
      </c>
      <c r="C940" s="13" t="s">
        <v>541</v>
      </c>
      <c r="D940" s="13" t="s">
        <v>39</v>
      </c>
      <c r="E940" s="13" t="s">
        <v>18</v>
      </c>
      <c r="F940" s="13" t="s">
        <v>21</v>
      </c>
      <c r="G940" s="13" t="s">
        <v>141</v>
      </c>
      <c r="H940" s="6"/>
      <c r="I940" s="5">
        <v>260000</v>
      </c>
      <c r="J940" s="6"/>
      <c r="K940" s="6"/>
      <c r="L940" s="6"/>
      <c r="M940" s="19">
        <f t="shared" si="28"/>
        <v>0</v>
      </c>
      <c r="N940" s="19">
        <f t="shared" si="29"/>
        <v>0</v>
      </c>
    </row>
    <row r="941" spans="1:14" s="12" customFormat="1" x14ac:dyDescent="0.2">
      <c r="A941" s="13" t="s">
        <v>36</v>
      </c>
      <c r="B941" s="13" t="s">
        <v>540</v>
      </c>
      <c r="C941" s="13" t="s">
        <v>541</v>
      </c>
      <c r="D941" s="13" t="s">
        <v>39</v>
      </c>
      <c r="E941" s="13" t="s">
        <v>18</v>
      </c>
      <c r="F941" s="13" t="s">
        <v>21</v>
      </c>
      <c r="G941" s="13" t="s">
        <v>393</v>
      </c>
      <c r="H941" s="6"/>
      <c r="I941" s="5">
        <v>350000</v>
      </c>
      <c r="J941" s="6"/>
      <c r="K941" s="6"/>
      <c r="L941" s="6"/>
      <c r="M941" s="19">
        <f t="shared" si="28"/>
        <v>0</v>
      </c>
      <c r="N941" s="19">
        <f t="shared" si="29"/>
        <v>0</v>
      </c>
    </row>
    <row r="942" spans="1:14" s="12" customFormat="1" x14ac:dyDescent="0.2">
      <c r="A942" s="13" t="s">
        <v>36</v>
      </c>
      <c r="B942" s="13" t="s">
        <v>540</v>
      </c>
      <c r="C942" s="13" t="s">
        <v>541</v>
      </c>
      <c r="D942" s="13" t="s">
        <v>39</v>
      </c>
      <c r="E942" s="13" t="s">
        <v>54</v>
      </c>
      <c r="F942" s="13" t="s">
        <v>21</v>
      </c>
      <c r="G942" s="13" t="s">
        <v>542</v>
      </c>
      <c r="H942" s="6"/>
      <c r="I942" s="5">
        <v>160000</v>
      </c>
      <c r="J942" s="6"/>
      <c r="K942" s="6"/>
      <c r="L942" s="6"/>
      <c r="M942" s="19">
        <f t="shared" si="28"/>
        <v>0</v>
      </c>
      <c r="N942" s="19">
        <f t="shared" si="29"/>
        <v>0</v>
      </c>
    </row>
    <row r="943" spans="1:14" s="12" customFormat="1" x14ac:dyDescent="0.2">
      <c r="A943" s="13" t="s">
        <v>36</v>
      </c>
      <c r="B943" s="13" t="s">
        <v>540</v>
      </c>
      <c r="C943" s="13" t="s">
        <v>541</v>
      </c>
      <c r="D943" s="13" t="s">
        <v>39</v>
      </c>
      <c r="E943" s="13" t="s">
        <v>54</v>
      </c>
      <c r="F943" s="13" t="s">
        <v>21</v>
      </c>
      <c r="G943" s="13" t="s">
        <v>22</v>
      </c>
      <c r="H943" s="6"/>
      <c r="I943" s="5">
        <v>350000</v>
      </c>
      <c r="J943" s="6"/>
      <c r="K943" s="6"/>
      <c r="L943" s="6"/>
      <c r="M943" s="19">
        <f t="shared" si="28"/>
        <v>0</v>
      </c>
      <c r="N943" s="19">
        <f t="shared" si="29"/>
        <v>0</v>
      </c>
    </row>
    <row r="944" spans="1:14" s="12" customFormat="1" x14ac:dyDescent="0.2">
      <c r="A944" s="13" t="s">
        <v>36</v>
      </c>
      <c r="B944" s="13" t="s">
        <v>540</v>
      </c>
      <c r="C944" s="13" t="s">
        <v>541</v>
      </c>
      <c r="D944" s="13" t="s">
        <v>39</v>
      </c>
      <c r="E944" s="13" t="s">
        <v>54</v>
      </c>
      <c r="F944" s="13" t="s">
        <v>21</v>
      </c>
      <c r="G944" s="13" t="s">
        <v>180</v>
      </c>
      <c r="H944" s="6"/>
      <c r="I944" s="5">
        <v>60000</v>
      </c>
      <c r="J944" s="6"/>
      <c r="K944" s="6"/>
      <c r="L944" s="6"/>
      <c r="M944" s="19">
        <f t="shared" si="28"/>
        <v>0</v>
      </c>
      <c r="N944" s="19">
        <f t="shared" si="29"/>
        <v>0</v>
      </c>
    </row>
    <row r="945" spans="1:14" s="12" customFormat="1" x14ac:dyDescent="0.2">
      <c r="A945" s="13" t="s">
        <v>36</v>
      </c>
      <c r="B945" s="13" t="s">
        <v>540</v>
      </c>
      <c r="C945" s="13" t="s">
        <v>541</v>
      </c>
      <c r="D945" s="13" t="s">
        <v>39</v>
      </c>
      <c r="E945" s="13" t="s">
        <v>54</v>
      </c>
      <c r="F945" s="13" t="s">
        <v>21</v>
      </c>
      <c r="G945" s="13" t="s">
        <v>64</v>
      </c>
      <c r="H945" s="6"/>
      <c r="I945" s="5">
        <v>200000</v>
      </c>
      <c r="J945" s="6"/>
      <c r="K945" s="6"/>
      <c r="L945" s="6"/>
      <c r="M945" s="19">
        <f t="shared" si="28"/>
        <v>0</v>
      </c>
      <c r="N945" s="19">
        <f t="shared" si="29"/>
        <v>0</v>
      </c>
    </row>
    <row r="946" spans="1:14" s="12" customFormat="1" x14ac:dyDescent="0.2">
      <c r="A946" s="13" t="s">
        <v>36</v>
      </c>
      <c r="B946" s="13" t="s">
        <v>540</v>
      </c>
      <c r="C946" s="13" t="s">
        <v>541</v>
      </c>
      <c r="D946" s="13" t="s">
        <v>39</v>
      </c>
      <c r="E946" s="13" t="s">
        <v>54</v>
      </c>
      <c r="F946" s="13" t="s">
        <v>21</v>
      </c>
      <c r="G946" s="13" t="s">
        <v>447</v>
      </c>
      <c r="H946" s="6"/>
      <c r="I946" s="5">
        <v>200000</v>
      </c>
      <c r="J946" s="6"/>
      <c r="K946" s="6"/>
      <c r="L946" s="6"/>
      <c r="M946" s="19">
        <f t="shared" si="28"/>
        <v>0</v>
      </c>
      <c r="N946" s="19">
        <f t="shared" si="29"/>
        <v>0</v>
      </c>
    </row>
    <row r="947" spans="1:14" s="12" customFormat="1" x14ac:dyDescent="0.2">
      <c r="A947" s="13" t="s">
        <v>36</v>
      </c>
      <c r="B947" s="13" t="s">
        <v>540</v>
      </c>
      <c r="C947" s="13" t="s">
        <v>541</v>
      </c>
      <c r="D947" s="13" t="s">
        <v>39</v>
      </c>
      <c r="E947" s="13" t="s">
        <v>54</v>
      </c>
      <c r="F947" s="13" t="s">
        <v>21</v>
      </c>
      <c r="G947" s="13" t="s">
        <v>25</v>
      </c>
      <c r="H947" s="6"/>
      <c r="I947" s="5">
        <v>1000000</v>
      </c>
      <c r="J947" s="6"/>
      <c r="K947" s="6"/>
      <c r="L947" s="6"/>
      <c r="M947" s="19">
        <f t="shared" si="28"/>
        <v>0</v>
      </c>
      <c r="N947" s="19">
        <f t="shared" si="29"/>
        <v>0</v>
      </c>
    </row>
    <row r="948" spans="1:14" s="12" customFormat="1" x14ac:dyDescent="0.2">
      <c r="A948" s="13" t="s">
        <v>61</v>
      </c>
      <c r="B948" s="13" t="s">
        <v>543</v>
      </c>
      <c r="C948" s="13" t="s">
        <v>544</v>
      </c>
      <c r="D948" s="13" t="s">
        <v>43</v>
      </c>
      <c r="E948" s="13" t="s">
        <v>54</v>
      </c>
      <c r="F948" s="13" t="s">
        <v>29</v>
      </c>
      <c r="G948" s="13" t="s">
        <v>102</v>
      </c>
      <c r="H948" s="5">
        <v>250000</v>
      </c>
      <c r="I948" s="5">
        <v>250000</v>
      </c>
      <c r="J948" s="5">
        <v>87375</v>
      </c>
      <c r="K948" s="6"/>
      <c r="L948" s="6"/>
      <c r="M948" s="19">
        <f t="shared" si="28"/>
        <v>87375</v>
      </c>
      <c r="N948" s="19">
        <f t="shared" si="29"/>
        <v>87375</v>
      </c>
    </row>
    <row r="949" spans="1:14" s="12" customFormat="1" x14ac:dyDescent="0.2">
      <c r="A949" s="13" t="s">
        <v>61</v>
      </c>
      <c r="B949" s="13" t="s">
        <v>543</v>
      </c>
      <c r="C949" s="13" t="s">
        <v>544</v>
      </c>
      <c r="D949" s="13" t="s">
        <v>43</v>
      </c>
      <c r="E949" s="13" t="s">
        <v>54</v>
      </c>
      <c r="F949" s="13" t="s">
        <v>29</v>
      </c>
      <c r="G949" s="13" t="s">
        <v>64</v>
      </c>
      <c r="H949" s="5">
        <v>200000</v>
      </c>
      <c r="I949" s="5">
        <v>280000</v>
      </c>
      <c r="J949" s="5">
        <v>31104</v>
      </c>
      <c r="K949" s="5">
        <v>120900</v>
      </c>
      <c r="L949" s="6"/>
      <c r="M949" s="19">
        <f t="shared" si="28"/>
        <v>152004</v>
      </c>
      <c r="N949" s="19">
        <f t="shared" si="29"/>
        <v>152004</v>
      </c>
    </row>
    <row r="950" spans="1:14" s="12" customFormat="1" x14ac:dyDescent="0.2">
      <c r="A950" s="13" t="s">
        <v>61</v>
      </c>
      <c r="B950" s="13" t="s">
        <v>543</v>
      </c>
      <c r="C950" s="13" t="s">
        <v>544</v>
      </c>
      <c r="D950" s="13" t="s">
        <v>43</v>
      </c>
      <c r="E950" s="13" t="s">
        <v>54</v>
      </c>
      <c r="F950" s="13" t="s">
        <v>29</v>
      </c>
      <c r="G950" s="13" t="s">
        <v>20</v>
      </c>
      <c r="H950" s="5">
        <v>150000</v>
      </c>
      <c r="I950" s="5">
        <v>150000</v>
      </c>
      <c r="J950" s="5">
        <v>29810</v>
      </c>
      <c r="K950" s="6"/>
      <c r="L950" s="6"/>
      <c r="M950" s="19">
        <f t="shared" si="28"/>
        <v>29810</v>
      </c>
      <c r="N950" s="19">
        <f t="shared" si="29"/>
        <v>29810</v>
      </c>
    </row>
    <row r="951" spans="1:14" s="12" customFormat="1" x14ac:dyDescent="0.2">
      <c r="A951" s="13" t="s">
        <v>61</v>
      </c>
      <c r="B951" s="13" t="s">
        <v>543</v>
      </c>
      <c r="C951" s="13" t="s">
        <v>544</v>
      </c>
      <c r="D951" s="13" t="s">
        <v>43</v>
      </c>
      <c r="E951" s="13" t="s">
        <v>54</v>
      </c>
      <c r="F951" s="13" t="s">
        <v>29</v>
      </c>
      <c r="G951" s="13" t="s">
        <v>27</v>
      </c>
      <c r="H951" s="5">
        <v>300000</v>
      </c>
      <c r="I951" s="5">
        <v>220000</v>
      </c>
      <c r="J951" s="6"/>
      <c r="K951" s="6"/>
      <c r="L951" s="6"/>
      <c r="M951" s="19">
        <f t="shared" si="28"/>
        <v>0</v>
      </c>
      <c r="N951" s="19">
        <f t="shared" si="29"/>
        <v>0</v>
      </c>
    </row>
    <row r="952" spans="1:14" s="12" customFormat="1" x14ac:dyDescent="0.2">
      <c r="A952" s="13" t="s">
        <v>36</v>
      </c>
      <c r="B952" s="13" t="s">
        <v>545</v>
      </c>
      <c r="C952" s="13" t="s">
        <v>546</v>
      </c>
      <c r="D952" s="13" t="s">
        <v>39</v>
      </c>
      <c r="E952" s="13" t="s">
        <v>18</v>
      </c>
      <c r="F952" s="13" t="s">
        <v>21</v>
      </c>
      <c r="G952" s="13" t="s">
        <v>45</v>
      </c>
      <c r="H952" s="6"/>
      <c r="I952" s="5">
        <v>5150000</v>
      </c>
      <c r="J952" s="6"/>
      <c r="K952" s="6"/>
      <c r="L952" s="6"/>
      <c r="M952" s="19">
        <f t="shared" si="28"/>
        <v>0</v>
      </c>
      <c r="N952" s="19">
        <f t="shared" si="29"/>
        <v>0</v>
      </c>
    </row>
    <row r="953" spans="1:14" s="12" customFormat="1" x14ac:dyDescent="0.2">
      <c r="A953" s="13" t="s">
        <v>36</v>
      </c>
      <c r="B953" s="13" t="s">
        <v>545</v>
      </c>
      <c r="C953" s="13" t="s">
        <v>546</v>
      </c>
      <c r="D953" s="13" t="s">
        <v>39</v>
      </c>
      <c r="E953" s="13" t="s">
        <v>18</v>
      </c>
      <c r="F953" s="13" t="s">
        <v>21</v>
      </c>
      <c r="G953" s="13" t="s">
        <v>25</v>
      </c>
      <c r="H953" s="6"/>
      <c r="I953" s="5">
        <v>4559000</v>
      </c>
      <c r="J953" s="6"/>
      <c r="K953" s="6"/>
      <c r="L953" s="6"/>
      <c r="M953" s="19">
        <f t="shared" si="28"/>
        <v>0</v>
      </c>
      <c r="N953" s="19">
        <f t="shared" si="29"/>
        <v>0</v>
      </c>
    </row>
    <row r="954" spans="1:14" s="12" customFormat="1" x14ac:dyDescent="0.2">
      <c r="A954" s="13" t="s">
        <v>36</v>
      </c>
      <c r="B954" s="13" t="s">
        <v>547</v>
      </c>
      <c r="C954" s="13" t="s">
        <v>548</v>
      </c>
      <c r="D954" s="13" t="s">
        <v>39</v>
      </c>
      <c r="E954" s="13" t="s">
        <v>18</v>
      </c>
      <c r="F954" s="13" t="s">
        <v>29</v>
      </c>
      <c r="G954" s="13" t="s">
        <v>484</v>
      </c>
      <c r="H954" s="5">
        <v>5270</v>
      </c>
      <c r="I954" s="5">
        <v>4000</v>
      </c>
      <c r="J954" s="6"/>
      <c r="K954" s="6"/>
      <c r="L954" s="6"/>
      <c r="M954" s="19">
        <f t="shared" si="28"/>
        <v>0</v>
      </c>
      <c r="N954" s="19">
        <f t="shared" si="29"/>
        <v>0</v>
      </c>
    </row>
    <row r="955" spans="1:14" s="12" customFormat="1" x14ac:dyDescent="0.2">
      <c r="A955" s="13" t="s">
        <v>36</v>
      </c>
      <c r="B955" s="13" t="s">
        <v>547</v>
      </c>
      <c r="C955" s="13" t="s">
        <v>548</v>
      </c>
      <c r="D955" s="13" t="s">
        <v>39</v>
      </c>
      <c r="E955" s="13" t="s">
        <v>18</v>
      </c>
      <c r="F955" s="13" t="s">
        <v>48</v>
      </c>
      <c r="G955" s="13" t="s">
        <v>22</v>
      </c>
      <c r="H955" s="6"/>
      <c r="I955" s="5">
        <v>808000</v>
      </c>
      <c r="J955" s="6"/>
      <c r="K955" s="6"/>
      <c r="L955" s="6"/>
      <c r="M955" s="19">
        <f t="shared" si="28"/>
        <v>0</v>
      </c>
      <c r="N955" s="19">
        <f t="shared" si="29"/>
        <v>0</v>
      </c>
    </row>
    <row r="956" spans="1:14" s="12" customFormat="1" x14ac:dyDescent="0.2">
      <c r="A956" s="13" t="s">
        <v>36</v>
      </c>
      <c r="B956" s="13" t="s">
        <v>547</v>
      </c>
      <c r="C956" s="13" t="s">
        <v>548</v>
      </c>
      <c r="D956" s="13" t="s">
        <v>39</v>
      </c>
      <c r="E956" s="13" t="s">
        <v>18</v>
      </c>
      <c r="F956" s="13" t="s">
        <v>48</v>
      </c>
      <c r="G956" s="13" t="s">
        <v>20</v>
      </c>
      <c r="H956" s="6"/>
      <c r="I956" s="5">
        <v>280000</v>
      </c>
      <c r="J956" s="6"/>
      <c r="K956" s="6"/>
      <c r="L956" s="6"/>
      <c r="M956" s="19">
        <f t="shared" si="28"/>
        <v>0</v>
      </c>
      <c r="N956" s="19">
        <f t="shared" si="29"/>
        <v>0</v>
      </c>
    </row>
    <row r="957" spans="1:14" s="12" customFormat="1" x14ac:dyDescent="0.2">
      <c r="A957" s="13" t="s">
        <v>36</v>
      </c>
      <c r="B957" s="13" t="s">
        <v>547</v>
      </c>
      <c r="C957" s="13" t="s">
        <v>548</v>
      </c>
      <c r="D957" s="13" t="s">
        <v>39</v>
      </c>
      <c r="E957" s="13" t="s">
        <v>18</v>
      </c>
      <c r="F957" s="13" t="s">
        <v>48</v>
      </c>
      <c r="G957" s="13" t="s">
        <v>150</v>
      </c>
      <c r="H957" s="6"/>
      <c r="I957" s="5">
        <v>50000</v>
      </c>
      <c r="J957" s="6"/>
      <c r="K957" s="6"/>
      <c r="L957" s="6"/>
      <c r="M957" s="19">
        <f t="shared" si="28"/>
        <v>0</v>
      </c>
      <c r="N957" s="19">
        <f t="shared" si="29"/>
        <v>0</v>
      </c>
    </row>
    <row r="958" spans="1:14" s="12" customFormat="1" x14ac:dyDescent="0.2">
      <c r="A958" s="13" t="s">
        <v>36</v>
      </c>
      <c r="B958" s="13" t="s">
        <v>547</v>
      </c>
      <c r="C958" s="13" t="s">
        <v>548</v>
      </c>
      <c r="D958" s="13" t="s">
        <v>39</v>
      </c>
      <c r="E958" s="13" t="s">
        <v>18</v>
      </c>
      <c r="F958" s="13" t="s">
        <v>48</v>
      </c>
      <c r="G958" s="13" t="s">
        <v>549</v>
      </c>
      <c r="H958" s="6"/>
      <c r="I958" s="5">
        <v>310000</v>
      </c>
      <c r="J958" s="6"/>
      <c r="K958" s="6"/>
      <c r="L958" s="6"/>
      <c r="M958" s="19">
        <f t="shared" si="28"/>
        <v>0</v>
      </c>
      <c r="N958" s="19">
        <f t="shared" si="29"/>
        <v>0</v>
      </c>
    </row>
    <row r="959" spans="1:14" s="12" customFormat="1" x14ac:dyDescent="0.2">
      <c r="A959" s="13" t="s">
        <v>36</v>
      </c>
      <c r="B959" s="13" t="s">
        <v>547</v>
      </c>
      <c r="C959" s="13" t="s">
        <v>548</v>
      </c>
      <c r="D959" s="13" t="s">
        <v>39</v>
      </c>
      <c r="E959" s="13" t="s">
        <v>18</v>
      </c>
      <c r="F959" s="13" t="s">
        <v>48</v>
      </c>
      <c r="G959" s="13" t="s">
        <v>166</v>
      </c>
      <c r="H959" s="6"/>
      <c r="I959" s="5">
        <v>50000</v>
      </c>
      <c r="J959" s="6"/>
      <c r="K959" s="6"/>
      <c r="L959" s="6"/>
      <c r="M959" s="19">
        <f t="shared" si="28"/>
        <v>0</v>
      </c>
      <c r="N959" s="19">
        <f t="shared" si="29"/>
        <v>0</v>
      </c>
    </row>
    <row r="960" spans="1:14" s="12" customFormat="1" x14ac:dyDescent="0.2">
      <c r="A960" s="13" t="s">
        <v>36</v>
      </c>
      <c r="B960" s="13" t="s">
        <v>547</v>
      </c>
      <c r="C960" s="13" t="s">
        <v>548</v>
      </c>
      <c r="D960" s="13" t="s">
        <v>39</v>
      </c>
      <c r="E960" s="13" t="s">
        <v>18</v>
      </c>
      <c r="F960" s="13" t="s">
        <v>48</v>
      </c>
      <c r="G960" s="13" t="s">
        <v>417</v>
      </c>
      <c r="H960" s="6"/>
      <c r="I960" s="5">
        <v>280000</v>
      </c>
      <c r="J960" s="6"/>
      <c r="K960" s="6"/>
      <c r="L960" s="6"/>
      <c r="M960" s="19">
        <f t="shared" si="28"/>
        <v>0</v>
      </c>
      <c r="N960" s="19">
        <f t="shared" si="29"/>
        <v>0</v>
      </c>
    </row>
    <row r="961" spans="1:14" s="12" customFormat="1" x14ac:dyDescent="0.2">
      <c r="A961" s="13" t="s">
        <v>36</v>
      </c>
      <c r="B961" s="13" t="s">
        <v>547</v>
      </c>
      <c r="C961" s="13" t="s">
        <v>548</v>
      </c>
      <c r="D961" s="13" t="s">
        <v>39</v>
      </c>
      <c r="E961" s="13" t="s">
        <v>18</v>
      </c>
      <c r="F961" s="13" t="s">
        <v>48</v>
      </c>
      <c r="G961" s="13" t="s">
        <v>27</v>
      </c>
      <c r="H961" s="6"/>
      <c r="I961" s="5">
        <v>250000</v>
      </c>
      <c r="J961" s="6"/>
      <c r="K961" s="6"/>
      <c r="L961" s="6"/>
      <c r="M961" s="19">
        <f t="shared" si="28"/>
        <v>0</v>
      </c>
      <c r="N961" s="19">
        <f t="shared" si="29"/>
        <v>0</v>
      </c>
    </row>
    <row r="962" spans="1:14" s="12" customFormat="1" x14ac:dyDescent="0.2">
      <c r="A962" s="13" t="s">
        <v>36</v>
      </c>
      <c r="B962" s="13" t="s">
        <v>547</v>
      </c>
      <c r="C962" s="13" t="s">
        <v>548</v>
      </c>
      <c r="D962" s="13" t="s">
        <v>39</v>
      </c>
      <c r="E962" s="13" t="s">
        <v>18</v>
      </c>
      <c r="F962" s="13" t="s">
        <v>48</v>
      </c>
      <c r="G962" s="13" t="s">
        <v>550</v>
      </c>
      <c r="H962" s="7"/>
      <c r="I962" s="5">
        <v>126000</v>
      </c>
      <c r="J962" s="6"/>
      <c r="K962" s="6"/>
      <c r="L962" s="6"/>
      <c r="M962" s="19">
        <f t="shared" si="28"/>
        <v>0</v>
      </c>
      <c r="N962" s="19">
        <f t="shared" si="29"/>
        <v>0</v>
      </c>
    </row>
    <row r="963" spans="1:14" s="12" customFormat="1" x14ac:dyDescent="0.2">
      <c r="A963" s="13" t="s">
        <v>36</v>
      </c>
      <c r="B963" s="13" t="s">
        <v>547</v>
      </c>
      <c r="C963" s="13" t="s">
        <v>548</v>
      </c>
      <c r="D963" s="13" t="s">
        <v>39</v>
      </c>
      <c r="E963" s="13" t="s">
        <v>18</v>
      </c>
      <c r="F963" s="13" t="s">
        <v>48</v>
      </c>
      <c r="G963" s="13" t="s">
        <v>393</v>
      </c>
      <c r="H963" s="6"/>
      <c r="I963" s="5">
        <v>550000</v>
      </c>
      <c r="J963" s="6"/>
      <c r="K963" s="6"/>
      <c r="L963" s="6"/>
      <c r="M963" s="19">
        <f t="shared" si="28"/>
        <v>0</v>
      </c>
      <c r="N963" s="19">
        <f t="shared" si="29"/>
        <v>0</v>
      </c>
    </row>
    <row r="964" spans="1:14" s="12" customFormat="1" x14ac:dyDescent="0.2">
      <c r="A964" s="13" t="s">
        <v>36</v>
      </c>
      <c r="B964" s="13" t="s">
        <v>547</v>
      </c>
      <c r="C964" s="13" t="s">
        <v>548</v>
      </c>
      <c r="D964" s="13" t="s">
        <v>39</v>
      </c>
      <c r="E964" s="13" t="s">
        <v>18</v>
      </c>
      <c r="F964" s="13" t="s">
        <v>48</v>
      </c>
      <c r="G964" s="13" t="s">
        <v>45</v>
      </c>
      <c r="H964" s="6"/>
      <c r="I964" s="5">
        <v>100000</v>
      </c>
      <c r="J964" s="6"/>
      <c r="K964" s="6"/>
      <c r="L964" s="6"/>
      <c r="M964" s="19">
        <f t="shared" si="28"/>
        <v>0</v>
      </c>
      <c r="N964" s="19">
        <f t="shared" si="29"/>
        <v>0</v>
      </c>
    </row>
    <row r="965" spans="1:14" s="12" customFormat="1" x14ac:dyDescent="0.2">
      <c r="A965" s="13" t="s">
        <v>36</v>
      </c>
      <c r="B965" s="13" t="s">
        <v>547</v>
      </c>
      <c r="C965" s="13" t="s">
        <v>548</v>
      </c>
      <c r="D965" s="13" t="s">
        <v>39</v>
      </c>
      <c r="E965" s="13" t="s">
        <v>18</v>
      </c>
      <c r="F965" s="13" t="s">
        <v>48</v>
      </c>
      <c r="G965" s="13" t="s">
        <v>25</v>
      </c>
      <c r="H965" s="6"/>
      <c r="I965" s="5">
        <v>527000</v>
      </c>
      <c r="J965" s="6"/>
      <c r="K965" s="6"/>
      <c r="L965" s="6"/>
      <c r="M965" s="19">
        <f t="shared" si="28"/>
        <v>0</v>
      </c>
      <c r="N965" s="19">
        <f t="shared" si="29"/>
        <v>0</v>
      </c>
    </row>
    <row r="966" spans="1:14" s="12" customFormat="1" x14ac:dyDescent="0.2">
      <c r="A966" s="13" t="s">
        <v>36</v>
      </c>
      <c r="B966" s="13" t="s">
        <v>551</v>
      </c>
      <c r="C966" s="13" t="s">
        <v>552</v>
      </c>
      <c r="D966" s="13" t="s">
        <v>39</v>
      </c>
      <c r="E966" s="13" t="s">
        <v>54</v>
      </c>
      <c r="F966" s="13" t="s">
        <v>21</v>
      </c>
      <c r="G966" s="13" t="s">
        <v>22</v>
      </c>
      <c r="H966" s="6"/>
      <c r="I966" s="5">
        <v>2194400</v>
      </c>
      <c r="J966" s="6"/>
      <c r="K966" s="6"/>
      <c r="L966" s="6"/>
      <c r="M966" s="19">
        <f t="shared" si="28"/>
        <v>0</v>
      </c>
      <c r="N966" s="19">
        <f t="shared" si="29"/>
        <v>0</v>
      </c>
    </row>
    <row r="967" spans="1:14" s="12" customFormat="1" x14ac:dyDescent="0.2">
      <c r="A967" s="13" t="s">
        <v>36</v>
      </c>
      <c r="B967" s="13" t="s">
        <v>551</v>
      </c>
      <c r="C967" s="13" t="s">
        <v>552</v>
      </c>
      <c r="D967" s="13" t="s">
        <v>39</v>
      </c>
      <c r="E967" s="13" t="s">
        <v>54</v>
      </c>
      <c r="F967" s="13" t="s">
        <v>21</v>
      </c>
      <c r="G967" s="13" t="s">
        <v>64</v>
      </c>
      <c r="H967" s="6"/>
      <c r="I967" s="5">
        <v>420000</v>
      </c>
      <c r="J967" s="6"/>
      <c r="K967" s="6"/>
      <c r="L967" s="6"/>
      <c r="M967" s="19">
        <f t="shared" si="28"/>
        <v>0</v>
      </c>
      <c r="N967" s="19">
        <f t="shared" si="29"/>
        <v>0</v>
      </c>
    </row>
    <row r="968" spans="1:14" s="12" customFormat="1" x14ac:dyDescent="0.2">
      <c r="A968" s="13" t="s">
        <v>36</v>
      </c>
      <c r="B968" s="13" t="s">
        <v>551</v>
      </c>
      <c r="C968" s="13" t="s">
        <v>552</v>
      </c>
      <c r="D968" s="13" t="s">
        <v>39</v>
      </c>
      <c r="E968" s="13" t="s">
        <v>54</v>
      </c>
      <c r="F968" s="13" t="s">
        <v>21</v>
      </c>
      <c r="G968" s="13" t="s">
        <v>204</v>
      </c>
      <c r="H968" s="6"/>
      <c r="I968" s="5">
        <v>1140000</v>
      </c>
      <c r="J968" s="6"/>
      <c r="K968" s="6"/>
      <c r="L968" s="6"/>
      <c r="M968" s="19">
        <f t="shared" ref="M968:M1031" si="30">SUM(J968:L968)</f>
        <v>0</v>
      </c>
      <c r="N968" s="19">
        <f t="shared" ref="N968:N1031" si="31">SUM(J968:L968)</f>
        <v>0</v>
      </c>
    </row>
    <row r="969" spans="1:14" s="12" customFormat="1" x14ac:dyDescent="0.2">
      <c r="A969" s="13" t="s">
        <v>36</v>
      </c>
      <c r="B969" s="13" t="s">
        <v>553</v>
      </c>
      <c r="C969" s="13" t="s">
        <v>554</v>
      </c>
      <c r="D969" s="13" t="s">
        <v>39</v>
      </c>
      <c r="E969" s="13" t="s">
        <v>18</v>
      </c>
      <c r="F969" s="13" t="s">
        <v>21</v>
      </c>
      <c r="G969" s="13" t="s">
        <v>22</v>
      </c>
      <c r="H969" s="6"/>
      <c r="I969" s="5">
        <v>265000</v>
      </c>
      <c r="J969" s="6"/>
      <c r="K969" s="6"/>
      <c r="L969" s="6"/>
      <c r="M969" s="19">
        <f t="shared" si="30"/>
        <v>0</v>
      </c>
      <c r="N969" s="19">
        <f t="shared" si="31"/>
        <v>0</v>
      </c>
    </row>
    <row r="970" spans="1:14" s="12" customFormat="1" x14ac:dyDescent="0.2">
      <c r="A970" s="13" t="s">
        <v>36</v>
      </c>
      <c r="B970" s="13" t="s">
        <v>553</v>
      </c>
      <c r="C970" s="13" t="s">
        <v>554</v>
      </c>
      <c r="D970" s="13" t="s">
        <v>39</v>
      </c>
      <c r="E970" s="13" t="s">
        <v>18</v>
      </c>
      <c r="F970" s="13" t="s">
        <v>21</v>
      </c>
      <c r="G970" s="13" t="s">
        <v>260</v>
      </c>
      <c r="H970" s="6"/>
      <c r="I970" s="5">
        <v>45000</v>
      </c>
      <c r="J970" s="6"/>
      <c r="K970" s="6"/>
      <c r="L970" s="6"/>
      <c r="M970" s="19">
        <f t="shared" si="30"/>
        <v>0</v>
      </c>
      <c r="N970" s="19">
        <f t="shared" si="31"/>
        <v>0</v>
      </c>
    </row>
    <row r="971" spans="1:14" s="12" customFormat="1" x14ac:dyDescent="0.2">
      <c r="A971" s="13" t="s">
        <v>36</v>
      </c>
      <c r="B971" s="13" t="s">
        <v>553</v>
      </c>
      <c r="C971" s="13" t="s">
        <v>554</v>
      </c>
      <c r="D971" s="13" t="s">
        <v>39</v>
      </c>
      <c r="E971" s="13" t="s">
        <v>18</v>
      </c>
      <c r="F971" s="13" t="s">
        <v>21</v>
      </c>
      <c r="G971" s="13" t="s">
        <v>64</v>
      </c>
      <c r="H971" s="6"/>
      <c r="I971" s="5">
        <v>631000</v>
      </c>
      <c r="J971" s="6"/>
      <c r="K971" s="6"/>
      <c r="L971" s="6"/>
      <c r="M971" s="19">
        <f t="shared" si="30"/>
        <v>0</v>
      </c>
      <c r="N971" s="19">
        <f t="shared" si="31"/>
        <v>0</v>
      </c>
    </row>
    <row r="972" spans="1:14" s="12" customFormat="1" x14ac:dyDescent="0.2">
      <c r="A972" s="13" t="s">
        <v>36</v>
      </c>
      <c r="B972" s="13" t="s">
        <v>553</v>
      </c>
      <c r="C972" s="13" t="s">
        <v>554</v>
      </c>
      <c r="D972" s="13" t="s">
        <v>39</v>
      </c>
      <c r="E972" s="13" t="s">
        <v>18</v>
      </c>
      <c r="F972" s="13" t="s">
        <v>21</v>
      </c>
      <c r="G972" s="13" t="s">
        <v>103</v>
      </c>
      <c r="H972" s="6"/>
      <c r="I972" s="5">
        <v>75000</v>
      </c>
      <c r="J972" s="6"/>
      <c r="K972" s="6"/>
      <c r="L972" s="6"/>
      <c r="M972" s="19">
        <f t="shared" si="30"/>
        <v>0</v>
      </c>
      <c r="N972" s="19">
        <f t="shared" si="31"/>
        <v>0</v>
      </c>
    </row>
    <row r="973" spans="1:14" s="12" customFormat="1" x14ac:dyDescent="0.2">
      <c r="A973" s="13" t="s">
        <v>36</v>
      </c>
      <c r="B973" s="13" t="s">
        <v>553</v>
      </c>
      <c r="C973" s="13" t="s">
        <v>554</v>
      </c>
      <c r="D973" s="13" t="s">
        <v>39</v>
      </c>
      <c r="E973" s="13" t="s">
        <v>18</v>
      </c>
      <c r="F973" s="13" t="s">
        <v>21</v>
      </c>
      <c r="G973" s="13" t="s">
        <v>247</v>
      </c>
      <c r="H973" s="6"/>
      <c r="I973" s="5">
        <v>100000</v>
      </c>
      <c r="J973" s="6"/>
      <c r="K973" s="6"/>
      <c r="L973" s="6"/>
      <c r="M973" s="19">
        <f t="shared" si="30"/>
        <v>0</v>
      </c>
      <c r="N973" s="19">
        <f t="shared" si="31"/>
        <v>0</v>
      </c>
    </row>
    <row r="974" spans="1:14" s="12" customFormat="1" x14ac:dyDescent="0.2">
      <c r="A974" s="13" t="s">
        <v>36</v>
      </c>
      <c r="B974" s="13" t="s">
        <v>553</v>
      </c>
      <c r="C974" s="13" t="s">
        <v>554</v>
      </c>
      <c r="D974" s="13" t="s">
        <v>39</v>
      </c>
      <c r="E974" s="13" t="s">
        <v>18</v>
      </c>
      <c r="F974" s="13" t="s">
        <v>21</v>
      </c>
      <c r="G974" s="13" t="s">
        <v>378</v>
      </c>
      <c r="H974" s="6"/>
      <c r="I974" s="5">
        <v>83000</v>
      </c>
      <c r="J974" s="6"/>
      <c r="K974" s="6"/>
      <c r="L974" s="6"/>
      <c r="M974" s="19">
        <f t="shared" si="30"/>
        <v>0</v>
      </c>
      <c r="N974" s="19">
        <f t="shared" si="31"/>
        <v>0</v>
      </c>
    </row>
    <row r="975" spans="1:14" s="12" customFormat="1" x14ac:dyDescent="0.2">
      <c r="A975" s="13" t="s">
        <v>36</v>
      </c>
      <c r="B975" s="13" t="s">
        <v>553</v>
      </c>
      <c r="C975" s="13" t="s">
        <v>554</v>
      </c>
      <c r="D975" s="13" t="s">
        <v>39</v>
      </c>
      <c r="E975" s="13" t="s">
        <v>18</v>
      </c>
      <c r="F975" s="13" t="s">
        <v>21</v>
      </c>
      <c r="G975" s="13" t="s">
        <v>203</v>
      </c>
      <c r="H975" s="6"/>
      <c r="I975" s="5">
        <v>75000</v>
      </c>
      <c r="J975" s="6"/>
      <c r="K975" s="6"/>
      <c r="L975" s="6"/>
      <c r="M975" s="19">
        <f t="shared" si="30"/>
        <v>0</v>
      </c>
      <c r="N975" s="19">
        <f t="shared" si="31"/>
        <v>0</v>
      </c>
    </row>
    <row r="976" spans="1:14" s="12" customFormat="1" x14ac:dyDescent="0.2">
      <c r="A976" s="13" t="s">
        <v>36</v>
      </c>
      <c r="B976" s="13" t="s">
        <v>553</v>
      </c>
      <c r="C976" s="13" t="s">
        <v>554</v>
      </c>
      <c r="D976" s="13" t="s">
        <v>39</v>
      </c>
      <c r="E976" s="13" t="s">
        <v>18</v>
      </c>
      <c r="F976" s="13" t="s">
        <v>21</v>
      </c>
      <c r="G976" s="13" t="s">
        <v>78</v>
      </c>
      <c r="H976" s="6"/>
      <c r="I976" s="5">
        <v>50000</v>
      </c>
      <c r="J976" s="6"/>
      <c r="K976" s="6"/>
      <c r="L976" s="6"/>
      <c r="M976" s="19">
        <f t="shared" si="30"/>
        <v>0</v>
      </c>
      <c r="N976" s="19">
        <f t="shared" si="31"/>
        <v>0</v>
      </c>
    </row>
    <row r="977" spans="1:14" s="12" customFormat="1" x14ac:dyDescent="0.2">
      <c r="A977" s="13" t="s">
        <v>36</v>
      </c>
      <c r="B977" s="13" t="s">
        <v>553</v>
      </c>
      <c r="C977" s="13" t="s">
        <v>554</v>
      </c>
      <c r="D977" s="13" t="s">
        <v>39</v>
      </c>
      <c r="E977" s="13" t="s">
        <v>18</v>
      </c>
      <c r="F977" s="13" t="s">
        <v>21</v>
      </c>
      <c r="G977" s="13" t="s">
        <v>114</v>
      </c>
      <c r="H977" s="6"/>
      <c r="I977" s="5">
        <v>385000</v>
      </c>
      <c r="J977" s="6"/>
      <c r="K977" s="6"/>
      <c r="L977" s="6"/>
      <c r="M977" s="19">
        <f t="shared" si="30"/>
        <v>0</v>
      </c>
      <c r="N977" s="19">
        <f t="shared" si="31"/>
        <v>0</v>
      </c>
    </row>
    <row r="978" spans="1:14" s="12" customFormat="1" x14ac:dyDescent="0.2">
      <c r="A978" s="13" t="s">
        <v>36</v>
      </c>
      <c r="B978" s="13" t="s">
        <v>553</v>
      </c>
      <c r="C978" s="13" t="s">
        <v>554</v>
      </c>
      <c r="D978" s="13" t="s">
        <v>39</v>
      </c>
      <c r="E978" s="13" t="s">
        <v>18</v>
      </c>
      <c r="F978" s="13" t="s">
        <v>21</v>
      </c>
      <c r="G978" s="13" t="s">
        <v>24</v>
      </c>
      <c r="H978" s="7"/>
      <c r="I978" s="5">
        <v>75000</v>
      </c>
      <c r="J978" s="6"/>
      <c r="K978" s="6"/>
      <c r="L978" s="6"/>
      <c r="M978" s="19">
        <f t="shared" si="30"/>
        <v>0</v>
      </c>
      <c r="N978" s="19">
        <f t="shared" si="31"/>
        <v>0</v>
      </c>
    </row>
    <row r="979" spans="1:14" s="12" customFormat="1" x14ac:dyDescent="0.2">
      <c r="A979" s="13" t="s">
        <v>36</v>
      </c>
      <c r="B979" s="13" t="s">
        <v>553</v>
      </c>
      <c r="C979" s="13" t="s">
        <v>554</v>
      </c>
      <c r="D979" s="13" t="s">
        <v>39</v>
      </c>
      <c r="E979" s="13" t="s">
        <v>18</v>
      </c>
      <c r="F979" s="13" t="s">
        <v>21</v>
      </c>
      <c r="G979" s="13" t="s">
        <v>512</v>
      </c>
      <c r="H979" s="6"/>
      <c r="I979" s="5">
        <v>150000</v>
      </c>
      <c r="J979" s="6"/>
      <c r="K979" s="6"/>
      <c r="L979" s="6"/>
      <c r="M979" s="19">
        <f t="shared" si="30"/>
        <v>0</v>
      </c>
      <c r="N979" s="19">
        <f t="shared" si="31"/>
        <v>0</v>
      </c>
    </row>
    <row r="980" spans="1:14" s="12" customFormat="1" x14ac:dyDescent="0.2">
      <c r="A980" s="13" t="s">
        <v>36</v>
      </c>
      <c r="B980" s="13" t="s">
        <v>553</v>
      </c>
      <c r="C980" s="13" t="s">
        <v>554</v>
      </c>
      <c r="D980" s="13" t="s">
        <v>39</v>
      </c>
      <c r="E980" s="13" t="s">
        <v>18</v>
      </c>
      <c r="F980" s="13" t="s">
        <v>21</v>
      </c>
      <c r="G980" s="13" t="s">
        <v>115</v>
      </c>
      <c r="H980" s="6"/>
      <c r="I980" s="5">
        <v>340000</v>
      </c>
      <c r="J980" s="6"/>
      <c r="K980" s="6"/>
      <c r="L980" s="6"/>
      <c r="M980" s="19">
        <f t="shared" si="30"/>
        <v>0</v>
      </c>
      <c r="N980" s="19">
        <f t="shared" si="31"/>
        <v>0</v>
      </c>
    </row>
    <row r="981" spans="1:14" s="12" customFormat="1" x14ac:dyDescent="0.2">
      <c r="A981" s="13" t="s">
        <v>36</v>
      </c>
      <c r="B981" s="13" t="s">
        <v>553</v>
      </c>
      <c r="C981" s="13" t="s">
        <v>554</v>
      </c>
      <c r="D981" s="13" t="s">
        <v>39</v>
      </c>
      <c r="E981" s="13" t="s">
        <v>18</v>
      </c>
      <c r="F981" s="13" t="s">
        <v>21</v>
      </c>
      <c r="G981" s="13" t="s">
        <v>141</v>
      </c>
      <c r="H981" s="6"/>
      <c r="I981" s="5">
        <v>150000</v>
      </c>
      <c r="J981" s="6"/>
      <c r="K981" s="6"/>
      <c r="L981" s="6"/>
      <c r="M981" s="19">
        <f t="shared" si="30"/>
        <v>0</v>
      </c>
      <c r="N981" s="19">
        <f t="shared" si="31"/>
        <v>0</v>
      </c>
    </row>
    <row r="982" spans="1:14" s="12" customFormat="1" x14ac:dyDescent="0.2">
      <c r="A982" s="13" t="s">
        <v>36</v>
      </c>
      <c r="B982" s="13" t="s">
        <v>553</v>
      </c>
      <c r="C982" s="13" t="s">
        <v>554</v>
      </c>
      <c r="D982" s="13" t="s">
        <v>39</v>
      </c>
      <c r="E982" s="13" t="s">
        <v>18</v>
      </c>
      <c r="F982" s="13" t="s">
        <v>21</v>
      </c>
      <c r="G982" s="13" t="s">
        <v>80</v>
      </c>
      <c r="H982" s="6"/>
      <c r="I982" s="5">
        <v>742000</v>
      </c>
      <c r="J982" s="6"/>
      <c r="K982" s="6"/>
      <c r="L982" s="6"/>
      <c r="M982" s="19">
        <f t="shared" si="30"/>
        <v>0</v>
      </c>
      <c r="N982" s="19">
        <f t="shared" si="31"/>
        <v>0</v>
      </c>
    </row>
    <row r="983" spans="1:14" s="12" customFormat="1" x14ac:dyDescent="0.2">
      <c r="A983" s="13" t="s">
        <v>36</v>
      </c>
      <c r="B983" s="13" t="s">
        <v>553</v>
      </c>
      <c r="C983" s="13" t="s">
        <v>554</v>
      </c>
      <c r="D983" s="13" t="s">
        <v>39</v>
      </c>
      <c r="E983" s="13" t="s">
        <v>18</v>
      </c>
      <c r="F983" s="13" t="s">
        <v>29</v>
      </c>
      <c r="G983" s="13" t="s">
        <v>20</v>
      </c>
      <c r="H983" s="6"/>
      <c r="I983" s="5">
        <v>1050000</v>
      </c>
      <c r="J983" s="6"/>
      <c r="K983" s="5">
        <v>1448</v>
      </c>
      <c r="L983" s="6"/>
      <c r="M983" s="19">
        <f t="shared" si="30"/>
        <v>1448</v>
      </c>
      <c r="N983" s="19">
        <f t="shared" si="31"/>
        <v>1448</v>
      </c>
    </row>
    <row r="984" spans="1:14" s="12" customFormat="1" x14ac:dyDescent="0.2">
      <c r="A984" s="13" t="s">
        <v>36</v>
      </c>
      <c r="B984" s="13" t="s">
        <v>555</v>
      </c>
      <c r="C984" s="13" t="s">
        <v>556</v>
      </c>
      <c r="D984" s="13" t="s">
        <v>43</v>
      </c>
      <c r="E984" s="13" t="s">
        <v>18</v>
      </c>
      <c r="F984" s="13" t="s">
        <v>29</v>
      </c>
      <c r="G984" s="13" t="s">
        <v>47</v>
      </c>
      <c r="H984" s="5">
        <v>100000</v>
      </c>
      <c r="I984" s="6"/>
      <c r="J984" s="6"/>
      <c r="K984" s="5">
        <v>3250</v>
      </c>
      <c r="L984" s="6"/>
      <c r="M984" s="19">
        <f t="shared" si="30"/>
        <v>3250</v>
      </c>
      <c r="N984" s="19">
        <f t="shared" si="31"/>
        <v>3250</v>
      </c>
    </row>
    <row r="985" spans="1:14" s="12" customFormat="1" x14ac:dyDescent="0.2">
      <c r="A985" s="13" t="s">
        <v>36</v>
      </c>
      <c r="B985" s="13" t="s">
        <v>555</v>
      </c>
      <c r="C985" s="13" t="s">
        <v>556</v>
      </c>
      <c r="D985" s="13" t="s">
        <v>43</v>
      </c>
      <c r="E985" s="13" t="s">
        <v>18</v>
      </c>
      <c r="F985" s="13" t="s">
        <v>29</v>
      </c>
      <c r="G985" s="13" t="s">
        <v>64</v>
      </c>
      <c r="H985" s="5">
        <v>300000</v>
      </c>
      <c r="I985" s="6"/>
      <c r="J985" s="6"/>
      <c r="K985" s="6"/>
      <c r="L985" s="6"/>
      <c r="M985" s="19">
        <f t="shared" si="30"/>
        <v>0</v>
      </c>
      <c r="N985" s="19">
        <f t="shared" si="31"/>
        <v>0</v>
      </c>
    </row>
    <row r="986" spans="1:14" s="12" customFormat="1" x14ac:dyDescent="0.2">
      <c r="A986" s="13" t="s">
        <v>36</v>
      </c>
      <c r="B986" s="13" t="s">
        <v>555</v>
      </c>
      <c r="C986" s="13" t="s">
        <v>556</v>
      </c>
      <c r="D986" s="13" t="s">
        <v>43</v>
      </c>
      <c r="E986" s="13" t="s">
        <v>18</v>
      </c>
      <c r="F986" s="13" t="s">
        <v>29</v>
      </c>
      <c r="G986" s="13" t="s">
        <v>80</v>
      </c>
      <c r="H986" s="5">
        <v>302588</v>
      </c>
      <c r="I986" s="6"/>
      <c r="J986" s="5">
        <v>45377</v>
      </c>
      <c r="K986" s="5">
        <v>9549</v>
      </c>
      <c r="L986" s="5">
        <v>10177</v>
      </c>
      <c r="M986" s="19">
        <f t="shared" si="30"/>
        <v>65103</v>
      </c>
      <c r="N986" s="19">
        <f t="shared" si="31"/>
        <v>65103</v>
      </c>
    </row>
    <row r="987" spans="1:14" s="12" customFormat="1" x14ac:dyDescent="0.2">
      <c r="A987" s="13" t="s">
        <v>36</v>
      </c>
      <c r="B987" s="13" t="s">
        <v>555</v>
      </c>
      <c r="C987" s="13" t="s">
        <v>556</v>
      </c>
      <c r="D987" s="13" t="s">
        <v>43</v>
      </c>
      <c r="E987" s="13" t="s">
        <v>18</v>
      </c>
      <c r="F987" s="13" t="s">
        <v>29</v>
      </c>
      <c r="G987" s="13" t="s">
        <v>27</v>
      </c>
      <c r="H987" s="5">
        <v>300000</v>
      </c>
      <c r="I987" s="6"/>
      <c r="J987" s="5">
        <v>23950</v>
      </c>
      <c r="K987" s="5">
        <v>5980</v>
      </c>
      <c r="L987" s="5">
        <v>17025</v>
      </c>
      <c r="M987" s="19">
        <f t="shared" si="30"/>
        <v>46955</v>
      </c>
      <c r="N987" s="19">
        <f t="shared" si="31"/>
        <v>46955</v>
      </c>
    </row>
    <row r="988" spans="1:14" s="12" customFormat="1" x14ac:dyDescent="0.2">
      <c r="A988" s="13" t="s">
        <v>36</v>
      </c>
      <c r="B988" s="13" t="s">
        <v>555</v>
      </c>
      <c r="C988" s="13" t="s">
        <v>556</v>
      </c>
      <c r="D988" s="13" t="s">
        <v>43</v>
      </c>
      <c r="E988" s="13" t="s">
        <v>18</v>
      </c>
      <c r="F988" s="13" t="s">
        <v>48</v>
      </c>
      <c r="G988" s="13" t="s">
        <v>47</v>
      </c>
      <c r="H988" s="6"/>
      <c r="I988" s="5">
        <v>500000</v>
      </c>
      <c r="J988" s="6"/>
      <c r="K988" s="6"/>
      <c r="L988" s="6"/>
      <c r="M988" s="19">
        <f t="shared" si="30"/>
        <v>0</v>
      </c>
      <c r="N988" s="19">
        <f t="shared" si="31"/>
        <v>0</v>
      </c>
    </row>
    <row r="989" spans="1:14" s="12" customFormat="1" x14ac:dyDescent="0.2">
      <c r="A989" s="13" t="s">
        <v>36</v>
      </c>
      <c r="B989" s="13" t="s">
        <v>555</v>
      </c>
      <c r="C989" s="13" t="s">
        <v>556</v>
      </c>
      <c r="D989" s="13" t="s">
        <v>43</v>
      </c>
      <c r="E989" s="13" t="s">
        <v>18</v>
      </c>
      <c r="F989" s="13" t="s">
        <v>48</v>
      </c>
      <c r="G989" s="13" t="s">
        <v>64</v>
      </c>
      <c r="H989" s="6"/>
      <c r="I989" s="5">
        <v>300000</v>
      </c>
      <c r="J989" s="6"/>
      <c r="K989" s="6"/>
      <c r="L989" s="6"/>
      <c r="M989" s="19">
        <f t="shared" si="30"/>
        <v>0</v>
      </c>
      <c r="N989" s="19">
        <f t="shared" si="31"/>
        <v>0</v>
      </c>
    </row>
    <row r="990" spans="1:14" s="12" customFormat="1" x14ac:dyDescent="0.2">
      <c r="A990" s="13" t="s">
        <v>36</v>
      </c>
      <c r="B990" s="13" t="s">
        <v>555</v>
      </c>
      <c r="C990" s="13" t="s">
        <v>556</v>
      </c>
      <c r="D990" s="13" t="s">
        <v>43</v>
      </c>
      <c r="E990" s="13" t="s">
        <v>18</v>
      </c>
      <c r="F990" s="13" t="s">
        <v>48</v>
      </c>
      <c r="G990" s="13" t="s">
        <v>204</v>
      </c>
      <c r="H990" s="6"/>
      <c r="I990" s="5">
        <v>444000</v>
      </c>
      <c r="J990" s="6"/>
      <c r="K990" s="6"/>
      <c r="L990" s="6"/>
      <c r="M990" s="19">
        <f t="shared" si="30"/>
        <v>0</v>
      </c>
      <c r="N990" s="19">
        <f t="shared" si="31"/>
        <v>0</v>
      </c>
    </row>
    <row r="991" spans="1:14" s="12" customFormat="1" x14ac:dyDescent="0.2">
      <c r="A991" s="13" t="s">
        <v>36</v>
      </c>
      <c r="B991" s="13" t="s">
        <v>555</v>
      </c>
      <c r="C991" s="13" t="s">
        <v>556</v>
      </c>
      <c r="D991" s="13" t="s">
        <v>43</v>
      </c>
      <c r="E991" s="13" t="s">
        <v>18</v>
      </c>
      <c r="F991" s="13" t="s">
        <v>48</v>
      </c>
      <c r="G991" s="13" t="s">
        <v>80</v>
      </c>
      <c r="H991" s="6"/>
      <c r="I991" s="5">
        <v>300000</v>
      </c>
      <c r="J991" s="6"/>
      <c r="K991" s="6"/>
      <c r="L991" s="6"/>
      <c r="M991" s="19">
        <f t="shared" si="30"/>
        <v>0</v>
      </c>
      <c r="N991" s="19">
        <f t="shared" si="31"/>
        <v>0</v>
      </c>
    </row>
    <row r="992" spans="1:14" s="12" customFormat="1" x14ac:dyDescent="0.2">
      <c r="A992" s="13" t="s">
        <v>36</v>
      </c>
      <c r="B992" s="13" t="s">
        <v>555</v>
      </c>
      <c r="C992" s="13" t="s">
        <v>556</v>
      </c>
      <c r="D992" s="13" t="s">
        <v>43</v>
      </c>
      <c r="E992" s="13" t="s">
        <v>18</v>
      </c>
      <c r="F992" s="13" t="s">
        <v>48</v>
      </c>
      <c r="G992" s="13" t="s">
        <v>27</v>
      </c>
      <c r="H992" s="6"/>
      <c r="I992" s="5">
        <v>300000</v>
      </c>
      <c r="J992" s="6"/>
      <c r="K992" s="6"/>
      <c r="L992" s="6"/>
      <c r="M992" s="19">
        <f t="shared" si="30"/>
        <v>0</v>
      </c>
      <c r="N992" s="19">
        <f t="shared" si="31"/>
        <v>0</v>
      </c>
    </row>
    <row r="993" spans="1:14" s="12" customFormat="1" x14ac:dyDescent="0.2">
      <c r="A993" s="13" t="s">
        <v>36</v>
      </c>
      <c r="B993" s="13" t="s">
        <v>555</v>
      </c>
      <c r="C993" s="13" t="s">
        <v>556</v>
      </c>
      <c r="D993" s="13" t="s">
        <v>43</v>
      </c>
      <c r="E993" s="13" t="s">
        <v>54</v>
      </c>
      <c r="F993" s="13" t="s">
        <v>29</v>
      </c>
      <c r="G993" s="13" t="s">
        <v>66</v>
      </c>
      <c r="H993" s="5">
        <v>14553</v>
      </c>
      <c r="I993" s="5">
        <v>14553</v>
      </c>
      <c r="J993" s="6"/>
      <c r="K993" s="6"/>
      <c r="L993" s="6"/>
      <c r="M993" s="19">
        <f t="shared" si="30"/>
        <v>0</v>
      </c>
      <c r="N993" s="19">
        <f t="shared" si="31"/>
        <v>0</v>
      </c>
    </row>
    <row r="994" spans="1:14" s="12" customFormat="1" x14ac:dyDescent="0.2">
      <c r="A994" s="13" t="s">
        <v>36</v>
      </c>
      <c r="B994" s="13" t="s">
        <v>555</v>
      </c>
      <c r="C994" s="13" t="s">
        <v>556</v>
      </c>
      <c r="D994" s="13" t="s">
        <v>43</v>
      </c>
      <c r="E994" s="13" t="s">
        <v>54</v>
      </c>
      <c r="F994" s="13" t="s">
        <v>29</v>
      </c>
      <c r="G994" s="13" t="s">
        <v>118</v>
      </c>
      <c r="H994" s="5">
        <v>6516</v>
      </c>
      <c r="I994" s="5">
        <v>6516</v>
      </c>
      <c r="J994" s="6"/>
      <c r="K994" s="6"/>
      <c r="L994" s="6"/>
      <c r="M994" s="19">
        <f t="shared" si="30"/>
        <v>0</v>
      </c>
      <c r="N994" s="19">
        <f t="shared" si="31"/>
        <v>0</v>
      </c>
    </row>
    <row r="995" spans="1:14" s="12" customFormat="1" x14ac:dyDescent="0.2">
      <c r="A995" s="13" t="s">
        <v>36</v>
      </c>
      <c r="B995" s="13" t="s">
        <v>555</v>
      </c>
      <c r="C995" s="13" t="s">
        <v>556</v>
      </c>
      <c r="D995" s="13" t="s">
        <v>43</v>
      </c>
      <c r="E995" s="13" t="s">
        <v>54</v>
      </c>
      <c r="F995" s="13" t="s">
        <v>29</v>
      </c>
      <c r="G995" s="13" t="s">
        <v>121</v>
      </c>
      <c r="H995" s="5">
        <v>22884</v>
      </c>
      <c r="I995" s="5">
        <v>22884</v>
      </c>
      <c r="J995" s="6"/>
      <c r="K995" s="6"/>
      <c r="L995" s="6"/>
      <c r="M995" s="19">
        <f t="shared" si="30"/>
        <v>0</v>
      </c>
      <c r="N995" s="19">
        <f t="shared" si="31"/>
        <v>0</v>
      </c>
    </row>
    <row r="996" spans="1:14" s="12" customFormat="1" x14ac:dyDescent="0.2">
      <c r="A996" s="13" t="s">
        <v>36</v>
      </c>
      <c r="B996" s="13" t="s">
        <v>555</v>
      </c>
      <c r="C996" s="13" t="s">
        <v>556</v>
      </c>
      <c r="D996" s="13" t="s">
        <v>43</v>
      </c>
      <c r="E996" s="13" t="s">
        <v>54</v>
      </c>
      <c r="F996" s="13" t="s">
        <v>29</v>
      </c>
      <c r="G996" s="13" t="s">
        <v>141</v>
      </c>
      <c r="H996" s="5">
        <v>62100</v>
      </c>
      <c r="I996" s="5">
        <v>62100</v>
      </c>
      <c r="J996" s="6"/>
      <c r="K996" s="6"/>
      <c r="L996" s="6"/>
      <c r="M996" s="19">
        <f t="shared" si="30"/>
        <v>0</v>
      </c>
      <c r="N996" s="19">
        <f t="shared" si="31"/>
        <v>0</v>
      </c>
    </row>
    <row r="997" spans="1:14" s="12" customFormat="1" x14ac:dyDescent="0.2">
      <c r="A997" s="13" t="s">
        <v>61</v>
      </c>
      <c r="B997" s="13" t="s">
        <v>557</v>
      </c>
      <c r="C997" s="13" t="s">
        <v>558</v>
      </c>
      <c r="D997" s="13" t="s">
        <v>43</v>
      </c>
      <c r="E997" s="13" t="s">
        <v>18</v>
      </c>
      <c r="F997" s="13" t="s">
        <v>21</v>
      </c>
      <c r="G997" s="13" t="s">
        <v>66</v>
      </c>
      <c r="H997" s="6"/>
      <c r="I997" s="5">
        <v>50000</v>
      </c>
      <c r="J997" s="6"/>
      <c r="K997" s="6"/>
      <c r="L997" s="6"/>
      <c r="M997" s="19">
        <f t="shared" si="30"/>
        <v>0</v>
      </c>
      <c r="N997" s="19">
        <f t="shared" si="31"/>
        <v>0</v>
      </c>
    </row>
    <row r="998" spans="1:14" s="12" customFormat="1" x14ac:dyDescent="0.2">
      <c r="A998" s="13" t="s">
        <v>61</v>
      </c>
      <c r="B998" s="13" t="s">
        <v>557</v>
      </c>
      <c r="C998" s="13" t="s">
        <v>558</v>
      </c>
      <c r="D998" s="13" t="s">
        <v>43</v>
      </c>
      <c r="E998" s="13" t="s">
        <v>18</v>
      </c>
      <c r="F998" s="13" t="s">
        <v>21</v>
      </c>
      <c r="G998" s="13" t="s">
        <v>102</v>
      </c>
      <c r="H998" s="6"/>
      <c r="I998" s="5">
        <v>145000</v>
      </c>
      <c r="J998" s="6"/>
      <c r="K998" s="6"/>
      <c r="L998" s="6"/>
      <c r="M998" s="19">
        <f t="shared" si="30"/>
        <v>0</v>
      </c>
      <c r="N998" s="19">
        <f t="shared" si="31"/>
        <v>0</v>
      </c>
    </row>
    <row r="999" spans="1:14" s="12" customFormat="1" x14ac:dyDescent="0.2">
      <c r="A999" s="13" t="s">
        <v>61</v>
      </c>
      <c r="B999" s="13" t="s">
        <v>557</v>
      </c>
      <c r="C999" s="13" t="s">
        <v>558</v>
      </c>
      <c r="D999" s="13" t="s">
        <v>43</v>
      </c>
      <c r="E999" s="13" t="s">
        <v>18</v>
      </c>
      <c r="F999" s="13" t="s">
        <v>21</v>
      </c>
      <c r="G999" s="13" t="s">
        <v>128</v>
      </c>
      <c r="H999" s="6"/>
      <c r="I999" s="5">
        <v>45000</v>
      </c>
      <c r="J999" s="5">
        <v>6400</v>
      </c>
      <c r="K999" s="5">
        <v>6100</v>
      </c>
      <c r="L999" s="5">
        <v>7000</v>
      </c>
      <c r="M999" s="19">
        <f t="shared" si="30"/>
        <v>19500</v>
      </c>
      <c r="N999" s="19">
        <f t="shared" si="31"/>
        <v>19500</v>
      </c>
    </row>
    <row r="1000" spans="1:14" s="12" customFormat="1" x14ac:dyDescent="0.2">
      <c r="A1000" s="13" t="s">
        <v>61</v>
      </c>
      <c r="B1000" s="13" t="s">
        <v>557</v>
      </c>
      <c r="C1000" s="13" t="s">
        <v>558</v>
      </c>
      <c r="D1000" s="13" t="s">
        <v>43</v>
      </c>
      <c r="E1000" s="13" t="s">
        <v>18</v>
      </c>
      <c r="F1000" s="13" t="s">
        <v>21</v>
      </c>
      <c r="G1000" s="13" t="s">
        <v>64</v>
      </c>
      <c r="H1000" s="6"/>
      <c r="I1000" s="5">
        <v>50000</v>
      </c>
      <c r="J1000" s="6"/>
      <c r="K1000" s="6"/>
      <c r="L1000" s="6"/>
      <c r="M1000" s="19">
        <f t="shared" si="30"/>
        <v>0</v>
      </c>
      <c r="N1000" s="19">
        <f t="shared" si="31"/>
        <v>0</v>
      </c>
    </row>
    <row r="1001" spans="1:14" s="12" customFormat="1" x14ac:dyDescent="0.2">
      <c r="A1001" s="13" t="s">
        <v>61</v>
      </c>
      <c r="B1001" s="13" t="s">
        <v>557</v>
      </c>
      <c r="C1001" s="13" t="s">
        <v>558</v>
      </c>
      <c r="D1001" s="13" t="s">
        <v>43</v>
      </c>
      <c r="E1001" s="13" t="s">
        <v>18</v>
      </c>
      <c r="F1001" s="13" t="s">
        <v>21</v>
      </c>
      <c r="G1001" s="13" t="s">
        <v>118</v>
      </c>
      <c r="H1001" s="6"/>
      <c r="I1001" s="5">
        <v>5000</v>
      </c>
      <c r="J1001" s="6"/>
      <c r="K1001" s="6"/>
      <c r="L1001" s="6"/>
      <c r="M1001" s="19">
        <f t="shared" si="30"/>
        <v>0</v>
      </c>
      <c r="N1001" s="19">
        <f t="shared" si="31"/>
        <v>0</v>
      </c>
    </row>
    <row r="1002" spans="1:14" s="12" customFormat="1" x14ac:dyDescent="0.2">
      <c r="A1002" s="13" t="s">
        <v>61</v>
      </c>
      <c r="B1002" s="13" t="s">
        <v>557</v>
      </c>
      <c r="C1002" s="13" t="s">
        <v>558</v>
      </c>
      <c r="D1002" s="13" t="s">
        <v>43</v>
      </c>
      <c r="E1002" s="13" t="s">
        <v>18</v>
      </c>
      <c r="F1002" s="13" t="s">
        <v>21</v>
      </c>
      <c r="G1002" s="13" t="s">
        <v>23</v>
      </c>
      <c r="H1002" s="6"/>
      <c r="I1002" s="5">
        <v>25000</v>
      </c>
      <c r="J1002" s="6"/>
      <c r="K1002" s="6"/>
      <c r="L1002" s="6"/>
      <c r="M1002" s="19">
        <f t="shared" si="30"/>
        <v>0</v>
      </c>
      <c r="N1002" s="19">
        <f t="shared" si="31"/>
        <v>0</v>
      </c>
    </row>
    <row r="1003" spans="1:14" s="12" customFormat="1" x14ac:dyDescent="0.2">
      <c r="A1003" s="13" t="s">
        <v>61</v>
      </c>
      <c r="B1003" s="13" t="s">
        <v>557</v>
      </c>
      <c r="C1003" s="13" t="s">
        <v>558</v>
      </c>
      <c r="D1003" s="13" t="s">
        <v>43</v>
      </c>
      <c r="E1003" s="13" t="s">
        <v>18</v>
      </c>
      <c r="F1003" s="13" t="s">
        <v>21</v>
      </c>
      <c r="G1003" s="13" t="s">
        <v>95</v>
      </c>
      <c r="H1003" s="6"/>
      <c r="I1003" s="5">
        <v>45000</v>
      </c>
      <c r="J1003" s="6"/>
      <c r="K1003" s="6"/>
      <c r="L1003" s="6"/>
      <c r="M1003" s="19">
        <f t="shared" si="30"/>
        <v>0</v>
      </c>
      <c r="N1003" s="19">
        <f t="shared" si="31"/>
        <v>0</v>
      </c>
    </row>
    <row r="1004" spans="1:14" s="12" customFormat="1" x14ac:dyDescent="0.2">
      <c r="A1004" s="13" t="s">
        <v>61</v>
      </c>
      <c r="B1004" s="13" t="s">
        <v>557</v>
      </c>
      <c r="C1004" s="13" t="s">
        <v>558</v>
      </c>
      <c r="D1004" s="13" t="s">
        <v>43</v>
      </c>
      <c r="E1004" s="13" t="s">
        <v>18</v>
      </c>
      <c r="F1004" s="13" t="s">
        <v>21</v>
      </c>
      <c r="G1004" s="13" t="s">
        <v>96</v>
      </c>
      <c r="H1004" s="6"/>
      <c r="I1004" s="5">
        <v>50000</v>
      </c>
      <c r="J1004" s="6"/>
      <c r="K1004" s="6"/>
      <c r="L1004" s="6"/>
      <c r="M1004" s="19">
        <f t="shared" si="30"/>
        <v>0</v>
      </c>
      <c r="N1004" s="19">
        <f t="shared" si="31"/>
        <v>0</v>
      </c>
    </row>
    <row r="1005" spans="1:14" s="12" customFormat="1" x14ac:dyDescent="0.2">
      <c r="A1005" s="13" t="s">
        <v>61</v>
      </c>
      <c r="B1005" s="13" t="s">
        <v>557</v>
      </c>
      <c r="C1005" s="13" t="s">
        <v>558</v>
      </c>
      <c r="D1005" s="13" t="s">
        <v>43</v>
      </c>
      <c r="E1005" s="13" t="s">
        <v>18</v>
      </c>
      <c r="F1005" s="13" t="s">
        <v>21</v>
      </c>
      <c r="G1005" s="13" t="s">
        <v>20</v>
      </c>
      <c r="H1005" s="6"/>
      <c r="I1005" s="5">
        <v>50000</v>
      </c>
      <c r="J1005" s="6"/>
      <c r="K1005" s="6"/>
      <c r="L1005" s="6"/>
      <c r="M1005" s="19">
        <f t="shared" si="30"/>
        <v>0</v>
      </c>
      <c r="N1005" s="19">
        <f t="shared" si="31"/>
        <v>0</v>
      </c>
    </row>
    <row r="1006" spans="1:14" s="12" customFormat="1" x14ac:dyDescent="0.2">
      <c r="A1006" s="13" t="s">
        <v>61</v>
      </c>
      <c r="B1006" s="13" t="s">
        <v>557</v>
      </c>
      <c r="C1006" s="13" t="s">
        <v>558</v>
      </c>
      <c r="D1006" s="13" t="s">
        <v>43</v>
      </c>
      <c r="E1006" s="13" t="s">
        <v>18</v>
      </c>
      <c r="F1006" s="13" t="s">
        <v>21</v>
      </c>
      <c r="G1006" s="13" t="s">
        <v>164</v>
      </c>
      <c r="H1006" s="6"/>
      <c r="I1006" s="5">
        <v>30000</v>
      </c>
      <c r="J1006" s="6"/>
      <c r="K1006" s="6"/>
      <c r="L1006" s="6"/>
      <c r="M1006" s="19">
        <f t="shared" si="30"/>
        <v>0</v>
      </c>
      <c r="N1006" s="19">
        <f t="shared" si="31"/>
        <v>0</v>
      </c>
    </row>
    <row r="1007" spans="1:14" s="12" customFormat="1" x14ac:dyDescent="0.2">
      <c r="A1007" s="13" t="s">
        <v>61</v>
      </c>
      <c r="B1007" s="13" t="s">
        <v>557</v>
      </c>
      <c r="C1007" s="13" t="s">
        <v>558</v>
      </c>
      <c r="D1007" s="13" t="s">
        <v>43</v>
      </c>
      <c r="E1007" s="13" t="s">
        <v>18</v>
      </c>
      <c r="F1007" s="13" t="s">
        <v>21</v>
      </c>
      <c r="G1007" s="13" t="s">
        <v>121</v>
      </c>
      <c r="H1007" s="6"/>
      <c r="I1007" s="5">
        <v>60000</v>
      </c>
      <c r="J1007" s="6"/>
      <c r="K1007" s="6"/>
      <c r="L1007" s="6"/>
      <c r="M1007" s="19">
        <f t="shared" si="30"/>
        <v>0</v>
      </c>
      <c r="N1007" s="19">
        <f t="shared" si="31"/>
        <v>0</v>
      </c>
    </row>
    <row r="1008" spans="1:14" s="12" customFormat="1" x14ac:dyDescent="0.2">
      <c r="A1008" s="13" t="s">
        <v>61</v>
      </c>
      <c r="B1008" s="13" t="s">
        <v>557</v>
      </c>
      <c r="C1008" s="13" t="s">
        <v>558</v>
      </c>
      <c r="D1008" s="13" t="s">
        <v>43</v>
      </c>
      <c r="E1008" s="13" t="s">
        <v>18</v>
      </c>
      <c r="F1008" s="13" t="s">
        <v>21</v>
      </c>
      <c r="G1008" s="13" t="s">
        <v>559</v>
      </c>
      <c r="H1008" s="6"/>
      <c r="I1008" s="5">
        <v>150000</v>
      </c>
      <c r="J1008" s="6"/>
      <c r="K1008" s="6"/>
      <c r="L1008" s="6"/>
      <c r="M1008" s="19">
        <f t="shared" si="30"/>
        <v>0</v>
      </c>
      <c r="N1008" s="19">
        <f t="shared" si="31"/>
        <v>0</v>
      </c>
    </row>
    <row r="1009" spans="1:14" s="12" customFormat="1" x14ac:dyDescent="0.2">
      <c r="A1009" s="13" t="s">
        <v>61</v>
      </c>
      <c r="B1009" s="13" t="s">
        <v>557</v>
      </c>
      <c r="C1009" s="13" t="s">
        <v>558</v>
      </c>
      <c r="D1009" s="13" t="s">
        <v>43</v>
      </c>
      <c r="E1009" s="13" t="s">
        <v>18</v>
      </c>
      <c r="F1009" s="13" t="s">
        <v>21</v>
      </c>
      <c r="G1009" s="13" t="s">
        <v>115</v>
      </c>
      <c r="H1009" s="6"/>
      <c r="I1009" s="5">
        <v>50000</v>
      </c>
      <c r="J1009" s="6"/>
      <c r="K1009" s="6"/>
      <c r="L1009" s="6"/>
      <c r="M1009" s="19">
        <f t="shared" si="30"/>
        <v>0</v>
      </c>
      <c r="N1009" s="19">
        <f t="shared" si="31"/>
        <v>0</v>
      </c>
    </row>
    <row r="1010" spans="1:14" s="12" customFormat="1" x14ac:dyDescent="0.2">
      <c r="A1010" s="13" t="s">
        <v>61</v>
      </c>
      <c r="B1010" s="13" t="s">
        <v>557</v>
      </c>
      <c r="C1010" s="13" t="s">
        <v>558</v>
      </c>
      <c r="D1010" s="13" t="s">
        <v>43</v>
      </c>
      <c r="E1010" s="13" t="s">
        <v>18</v>
      </c>
      <c r="F1010" s="13" t="s">
        <v>21</v>
      </c>
      <c r="G1010" s="13" t="s">
        <v>560</v>
      </c>
      <c r="H1010" s="6"/>
      <c r="I1010" s="5">
        <v>300000</v>
      </c>
      <c r="J1010" s="6"/>
      <c r="K1010" s="6"/>
      <c r="L1010" s="6"/>
      <c r="M1010" s="19">
        <f t="shared" si="30"/>
        <v>0</v>
      </c>
      <c r="N1010" s="19">
        <f t="shared" si="31"/>
        <v>0</v>
      </c>
    </row>
    <row r="1011" spans="1:14" s="12" customFormat="1" x14ac:dyDescent="0.2">
      <c r="A1011" s="13" t="s">
        <v>61</v>
      </c>
      <c r="B1011" s="13" t="s">
        <v>557</v>
      </c>
      <c r="C1011" s="13" t="s">
        <v>558</v>
      </c>
      <c r="D1011" s="13" t="s">
        <v>43</v>
      </c>
      <c r="E1011" s="13" t="s">
        <v>18</v>
      </c>
      <c r="F1011" s="13" t="s">
        <v>21</v>
      </c>
      <c r="G1011" s="13" t="s">
        <v>141</v>
      </c>
      <c r="H1011" s="6"/>
      <c r="I1011" s="5">
        <v>40000</v>
      </c>
      <c r="J1011" s="6"/>
      <c r="K1011" s="6"/>
      <c r="L1011" s="6"/>
      <c r="M1011" s="19">
        <f t="shared" si="30"/>
        <v>0</v>
      </c>
      <c r="N1011" s="19">
        <f t="shared" si="31"/>
        <v>0</v>
      </c>
    </row>
    <row r="1012" spans="1:14" s="12" customFormat="1" x14ac:dyDescent="0.2">
      <c r="A1012" s="13" t="s">
        <v>61</v>
      </c>
      <c r="B1012" s="13" t="s">
        <v>557</v>
      </c>
      <c r="C1012" s="13" t="s">
        <v>558</v>
      </c>
      <c r="D1012" s="13" t="s">
        <v>43</v>
      </c>
      <c r="E1012" s="13" t="s">
        <v>18</v>
      </c>
      <c r="F1012" s="13" t="s">
        <v>21</v>
      </c>
      <c r="G1012" s="13" t="s">
        <v>137</v>
      </c>
      <c r="H1012" s="6"/>
      <c r="I1012" s="5">
        <v>790000</v>
      </c>
      <c r="J1012" s="6"/>
      <c r="K1012" s="6"/>
      <c r="L1012" s="6"/>
      <c r="M1012" s="19">
        <f t="shared" si="30"/>
        <v>0</v>
      </c>
      <c r="N1012" s="19">
        <f t="shared" si="31"/>
        <v>0</v>
      </c>
    </row>
    <row r="1013" spans="1:14" s="12" customFormat="1" x14ac:dyDescent="0.2">
      <c r="A1013" s="13" t="s">
        <v>61</v>
      </c>
      <c r="B1013" s="13" t="s">
        <v>557</v>
      </c>
      <c r="C1013" s="13" t="s">
        <v>558</v>
      </c>
      <c r="D1013" s="13" t="s">
        <v>43</v>
      </c>
      <c r="E1013" s="13" t="s">
        <v>18</v>
      </c>
      <c r="F1013" s="13" t="s">
        <v>21</v>
      </c>
      <c r="G1013" s="13" t="s">
        <v>27</v>
      </c>
      <c r="H1013" s="6"/>
      <c r="I1013" s="5">
        <v>100000</v>
      </c>
      <c r="J1013" s="6"/>
      <c r="K1013" s="6"/>
      <c r="L1013" s="6"/>
      <c r="M1013" s="19">
        <f t="shared" si="30"/>
        <v>0</v>
      </c>
      <c r="N1013" s="19">
        <f t="shared" si="31"/>
        <v>0</v>
      </c>
    </row>
    <row r="1014" spans="1:14" s="12" customFormat="1" x14ac:dyDescent="0.2">
      <c r="A1014" s="13" t="s">
        <v>61</v>
      </c>
      <c r="B1014" s="13" t="s">
        <v>557</v>
      </c>
      <c r="C1014" s="13" t="s">
        <v>558</v>
      </c>
      <c r="D1014" s="13" t="s">
        <v>43</v>
      </c>
      <c r="E1014" s="13" t="s">
        <v>18</v>
      </c>
      <c r="F1014" s="13" t="s">
        <v>29</v>
      </c>
      <c r="G1014" s="13" t="s">
        <v>20</v>
      </c>
      <c r="H1014" s="5">
        <v>100000</v>
      </c>
      <c r="I1014" s="5">
        <v>110000</v>
      </c>
      <c r="J1014" s="6"/>
      <c r="K1014" s="6"/>
      <c r="L1014" s="5">
        <v>22011</v>
      </c>
      <c r="M1014" s="19">
        <f t="shared" si="30"/>
        <v>22011</v>
      </c>
      <c r="N1014" s="19">
        <f t="shared" si="31"/>
        <v>22011</v>
      </c>
    </row>
    <row r="1015" spans="1:14" s="12" customFormat="1" x14ac:dyDescent="0.2">
      <c r="A1015" s="13" t="s">
        <v>61</v>
      </c>
      <c r="B1015" s="13" t="s">
        <v>557</v>
      </c>
      <c r="C1015" s="13" t="s">
        <v>558</v>
      </c>
      <c r="D1015" s="13" t="s">
        <v>43</v>
      </c>
      <c r="E1015" s="13" t="s">
        <v>18</v>
      </c>
      <c r="F1015" s="13" t="s">
        <v>29</v>
      </c>
      <c r="G1015" s="13" t="s">
        <v>121</v>
      </c>
      <c r="H1015" s="6"/>
      <c r="I1015" s="5">
        <v>80000</v>
      </c>
      <c r="J1015" s="6"/>
      <c r="K1015" s="6"/>
      <c r="L1015" s="6"/>
      <c r="M1015" s="19">
        <f t="shared" si="30"/>
        <v>0</v>
      </c>
      <c r="N1015" s="19">
        <f t="shared" si="31"/>
        <v>0</v>
      </c>
    </row>
    <row r="1016" spans="1:14" s="12" customFormat="1" x14ac:dyDescent="0.2">
      <c r="A1016" s="13" t="s">
        <v>61</v>
      </c>
      <c r="B1016" s="13" t="s">
        <v>557</v>
      </c>
      <c r="C1016" s="13" t="s">
        <v>558</v>
      </c>
      <c r="D1016" s="13" t="s">
        <v>43</v>
      </c>
      <c r="E1016" s="13" t="s">
        <v>18</v>
      </c>
      <c r="F1016" s="13" t="s">
        <v>561</v>
      </c>
      <c r="G1016" s="13" t="s">
        <v>66</v>
      </c>
      <c r="H1016" s="5">
        <v>20000</v>
      </c>
      <c r="I1016" s="5">
        <v>20000</v>
      </c>
      <c r="J1016" s="5">
        <v>850</v>
      </c>
      <c r="K1016" s="6"/>
      <c r="L1016" s="6"/>
      <c r="M1016" s="19">
        <f t="shared" si="30"/>
        <v>850</v>
      </c>
      <c r="N1016" s="19">
        <f t="shared" si="31"/>
        <v>850</v>
      </c>
    </row>
    <row r="1017" spans="1:14" s="12" customFormat="1" x14ac:dyDescent="0.2">
      <c r="A1017" s="13" t="s">
        <v>61</v>
      </c>
      <c r="B1017" s="13" t="s">
        <v>557</v>
      </c>
      <c r="C1017" s="13" t="s">
        <v>558</v>
      </c>
      <c r="D1017" s="13" t="s">
        <v>43</v>
      </c>
      <c r="E1017" s="13" t="s">
        <v>18</v>
      </c>
      <c r="F1017" s="13" t="s">
        <v>561</v>
      </c>
      <c r="G1017" s="13" t="s">
        <v>102</v>
      </c>
      <c r="H1017" s="5">
        <v>10000</v>
      </c>
      <c r="I1017" s="5">
        <v>10000</v>
      </c>
      <c r="J1017" s="6"/>
      <c r="K1017" s="6"/>
      <c r="L1017" s="6"/>
      <c r="M1017" s="19">
        <f t="shared" si="30"/>
        <v>0</v>
      </c>
      <c r="N1017" s="19">
        <f t="shared" si="31"/>
        <v>0</v>
      </c>
    </row>
    <row r="1018" spans="1:14" s="12" customFormat="1" x14ac:dyDescent="0.2">
      <c r="A1018" s="13" t="s">
        <v>61</v>
      </c>
      <c r="B1018" s="13" t="s">
        <v>557</v>
      </c>
      <c r="C1018" s="13" t="s">
        <v>558</v>
      </c>
      <c r="D1018" s="13" t="s">
        <v>43</v>
      </c>
      <c r="E1018" s="13" t="s">
        <v>18</v>
      </c>
      <c r="F1018" s="13" t="s">
        <v>561</v>
      </c>
      <c r="G1018" s="13" t="s">
        <v>118</v>
      </c>
      <c r="H1018" s="5">
        <v>6000</v>
      </c>
      <c r="I1018" s="5">
        <v>6000</v>
      </c>
      <c r="J1018" s="6"/>
      <c r="K1018" s="6"/>
      <c r="L1018" s="6"/>
      <c r="M1018" s="19">
        <f t="shared" si="30"/>
        <v>0</v>
      </c>
      <c r="N1018" s="19">
        <f t="shared" si="31"/>
        <v>0</v>
      </c>
    </row>
    <row r="1019" spans="1:14" s="12" customFormat="1" x14ac:dyDescent="0.2">
      <c r="A1019" s="13" t="s">
        <v>61</v>
      </c>
      <c r="B1019" s="13" t="s">
        <v>557</v>
      </c>
      <c r="C1019" s="13" t="s">
        <v>558</v>
      </c>
      <c r="D1019" s="13" t="s">
        <v>43</v>
      </c>
      <c r="E1019" s="13" t="s">
        <v>18</v>
      </c>
      <c r="F1019" s="13" t="s">
        <v>561</v>
      </c>
      <c r="G1019" s="13" t="s">
        <v>95</v>
      </c>
      <c r="H1019" s="5">
        <v>10000</v>
      </c>
      <c r="I1019" s="5">
        <v>10000</v>
      </c>
      <c r="J1019" s="6"/>
      <c r="K1019" s="6"/>
      <c r="L1019" s="6"/>
      <c r="M1019" s="19">
        <f t="shared" si="30"/>
        <v>0</v>
      </c>
      <c r="N1019" s="19">
        <f t="shared" si="31"/>
        <v>0</v>
      </c>
    </row>
    <row r="1020" spans="1:14" s="12" customFormat="1" x14ac:dyDescent="0.2">
      <c r="A1020" s="13" t="s">
        <v>61</v>
      </c>
      <c r="B1020" s="13" t="s">
        <v>557</v>
      </c>
      <c r="C1020" s="13" t="s">
        <v>558</v>
      </c>
      <c r="D1020" s="13" t="s">
        <v>43</v>
      </c>
      <c r="E1020" s="13" t="s">
        <v>18</v>
      </c>
      <c r="F1020" s="13" t="s">
        <v>561</v>
      </c>
      <c r="G1020" s="13" t="s">
        <v>20</v>
      </c>
      <c r="H1020" s="5">
        <v>22000</v>
      </c>
      <c r="I1020" s="5">
        <v>22000</v>
      </c>
      <c r="J1020" s="6"/>
      <c r="K1020" s="6"/>
      <c r="L1020" s="6"/>
      <c r="M1020" s="19">
        <f t="shared" si="30"/>
        <v>0</v>
      </c>
      <c r="N1020" s="19">
        <f t="shared" si="31"/>
        <v>0</v>
      </c>
    </row>
    <row r="1021" spans="1:14" s="12" customFormat="1" x14ac:dyDescent="0.2">
      <c r="A1021" s="13" t="s">
        <v>61</v>
      </c>
      <c r="B1021" s="13" t="s">
        <v>557</v>
      </c>
      <c r="C1021" s="13" t="s">
        <v>558</v>
      </c>
      <c r="D1021" s="13" t="s">
        <v>43</v>
      </c>
      <c r="E1021" s="13" t="s">
        <v>18</v>
      </c>
      <c r="F1021" s="13" t="s">
        <v>561</v>
      </c>
      <c r="G1021" s="13" t="s">
        <v>121</v>
      </c>
      <c r="H1021" s="5">
        <v>20000</v>
      </c>
      <c r="I1021" s="5">
        <v>20000</v>
      </c>
      <c r="J1021" s="5">
        <v>3326</v>
      </c>
      <c r="K1021" s="6"/>
      <c r="L1021" s="6"/>
      <c r="M1021" s="19">
        <f t="shared" si="30"/>
        <v>3326</v>
      </c>
      <c r="N1021" s="19">
        <f t="shared" si="31"/>
        <v>3326</v>
      </c>
    </row>
    <row r="1022" spans="1:14" s="12" customFormat="1" x14ac:dyDescent="0.2">
      <c r="A1022" s="13" t="s">
        <v>61</v>
      </c>
      <c r="B1022" s="13" t="s">
        <v>557</v>
      </c>
      <c r="C1022" s="13" t="s">
        <v>558</v>
      </c>
      <c r="D1022" s="13" t="s">
        <v>43</v>
      </c>
      <c r="E1022" s="13" t="s">
        <v>18</v>
      </c>
      <c r="F1022" s="13" t="s">
        <v>561</v>
      </c>
      <c r="G1022" s="13" t="s">
        <v>141</v>
      </c>
      <c r="H1022" s="5">
        <v>50000</v>
      </c>
      <c r="I1022" s="5">
        <v>50000</v>
      </c>
      <c r="J1022" s="6"/>
      <c r="K1022" s="6"/>
      <c r="L1022" s="6"/>
      <c r="M1022" s="19">
        <f t="shared" si="30"/>
        <v>0</v>
      </c>
      <c r="N1022" s="19">
        <f t="shared" si="31"/>
        <v>0</v>
      </c>
    </row>
    <row r="1023" spans="1:14" s="12" customFormat="1" x14ac:dyDescent="0.2">
      <c r="A1023" s="13" t="s">
        <v>61</v>
      </c>
      <c r="B1023" s="13" t="s">
        <v>557</v>
      </c>
      <c r="C1023" s="13" t="s">
        <v>558</v>
      </c>
      <c r="D1023" s="13" t="s">
        <v>43</v>
      </c>
      <c r="E1023" s="13" t="s">
        <v>18</v>
      </c>
      <c r="F1023" s="13" t="s">
        <v>561</v>
      </c>
      <c r="G1023" s="13" t="s">
        <v>80</v>
      </c>
      <c r="H1023" s="5">
        <v>41000</v>
      </c>
      <c r="I1023" s="5">
        <v>41000</v>
      </c>
      <c r="J1023" s="5">
        <v>2034</v>
      </c>
      <c r="K1023" s="6"/>
      <c r="L1023" s="5">
        <v>350</v>
      </c>
      <c r="M1023" s="19">
        <f t="shared" si="30"/>
        <v>2384</v>
      </c>
      <c r="N1023" s="19">
        <f t="shared" si="31"/>
        <v>2384</v>
      </c>
    </row>
    <row r="1024" spans="1:14" s="12" customFormat="1" x14ac:dyDescent="0.2">
      <c r="A1024" s="13" t="s">
        <v>61</v>
      </c>
      <c r="B1024" s="13" t="s">
        <v>557</v>
      </c>
      <c r="C1024" s="13" t="s">
        <v>558</v>
      </c>
      <c r="D1024" s="13" t="s">
        <v>43</v>
      </c>
      <c r="E1024" s="13" t="s">
        <v>18</v>
      </c>
      <c r="F1024" s="13" t="s">
        <v>561</v>
      </c>
      <c r="G1024" s="13" t="s">
        <v>27</v>
      </c>
      <c r="H1024" s="5">
        <v>40000</v>
      </c>
      <c r="I1024" s="5">
        <v>40000</v>
      </c>
      <c r="J1024" s="6"/>
      <c r="K1024" s="6"/>
      <c r="L1024" s="6"/>
      <c r="M1024" s="19">
        <f t="shared" si="30"/>
        <v>0</v>
      </c>
      <c r="N1024" s="19">
        <f t="shared" si="31"/>
        <v>0</v>
      </c>
    </row>
    <row r="1025" spans="1:14" s="12" customFormat="1" x14ac:dyDescent="0.2">
      <c r="A1025" s="13" t="s">
        <v>61</v>
      </c>
      <c r="B1025" s="13" t="s">
        <v>557</v>
      </c>
      <c r="C1025" s="13" t="s">
        <v>558</v>
      </c>
      <c r="D1025" s="13" t="s">
        <v>43</v>
      </c>
      <c r="E1025" s="13" t="s">
        <v>54</v>
      </c>
      <c r="F1025" s="13" t="s">
        <v>561</v>
      </c>
      <c r="G1025" s="13" t="s">
        <v>66</v>
      </c>
      <c r="H1025" s="5">
        <v>17500</v>
      </c>
      <c r="I1025" s="5">
        <v>17500</v>
      </c>
      <c r="J1025" s="6"/>
      <c r="K1025" s="6"/>
      <c r="L1025" s="6"/>
      <c r="M1025" s="19">
        <f t="shared" si="30"/>
        <v>0</v>
      </c>
      <c r="N1025" s="19">
        <f t="shared" si="31"/>
        <v>0</v>
      </c>
    </row>
    <row r="1026" spans="1:14" s="12" customFormat="1" x14ac:dyDescent="0.2">
      <c r="A1026" s="13" t="s">
        <v>61</v>
      </c>
      <c r="B1026" s="13" t="s">
        <v>557</v>
      </c>
      <c r="C1026" s="13" t="s">
        <v>558</v>
      </c>
      <c r="D1026" s="13" t="s">
        <v>43</v>
      </c>
      <c r="E1026" s="13" t="s">
        <v>54</v>
      </c>
      <c r="F1026" s="13" t="s">
        <v>561</v>
      </c>
      <c r="G1026" s="13" t="s">
        <v>118</v>
      </c>
      <c r="H1026" s="5">
        <v>2500</v>
      </c>
      <c r="I1026" s="5">
        <v>2500</v>
      </c>
      <c r="J1026" s="6"/>
      <c r="K1026" s="6"/>
      <c r="L1026" s="6"/>
      <c r="M1026" s="19">
        <f t="shared" si="30"/>
        <v>0</v>
      </c>
      <c r="N1026" s="19">
        <f t="shared" si="31"/>
        <v>0</v>
      </c>
    </row>
    <row r="1027" spans="1:14" s="12" customFormat="1" x14ac:dyDescent="0.2">
      <c r="A1027" s="13" t="s">
        <v>61</v>
      </c>
      <c r="B1027" s="13" t="s">
        <v>557</v>
      </c>
      <c r="C1027" s="13" t="s">
        <v>558</v>
      </c>
      <c r="D1027" s="13" t="s">
        <v>43</v>
      </c>
      <c r="E1027" s="13" t="s">
        <v>54</v>
      </c>
      <c r="F1027" s="13" t="s">
        <v>561</v>
      </c>
      <c r="G1027" s="13" t="s">
        <v>121</v>
      </c>
      <c r="H1027" s="5">
        <v>20000</v>
      </c>
      <c r="I1027" s="5">
        <v>20000</v>
      </c>
      <c r="J1027" s="6"/>
      <c r="K1027" s="6"/>
      <c r="L1027" s="6"/>
      <c r="M1027" s="19">
        <f t="shared" si="30"/>
        <v>0</v>
      </c>
      <c r="N1027" s="19">
        <f t="shared" si="31"/>
        <v>0</v>
      </c>
    </row>
    <row r="1028" spans="1:14" s="12" customFormat="1" x14ac:dyDescent="0.2">
      <c r="A1028" s="13" t="s">
        <v>36</v>
      </c>
      <c r="B1028" s="13" t="s">
        <v>562</v>
      </c>
      <c r="C1028" s="13" t="s">
        <v>563</v>
      </c>
      <c r="D1028" s="13" t="s">
        <v>17</v>
      </c>
      <c r="E1028" s="13" t="s">
        <v>18</v>
      </c>
      <c r="F1028" s="13" t="s">
        <v>48</v>
      </c>
      <c r="G1028" s="13" t="s">
        <v>23</v>
      </c>
      <c r="H1028" s="6"/>
      <c r="I1028" s="5">
        <v>3000000</v>
      </c>
      <c r="J1028" s="6"/>
      <c r="K1028" s="6"/>
      <c r="L1028" s="6"/>
      <c r="M1028" s="19">
        <f t="shared" si="30"/>
        <v>0</v>
      </c>
      <c r="N1028" s="19">
        <f t="shared" si="31"/>
        <v>0</v>
      </c>
    </row>
    <row r="1029" spans="1:14" s="12" customFormat="1" x14ac:dyDescent="0.2">
      <c r="A1029" s="13" t="s">
        <v>36</v>
      </c>
      <c r="B1029" s="13" t="s">
        <v>562</v>
      </c>
      <c r="C1029" s="13" t="s">
        <v>563</v>
      </c>
      <c r="D1029" s="13" t="s">
        <v>17</v>
      </c>
      <c r="E1029" s="13" t="s">
        <v>18</v>
      </c>
      <c r="F1029" s="13" t="s">
        <v>48</v>
      </c>
      <c r="G1029" s="13" t="s">
        <v>20</v>
      </c>
      <c r="H1029" s="6"/>
      <c r="I1029" s="5">
        <v>3500000</v>
      </c>
      <c r="J1029" s="6"/>
      <c r="K1029" s="6"/>
      <c r="L1029" s="6"/>
      <c r="M1029" s="19">
        <f t="shared" si="30"/>
        <v>0</v>
      </c>
      <c r="N1029" s="19">
        <f t="shared" si="31"/>
        <v>0</v>
      </c>
    </row>
    <row r="1030" spans="1:14" s="12" customFormat="1" x14ac:dyDescent="0.2">
      <c r="A1030" s="13" t="s">
        <v>36</v>
      </c>
      <c r="B1030" s="13" t="s">
        <v>562</v>
      </c>
      <c r="C1030" s="13" t="s">
        <v>563</v>
      </c>
      <c r="D1030" s="13" t="s">
        <v>17</v>
      </c>
      <c r="E1030" s="13" t="s">
        <v>18</v>
      </c>
      <c r="F1030" s="13" t="s">
        <v>48</v>
      </c>
      <c r="G1030" s="13" t="s">
        <v>203</v>
      </c>
      <c r="H1030" s="6"/>
      <c r="I1030" s="5">
        <v>70000</v>
      </c>
      <c r="J1030" s="6"/>
      <c r="K1030" s="6"/>
      <c r="L1030" s="6"/>
      <c r="M1030" s="19">
        <f t="shared" si="30"/>
        <v>0</v>
      </c>
      <c r="N1030" s="19">
        <f t="shared" si="31"/>
        <v>0</v>
      </c>
    </row>
    <row r="1031" spans="1:14" s="12" customFormat="1" x14ac:dyDescent="0.2">
      <c r="A1031" s="13" t="s">
        <v>36</v>
      </c>
      <c r="B1031" s="13" t="s">
        <v>562</v>
      </c>
      <c r="C1031" s="13" t="s">
        <v>563</v>
      </c>
      <c r="D1031" s="13" t="s">
        <v>17</v>
      </c>
      <c r="E1031" s="13" t="s">
        <v>18</v>
      </c>
      <c r="F1031" s="13" t="s">
        <v>48</v>
      </c>
      <c r="G1031" s="13" t="s">
        <v>204</v>
      </c>
      <c r="H1031" s="6"/>
      <c r="I1031" s="5">
        <v>3000000</v>
      </c>
      <c r="J1031" s="6"/>
      <c r="K1031" s="6"/>
      <c r="L1031" s="5">
        <v>434904</v>
      </c>
      <c r="M1031" s="19">
        <f t="shared" si="30"/>
        <v>434904</v>
      </c>
      <c r="N1031" s="19">
        <f t="shared" si="31"/>
        <v>434904</v>
      </c>
    </row>
    <row r="1032" spans="1:14" s="12" customFormat="1" x14ac:dyDescent="0.2">
      <c r="A1032" s="13" t="s">
        <v>36</v>
      </c>
      <c r="B1032" s="13" t="s">
        <v>562</v>
      </c>
      <c r="C1032" s="13" t="s">
        <v>563</v>
      </c>
      <c r="D1032" s="13" t="s">
        <v>17</v>
      </c>
      <c r="E1032" s="13" t="s">
        <v>18</v>
      </c>
      <c r="F1032" s="13" t="s">
        <v>48</v>
      </c>
      <c r="G1032" s="13" t="s">
        <v>80</v>
      </c>
      <c r="H1032" s="6"/>
      <c r="I1032" s="5">
        <v>8000000</v>
      </c>
      <c r="J1032" s="6"/>
      <c r="K1032" s="6"/>
      <c r="L1032" s="6"/>
      <c r="M1032" s="19">
        <f t="shared" ref="M1032:M1095" si="32">SUM(J1032:L1032)</f>
        <v>0</v>
      </c>
      <c r="N1032" s="19">
        <f t="shared" ref="N1032:N1095" si="33">SUM(J1032:L1032)</f>
        <v>0</v>
      </c>
    </row>
    <row r="1033" spans="1:14" s="12" customFormat="1" x14ac:dyDescent="0.2">
      <c r="A1033" s="13" t="s">
        <v>36</v>
      </c>
      <c r="B1033" s="13" t="s">
        <v>562</v>
      </c>
      <c r="C1033" s="13" t="s">
        <v>563</v>
      </c>
      <c r="D1033" s="13" t="s">
        <v>17</v>
      </c>
      <c r="E1033" s="13" t="s">
        <v>18</v>
      </c>
      <c r="F1033" s="13" t="s">
        <v>48</v>
      </c>
      <c r="G1033" s="13" t="s">
        <v>27</v>
      </c>
      <c r="H1033" s="6"/>
      <c r="I1033" s="5">
        <v>12000000</v>
      </c>
      <c r="J1033" s="6"/>
      <c r="K1033" s="6"/>
      <c r="L1033" s="6"/>
      <c r="M1033" s="19">
        <f t="shared" si="32"/>
        <v>0</v>
      </c>
      <c r="N1033" s="19">
        <f t="shared" si="33"/>
        <v>0</v>
      </c>
    </row>
    <row r="1034" spans="1:14" s="12" customFormat="1" x14ac:dyDescent="0.2">
      <c r="A1034" s="13" t="s">
        <v>36</v>
      </c>
      <c r="B1034" s="13" t="s">
        <v>564</v>
      </c>
      <c r="C1034" s="13" t="s">
        <v>565</v>
      </c>
      <c r="D1034" s="13" t="s">
        <v>39</v>
      </c>
      <c r="E1034" s="13" t="s">
        <v>18</v>
      </c>
      <c r="F1034" s="13" t="s">
        <v>48</v>
      </c>
      <c r="G1034" s="13" t="s">
        <v>277</v>
      </c>
      <c r="H1034" s="6"/>
      <c r="I1034" s="5">
        <v>1000000</v>
      </c>
      <c r="J1034" s="6"/>
      <c r="K1034" s="6"/>
      <c r="L1034" s="6"/>
      <c r="M1034" s="19">
        <f t="shared" si="32"/>
        <v>0</v>
      </c>
      <c r="N1034" s="19">
        <f t="shared" si="33"/>
        <v>0</v>
      </c>
    </row>
    <row r="1035" spans="1:14" s="12" customFormat="1" x14ac:dyDescent="0.2">
      <c r="A1035" s="13" t="s">
        <v>36</v>
      </c>
      <c r="B1035" s="13" t="s">
        <v>564</v>
      </c>
      <c r="C1035" s="13" t="s">
        <v>565</v>
      </c>
      <c r="D1035" s="13" t="s">
        <v>39</v>
      </c>
      <c r="E1035" s="13" t="s">
        <v>18</v>
      </c>
      <c r="F1035" s="13" t="s">
        <v>48</v>
      </c>
      <c r="G1035" s="13" t="s">
        <v>64</v>
      </c>
      <c r="H1035" s="6"/>
      <c r="I1035" s="5">
        <v>500000</v>
      </c>
      <c r="J1035" s="6"/>
      <c r="K1035" s="6"/>
      <c r="L1035" s="6"/>
      <c r="M1035" s="19">
        <f t="shared" si="32"/>
        <v>0</v>
      </c>
      <c r="N1035" s="19">
        <f t="shared" si="33"/>
        <v>0</v>
      </c>
    </row>
    <row r="1036" spans="1:14" s="12" customFormat="1" x14ac:dyDescent="0.2">
      <c r="A1036" s="13" t="s">
        <v>36</v>
      </c>
      <c r="B1036" s="13" t="s">
        <v>564</v>
      </c>
      <c r="C1036" s="13" t="s">
        <v>565</v>
      </c>
      <c r="D1036" s="13" t="s">
        <v>39</v>
      </c>
      <c r="E1036" s="13" t="s">
        <v>18</v>
      </c>
      <c r="F1036" s="13" t="s">
        <v>48</v>
      </c>
      <c r="G1036" s="13" t="s">
        <v>52</v>
      </c>
      <c r="H1036" s="6"/>
      <c r="I1036" s="5">
        <v>7400000</v>
      </c>
      <c r="J1036" s="6"/>
      <c r="K1036" s="6"/>
      <c r="L1036" s="6"/>
      <c r="M1036" s="19">
        <f t="shared" si="32"/>
        <v>0</v>
      </c>
      <c r="N1036" s="19">
        <f t="shared" si="33"/>
        <v>0</v>
      </c>
    </row>
    <row r="1037" spans="1:14" s="12" customFormat="1" x14ac:dyDescent="0.2">
      <c r="A1037" s="13" t="s">
        <v>36</v>
      </c>
      <c r="B1037" s="13" t="s">
        <v>564</v>
      </c>
      <c r="C1037" s="13" t="s">
        <v>565</v>
      </c>
      <c r="D1037" s="13" t="s">
        <v>39</v>
      </c>
      <c r="E1037" s="13" t="s">
        <v>18</v>
      </c>
      <c r="F1037" s="13" t="s">
        <v>48</v>
      </c>
      <c r="G1037" s="13" t="s">
        <v>512</v>
      </c>
      <c r="H1037" s="6"/>
      <c r="I1037" s="5">
        <v>1300000</v>
      </c>
      <c r="J1037" s="6"/>
      <c r="K1037" s="6"/>
      <c r="L1037" s="6"/>
      <c r="M1037" s="19">
        <f t="shared" si="32"/>
        <v>0</v>
      </c>
      <c r="N1037" s="19">
        <f t="shared" si="33"/>
        <v>0</v>
      </c>
    </row>
    <row r="1038" spans="1:14" s="12" customFormat="1" x14ac:dyDescent="0.2">
      <c r="A1038" s="13" t="s">
        <v>36</v>
      </c>
      <c r="B1038" s="13" t="s">
        <v>564</v>
      </c>
      <c r="C1038" s="13" t="s">
        <v>565</v>
      </c>
      <c r="D1038" s="13" t="s">
        <v>39</v>
      </c>
      <c r="E1038" s="13" t="s">
        <v>18</v>
      </c>
      <c r="F1038" s="13" t="s">
        <v>48</v>
      </c>
      <c r="G1038" s="13" t="s">
        <v>115</v>
      </c>
      <c r="H1038" s="6"/>
      <c r="I1038" s="5">
        <v>3000000</v>
      </c>
      <c r="J1038" s="6"/>
      <c r="K1038" s="6"/>
      <c r="L1038" s="6"/>
      <c r="M1038" s="19">
        <f t="shared" si="32"/>
        <v>0</v>
      </c>
      <c r="N1038" s="19">
        <f t="shared" si="33"/>
        <v>0</v>
      </c>
    </row>
    <row r="1039" spans="1:14" s="12" customFormat="1" x14ac:dyDescent="0.2">
      <c r="A1039" s="13" t="s">
        <v>36</v>
      </c>
      <c r="B1039" s="13" t="s">
        <v>564</v>
      </c>
      <c r="C1039" s="13" t="s">
        <v>565</v>
      </c>
      <c r="D1039" s="13" t="s">
        <v>39</v>
      </c>
      <c r="E1039" s="13" t="s">
        <v>18</v>
      </c>
      <c r="F1039" s="13" t="s">
        <v>48</v>
      </c>
      <c r="G1039" s="13" t="s">
        <v>204</v>
      </c>
      <c r="H1039" s="6"/>
      <c r="I1039" s="5">
        <v>500000</v>
      </c>
      <c r="J1039" s="6"/>
      <c r="K1039" s="6"/>
      <c r="L1039" s="6"/>
      <c r="M1039" s="19">
        <f t="shared" si="32"/>
        <v>0</v>
      </c>
      <c r="N1039" s="19">
        <f t="shared" si="33"/>
        <v>0</v>
      </c>
    </row>
    <row r="1040" spans="1:14" s="12" customFormat="1" x14ac:dyDescent="0.2">
      <c r="A1040" s="13" t="s">
        <v>36</v>
      </c>
      <c r="B1040" s="13" t="s">
        <v>564</v>
      </c>
      <c r="C1040" s="13" t="s">
        <v>565</v>
      </c>
      <c r="D1040" s="13" t="s">
        <v>39</v>
      </c>
      <c r="E1040" s="13" t="s">
        <v>18</v>
      </c>
      <c r="F1040" s="13" t="s">
        <v>48</v>
      </c>
      <c r="G1040" s="13" t="s">
        <v>45</v>
      </c>
      <c r="H1040" s="6"/>
      <c r="I1040" s="5">
        <v>1000000</v>
      </c>
      <c r="J1040" s="6"/>
      <c r="K1040" s="6"/>
      <c r="L1040" s="6"/>
      <c r="M1040" s="19">
        <f t="shared" si="32"/>
        <v>0</v>
      </c>
      <c r="N1040" s="19">
        <f t="shared" si="33"/>
        <v>0</v>
      </c>
    </row>
    <row r="1041" spans="1:14" s="12" customFormat="1" x14ac:dyDescent="0.2">
      <c r="A1041" s="13" t="s">
        <v>36</v>
      </c>
      <c r="B1041" s="13" t="s">
        <v>564</v>
      </c>
      <c r="C1041" s="13" t="s">
        <v>565</v>
      </c>
      <c r="D1041" s="13" t="s">
        <v>39</v>
      </c>
      <c r="E1041" s="13" t="s">
        <v>18</v>
      </c>
      <c r="F1041" s="13" t="s">
        <v>48</v>
      </c>
      <c r="G1041" s="13" t="s">
        <v>25</v>
      </c>
      <c r="H1041" s="6"/>
      <c r="I1041" s="5">
        <v>510000</v>
      </c>
      <c r="J1041" s="6"/>
      <c r="K1041" s="6"/>
      <c r="L1041" s="6"/>
      <c r="M1041" s="19">
        <f t="shared" si="32"/>
        <v>0</v>
      </c>
      <c r="N1041" s="19">
        <f t="shared" si="33"/>
        <v>0</v>
      </c>
    </row>
    <row r="1042" spans="1:14" s="12" customFormat="1" x14ac:dyDescent="0.2">
      <c r="A1042" s="13" t="s">
        <v>36</v>
      </c>
      <c r="B1042" s="13" t="s">
        <v>566</v>
      </c>
      <c r="C1042" s="13" t="s">
        <v>567</v>
      </c>
      <c r="D1042" s="13" t="s">
        <v>39</v>
      </c>
      <c r="E1042" s="13" t="s">
        <v>54</v>
      </c>
      <c r="F1042" s="13" t="s">
        <v>48</v>
      </c>
      <c r="G1042" s="13" t="s">
        <v>52</v>
      </c>
      <c r="H1042" s="5">
        <v>250000</v>
      </c>
      <c r="I1042" s="5">
        <v>557000</v>
      </c>
      <c r="J1042" s="6"/>
      <c r="K1042" s="5">
        <v>133460</v>
      </c>
      <c r="L1042" s="5">
        <v>7232</v>
      </c>
      <c r="M1042" s="19">
        <f t="shared" si="32"/>
        <v>140692</v>
      </c>
      <c r="N1042" s="19">
        <f t="shared" si="33"/>
        <v>140692</v>
      </c>
    </row>
    <row r="1043" spans="1:14" s="12" customFormat="1" x14ac:dyDescent="0.2">
      <c r="A1043" s="13" t="s">
        <v>36</v>
      </c>
      <c r="B1043" s="13" t="s">
        <v>568</v>
      </c>
      <c r="C1043" s="13" t="s">
        <v>569</v>
      </c>
      <c r="D1043" s="13" t="s">
        <v>43</v>
      </c>
      <c r="E1043" s="13" t="s">
        <v>18</v>
      </c>
      <c r="F1043" s="13" t="s">
        <v>21</v>
      </c>
      <c r="G1043" s="13" t="s">
        <v>27</v>
      </c>
      <c r="H1043" s="6"/>
      <c r="I1043" s="5">
        <v>5612850</v>
      </c>
      <c r="J1043" s="6"/>
      <c r="K1043" s="6"/>
      <c r="L1043" s="6"/>
      <c r="M1043" s="19">
        <f t="shared" si="32"/>
        <v>0</v>
      </c>
      <c r="N1043" s="19">
        <f t="shared" si="33"/>
        <v>0</v>
      </c>
    </row>
    <row r="1044" spans="1:14" s="12" customFormat="1" x14ac:dyDescent="0.2">
      <c r="A1044" s="13" t="s">
        <v>36</v>
      </c>
      <c r="B1044" s="13" t="s">
        <v>568</v>
      </c>
      <c r="C1044" s="13" t="s">
        <v>569</v>
      </c>
      <c r="D1044" s="13" t="s">
        <v>43</v>
      </c>
      <c r="E1044" s="13" t="s">
        <v>18</v>
      </c>
      <c r="F1044" s="13" t="s">
        <v>30</v>
      </c>
      <c r="G1044" s="13" t="s">
        <v>20</v>
      </c>
      <c r="H1044" s="6"/>
      <c r="I1044" s="5">
        <v>2685250</v>
      </c>
      <c r="J1044" s="6"/>
      <c r="K1044" s="6"/>
      <c r="L1044" s="6"/>
      <c r="M1044" s="19">
        <f t="shared" si="32"/>
        <v>0</v>
      </c>
      <c r="N1044" s="19">
        <f t="shared" si="33"/>
        <v>0</v>
      </c>
    </row>
    <row r="1045" spans="1:14" s="12" customFormat="1" x14ac:dyDescent="0.2">
      <c r="A1045" s="13" t="s">
        <v>61</v>
      </c>
      <c r="B1045" s="13" t="s">
        <v>570</v>
      </c>
      <c r="C1045" s="13" t="s">
        <v>571</v>
      </c>
      <c r="D1045" s="13" t="s">
        <v>43</v>
      </c>
      <c r="E1045" s="13" t="s">
        <v>18</v>
      </c>
      <c r="F1045" s="13" t="s">
        <v>21</v>
      </c>
      <c r="G1045" s="13" t="s">
        <v>102</v>
      </c>
      <c r="H1045" s="5">
        <v>87500</v>
      </c>
      <c r="I1045" s="5">
        <v>87500</v>
      </c>
      <c r="J1045" s="6"/>
      <c r="K1045" s="6"/>
      <c r="L1045" s="6"/>
      <c r="M1045" s="19">
        <f t="shared" si="32"/>
        <v>0</v>
      </c>
      <c r="N1045" s="19">
        <f t="shared" si="33"/>
        <v>0</v>
      </c>
    </row>
    <row r="1046" spans="1:14" s="12" customFormat="1" x14ac:dyDescent="0.2">
      <c r="A1046" s="13" t="s">
        <v>61</v>
      </c>
      <c r="B1046" s="13" t="s">
        <v>570</v>
      </c>
      <c r="C1046" s="13" t="s">
        <v>571</v>
      </c>
      <c r="D1046" s="13" t="s">
        <v>43</v>
      </c>
      <c r="E1046" s="13" t="s">
        <v>18</v>
      </c>
      <c r="F1046" s="13" t="s">
        <v>21</v>
      </c>
      <c r="G1046" s="13" t="s">
        <v>67</v>
      </c>
      <c r="H1046" s="5">
        <v>7000</v>
      </c>
      <c r="I1046" s="5">
        <v>7000</v>
      </c>
      <c r="J1046" s="6"/>
      <c r="K1046" s="6"/>
      <c r="L1046" s="6"/>
      <c r="M1046" s="19">
        <f t="shared" si="32"/>
        <v>0</v>
      </c>
      <c r="N1046" s="19">
        <f t="shared" si="33"/>
        <v>0</v>
      </c>
    </row>
    <row r="1047" spans="1:14" s="12" customFormat="1" x14ac:dyDescent="0.2">
      <c r="A1047" s="13" t="s">
        <v>61</v>
      </c>
      <c r="B1047" s="13" t="s">
        <v>570</v>
      </c>
      <c r="C1047" s="13" t="s">
        <v>571</v>
      </c>
      <c r="D1047" s="13" t="s">
        <v>43</v>
      </c>
      <c r="E1047" s="13" t="s">
        <v>18</v>
      </c>
      <c r="F1047" s="13" t="s">
        <v>53</v>
      </c>
      <c r="G1047" s="13" t="s">
        <v>102</v>
      </c>
      <c r="H1047" s="5">
        <v>10000</v>
      </c>
      <c r="I1047" s="5">
        <v>10000</v>
      </c>
      <c r="J1047" s="6"/>
      <c r="K1047" s="6"/>
      <c r="L1047" s="6"/>
      <c r="M1047" s="19">
        <f t="shared" si="32"/>
        <v>0</v>
      </c>
      <c r="N1047" s="19">
        <f t="shared" si="33"/>
        <v>0</v>
      </c>
    </row>
    <row r="1048" spans="1:14" s="12" customFormat="1" x14ac:dyDescent="0.2">
      <c r="A1048" s="13" t="s">
        <v>61</v>
      </c>
      <c r="B1048" s="13" t="s">
        <v>570</v>
      </c>
      <c r="C1048" s="13" t="s">
        <v>571</v>
      </c>
      <c r="D1048" s="13" t="s">
        <v>43</v>
      </c>
      <c r="E1048" s="13" t="s">
        <v>18</v>
      </c>
      <c r="F1048" s="13" t="s">
        <v>53</v>
      </c>
      <c r="G1048" s="13" t="s">
        <v>162</v>
      </c>
      <c r="H1048" s="5">
        <v>5000</v>
      </c>
      <c r="I1048" s="5">
        <v>5000</v>
      </c>
      <c r="J1048" s="6"/>
      <c r="K1048" s="5">
        <v>2400</v>
      </c>
      <c r="L1048" s="6"/>
      <c r="M1048" s="19">
        <f t="shared" si="32"/>
        <v>2400</v>
      </c>
      <c r="N1048" s="19">
        <f t="shared" si="33"/>
        <v>2400</v>
      </c>
    </row>
    <row r="1049" spans="1:14" s="12" customFormat="1" x14ac:dyDescent="0.2">
      <c r="A1049" s="13" t="s">
        <v>61</v>
      </c>
      <c r="B1049" s="13" t="s">
        <v>570</v>
      </c>
      <c r="C1049" s="13" t="s">
        <v>571</v>
      </c>
      <c r="D1049" s="13" t="s">
        <v>43</v>
      </c>
      <c r="E1049" s="13" t="s">
        <v>54</v>
      </c>
      <c r="F1049" s="13" t="s">
        <v>21</v>
      </c>
      <c r="G1049" s="13" t="s">
        <v>64</v>
      </c>
      <c r="H1049" s="6"/>
      <c r="I1049" s="5">
        <v>1000000</v>
      </c>
      <c r="J1049" s="6"/>
      <c r="K1049" s="6"/>
      <c r="L1049" s="6"/>
      <c r="M1049" s="19">
        <f t="shared" si="32"/>
        <v>0</v>
      </c>
      <c r="N1049" s="19">
        <f t="shared" si="33"/>
        <v>0</v>
      </c>
    </row>
    <row r="1050" spans="1:14" s="12" customFormat="1" x14ac:dyDescent="0.2">
      <c r="A1050" s="13" t="s">
        <v>61</v>
      </c>
      <c r="B1050" s="13" t="s">
        <v>570</v>
      </c>
      <c r="C1050" s="13" t="s">
        <v>571</v>
      </c>
      <c r="D1050" s="13" t="s">
        <v>43</v>
      </c>
      <c r="E1050" s="13" t="s">
        <v>54</v>
      </c>
      <c r="F1050" s="13" t="s">
        <v>21</v>
      </c>
      <c r="G1050" s="13" t="s">
        <v>215</v>
      </c>
      <c r="H1050" s="5">
        <v>520000</v>
      </c>
      <c r="I1050" s="5">
        <v>520000</v>
      </c>
      <c r="J1050" s="6"/>
      <c r="K1050" s="5">
        <v>46750</v>
      </c>
      <c r="L1050" s="6"/>
      <c r="M1050" s="19">
        <f t="shared" si="32"/>
        <v>46750</v>
      </c>
      <c r="N1050" s="19">
        <f t="shared" si="33"/>
        <v>46750</v>
      </c>
    </row>
    <row r="1051" spans="1:14" s="12" customFormat="1" x14ac:dyDescent="0.2">
      <c r="A1051" s="13" t="s">
        <v>61</v>
      </c>
      <c r="B1051" s="13" t="s">
        <v>570</v>
      </c>
      <c r="C1051" s="13" t="s">
        <v>571</v>
      </c>
      <c r="D1051" s="13" t="s">
        <v>43</v>
      </c>
      <c r="E1051" s="13" t="s">
        <v>54</v>
      </c>
      <c r="F1051" s="13" t="s">
        <v>21</v>
      </c>
      <c r="G1051" s="13" t="s">
        <v>25</v>
      </c>
      <c r="H1051" s="6"/>
      <c r="I1051" s="5">
        <v>1000000</v>
      </c>
      <c r="J1051" s="6"/>
      <c r="K1051" s="6"/>
      <c r="L1051" s="6"/>
      <c r="M1051" s="19">
        <f t="shared" si="32"/>
        <v>0</v>
      </c>
      <c r="N1051" s="19">
        <f t="shared" si="33"/>
        <v>0</v>
      </c>
    </row>
    <row r="1052" spans="1:14" s="12" customFormat="1" ht="12.75" customHeight="1" x14ac:dyDescent="0.2">
      <c r="A1052" s="14" t="s">
        <v>572</v>
      </c>
      <c r="M1052" s="19">
        <f t="shared" si="32"/>
        <v>0</v>
      </c>
      <c r="N1052" s="19">
        <f t="shared" si="33"/>
        <v>0</v>
      </c>
    </row>
    <row r="1053" spans="1:14" s="12" customFormat="1" x14ac:dyDescent="0.2">
      <c r="A1053" s="13" t="s">
        <v>36</v>
      </c>
      <c r="B1053" s="13" t="s">
        <v>573</v>
      </c>
      <c r="C1053" s="13" t="s">
        <v>574</v>
      </c>
      <c r="D1053" s="13" t="s">
        <v>17</v>
      </c>
      <c r="E1053" s="13" t="s">
        <v>18</v>
      </c>
      <c r="F1053" s="13" t="s">
        <v>21</v>
      </c>
      <c r="G1053" s="13" t="s">
        <v>64</v>
      </c>
      <c r="H1053" s="6"/>
      <c r="I1053" s="5">
        <v>1000000</v>
      </c>
      <c r="J1053" s="6"/>
      <c r="K1053" s="6"/>
      <c r="L1053" s="5">
        <v>95040</v>
      </c>
      <c r="M1053" s="19">
        <f t="shared" si="32"/>
        <v>95040</v>
      </c>
      <c r="N1053" s="19">
        <f t="shared" si="33"/>
        <v>95040</v>
      </c>
    </row>
    <row r="1054" spans="1:14" s="12" customFormat="1" x14ac:dyDescent="0.2">
      <c r="A1054" s="13" t="s">
        <v>36</v>
      </c>
      <c r="B1054" s="13" t="s">
        <v>573</v>
      </c>
      <c r="C1054" s="13" t="s">
        <v>574</v>
      </c>
      <c r="D1054" s="13" t="s">
        <v>17</v>
      </c>
      <c r="E1054" s="13" t="s">
        <v>18</v>
      </c>
      <c r="F1054" s="13" t="s">
        <v>21</v>
      </c>
      <c r="G1054" s="13" t="s">
        <v>20</v>
      </c>
      <c r="H1054" s="6"/>
      <c r="I1054" s="5">
        <v>885000</v>
      </c>
      <c r="J1054" s="6"/>
      <c r="K1054" s="6"/>
      <c r="L1054" s="5">
        <v>29311</v>
      </c>
      <c r="M1054" s="19">
        <f t="shared" si="32"/>
        <v>29311</v>
      </c>
      <c r="N1054" s="19">
        <f t="shared" si="33"/>
        <v>29311</v>
      </c>
    </row>
    <row r="1055" spans="1:14" s="12" customFormat="1" x14ac:dyDescent="0.2">
      <c r="A1055" s="13" t="s">
        <v>36</v>
      </c>
      <c r="B1055" s="13" t="s">
        <v>573</v>
      </c>
      <c r="C1055" s="13" t="s">
        <v>574</v>
      </c>
      <c r="D1055" s="13" t="s">
        <v>17</v>
      </c>
      <c r="E1055" s="13" t="s">
        <v>54</v>
      </c>
      <c r="F1055" s="13" t="s">
        <v>35</v>
      </c>
      <c r="G1055" s="13" t="s">
        <v>80</v>
      </c>
      <c r="H1055" s="5">
        <v>50000</v>
      </c>
      <c r="I1055" s="5">
        <v>50000</v>
      </c>
      <c r="J1055" s="6"/>
      <c r="K1055" s="6"/>
      <c r="L1055" s="6"/>
      <c r="M1055" s="19">
        <f t="shared" si="32"/>
        <v>0</v>
      </c>
      <c r="N1055" s="19">
        <f t="shared" si="33"/>
        <v>0</v>
      </c>
    </row>
    <row r="1056" spans="1:14" s="12" customFormat="1" x14ac:dyDescent="0.2">
      <c r="A1056" s="13" t="s">
        <v>36</v>
      </c>
      <c r="B1056" s="13" t="s">
        <v>575</v>
      </c>
      <c r="C1056" s="13" t="s">
        <v>576</v>
      </c>
      <c r="D1056" s="13" t="s">
        <v>17</v>
      </c>
      <c r="E1056" s="13" t="s">
        <v>54</v>
      </c>
      <c r="F1056" s="13" t="s">
        <v>35</v>
      </c>
      <c r="G1056" s="13" t="s">
        <v>165</v>
      </c>
      <c r="H1056" s="5">
        <v>890702</v>
      </c>
      <c r="I1056" s="5">
        <v>890702</v>
      </c>
      <c r="J1056" s="5">
        <v>26000</v>
      </c>
      <c r="K1056" s="5">
        <v>33803</v>
      </c>
      <c r="L1056" s="5">
        <v>247600</v>
      </c>
      <c r="M1056" s="19">
        <f t="shared" si="32"/>
        <v>307403</v>
      </c>
      <c r="N1056" s="19">
        <f t="shared" si="33"/>
        <v>307403</v>
      </c>
    </row>
    <row r="1057" spans="1:14" s="12" customFormat="1" x14ac:dyDescent="0.2">
      <c r="A1057" s="13" t="s">
        <v>36</v>
      </c>
      <c r="B1057" s="13" t="s">
        <v>577</v>
      </c>
      <c r="C1057" s="13" t="s">
        <v>578</v>
      </c>
      <c r="D1057" s="13" t="s">
        <v>43</v>
      </c>
      <c r="E1057" s="13" t="s">
        <v>18</v>
      </c>
      <c r="F1057" s="13" t="s">
        <v>35</v>
      </c>
      <c r="G1057" s="13" t="s">
        <v>305</v>
      </c>
      <c r="H1057" s="5">
        <v>171200</v>
      </c>
      <c r="I1057" s="5">
        <v>500000</v>
      </c>
      <c r="J1057" s="6"/>
      <c r="K1057" s="6"/>
      <c r="L1057" s="6"/>
      <c r="M1057" s="19">
        <f t="shared" si="32"/>
        <v>0</v>
      </c>
      <c r="N1057" s="19">
        <f t="shared" si="33"/>
        <v>0</v>
      </c>
    </row>
    <row r="1058" spans="1:14" s="12" customFormat="1" x14ac:dyDescent="0.2">
      <c r="A1058" s="13" t="s">
        <v>61</v>
      </c>
      <c r="B1058" s="13" t="s">
        <v>579</v>
      </c>
      <c r="C1058" s="13" t="s">
        <v>580</v>
      </c>
      <c r="D1058" s="13" t="s">
        <v>17</v>
      </c>
      <c r="E1058" s="13" t="s">
        <v>18</v>
      </c>
      <c r="F1058" s="13" t="s">
        <v>48</v>
      </c>
      <c r="G1058" s="13" t="s">
        <v>65</v>
      </c>
      <c r="H1058" s="6"/>
      <c r="I1058" s="5">
        <v>1500000</v>
      </c>
      <c r="J1058" s="6"/>
      <c r="K1058" s="6"/>
      <c r="L1058" s="6"/>
      <c r="M1058" s="19">
        <f t="shared" si="32"/>
        <v>0</v>
      </c>
      <c r="N1058" s="19">
        <f t="shared" si="33"/>
        <v>0</v>
      </c>
    </row>
    <row r="1059" spans="1:14" s="12" customFormat="1" x14ac:dyDescent="0.2">
      <c r="A1059" s="13" t="s">
        <v>36</v>
      </c>
      <c r="B1059" s="13" t="s">
        <v>581</v>
      </c>
      <c r="C1059" s="13" t="s">
        <v>582</v>
      </c>
      <c r="D1059" s="13" t="s">
        <v>39</v>
      </c>
      <c r="E1059" s="13" t="s">
        <v>54</v>
      </c>
      <c r="F1059" s="13" t="s">
        <v>33</v>
      </c>
      <c r="G1059" s="13" t="s">
        <v>285</v>
      </c>
      <c r="H1059" s="5">
        <v>2000004</v>
      </c>
      <c r="I1059" s="5">
        <v>2000004</v>
      </c>
      <c r="J1059" s="6"/>
      <c r="K1059" s="6"/>
      <c r="L1059" s="6"/>
      <c r="M1059" s="19">
        <f t="shared" si="32"/>
        <v>0</v>
      </c>
      <c r="N1059" s="19">
        <f t="shared" si="33"/>
        <v>0</v>
      </c>
    </row>
    <row r="1060" spans="1:14" s="12" customFormat="1" x14ac:dyDescent="0.2">
      <c r="A1060" s="13" t="s">
        <v>36</v>
      </c>
      <c r="B1060" s="13" t="s">
        <v>581</v>
      </c>
      <c r="C1060" s="13" t="s">
        <v>582</v>
      </c>
      <c r="D1060" s="13" t="s">
        <v>39</v>
      </c>
      <c r="E1060" s="13" t="s">
        <v>54</v>
      </c>
      <c r="F1060" s="13" t="s">
        <v>33</v>
      </c>
      <c r="G1060" s="13" t="s">
        <v>20</v>
      </c>
      <c r="H1060" s="5">
        <v>300000</v>
      </c>
      <c r="I1060" s="5">
        <v>300000</v>
      </c>
      <c r="J1060" s="6"/>
      <c r="K1060" s="6"/>
      <c r="L1060" s="6"/>
      <c r="M1060" s="19">
        <f t="shared" si="32"/>
        <v>0</v>
      </c>
      <c r="N1060" s="19">
        <f t="shared" si="33"/>
        <v>0</v>
      </c>
    </row>
    <row r="1061" spans="1:14" s="12" customFormat="1" x14ac:dyDescent="0.2">
      <c r="A1061" s="13" t="s">
        <v>36</v>
      </c>
      <c r="B1061" s="13" t="s">
        <v>581</v>
      </c>
      <c r="C1061" s="13" t="s">
        <v>582</v>
      </c>
      <c r="D1061" s="13" t="s">
        <v>39</v>
      </c>
      <c r="E1061" s="13" t="s">
        <v>54</v>
      </c>
      <c r="F1061" s="13" t="s">
        <v>34</v>
      </c>
      <c r="G1061" s="13" t="s">
        <v>583</v>
      </c>
      <c r="H1061" s="5">
        <v>2000004</v>
      </c>
      <c r="I1061" s="5">
        <v>2000004</v>
      </c>
      <c r="J1061" s="6"/>
      <c r="K1061" s="5">
        <v>225652</v>
      </c>
      <c r="L1061" s="5">
        <v>173913</v>
      </c>
      <c r="M1061" s="19">
        <f t="shared" si="32"/>
        <v>399565</v>
      </c>
      <c r="N1061" s="19">
        <f t="shared" si="33"/>
        <v>399565</v>
      </c>
    </row>
    <row r="1062" spans="1:14" s="12" customFormat="1" x14ac:dyDescent="0.2">
      <c r="A1062" s="13" t="s">
        <v>36</v>
      </c>
      <c r="B1062" s="13" t="s">
        <v>584</v>
      </c>
      <c r="C1062" s="13" t="s">
        <v>585</v>
      </c>
      <c r="D1062" s="13" t="s">
        <v>39</v>
      </c>
      <c r="E1062" s="13" t="s">
        <v>18</v>
      </c>
      <c r="F1062" s="13" t="s">
        <v>21</v>
      </c>
      <c r="G1062" s="13" t="s">
        <v>20</v>
      </c>
      <c r="H1062" s="5">
        <v>5000000</v>
      </c>
      <c r="I1062" s="5">
        <v>3000000</v>
      </c>
      <c r="J1062" s="6"/>
      <c r="K1062" s="6"/>
      <c r="L1062" s="5">
        <v>269895</v>
      </c>
      <c r="M1062" s="19">
        <f t="shared" si="32"/>
        <v>269895</v>
      </c>
      <c r="N1062" s="19">
        <f t="shared" si="33"/>
        <v>269895</v>
      </c>
    </row>
    <row r="1063" spans="1:14" s="12" customFormat="1" x14ac:dyDescent="0.2">
      <c r="A1063" s="13" t="s">
        <v>36</v>
      </c>
      <c r="B1063" s="13" t="s">
        <v>584</v>
      </c>
      <c r="C1063" s="13" t="s">
        <v>585</v>
      </c>
      <c r="D1063" s="13" t="s">
        <v>39</v>
      </c>
      <c r="E1063" s="13" t="s">
        <v>18</v>
      </c>
      <c r="F1063" s="13" t="s">
        <v>586</v>
      </c>
      <c r="G1063" s="13" t="s">
        <v>138</v>
      </c>
      <c r="H1063" s="5">
        <v>2847170</v>
      </c>
      <c r="I1063" s="5">
        <v>2847170</v>
      </c>
      <c r="J1063" s="6"/>
      <c r="K1063" s="6"/>
      <c r="L1063" s="6"/>
      <c r="M1063" s="19">
        <f t="shared" si="32"/>
        <v>0</v>
      </c>
      <c r="N1063" s="19">
        <f t="shared" si="33"/>
        <v>0</v>
      </c>
    </row>
    <row r="1064" spans="1:14" s="12" customFormat="1" x14ac:dyDescent="0.2">
      <c r="A1064" s="13" t="s">
        <v>36</v>
      </c>
      <c r="B1064" s="13" t="s">
        <v>587</v>
      </c>
      <c r="C1064" s="13" t="s">
        <v>588</v>
      </c>
      <c r="D1064" s="13" t="s">
        <v>39</v>
      </c>
      <c r="E1064" s="13" t="s">
        <v>54</v>
      </c>
      <c r="F1064" s="13" t="s">
        <v>21</v>
      </c>
      <c r="G1064" s="13" t="s">
        <v>589</v>
      </c>
      <c r="H1064" s="5">
        <v>300000</v>
      </c>
      <c r="I1064" s="5"/>
      <c r="J1064" s="6"/>
      <c r="K1064" s="6"/>
      <c r="L1064" s="6"/>
      <c r="M1064" s="19">
        <f t="shared" si="32"/>
        <v>0</v>
      </c>
      <c r="N1064" s="19">
        <f t="shared" si="33"/>
        <v>0</v>
      </c>
    </row>
    <row r="1065" spans="1:14" s="12" customFormat="1" x14ac:dyDescent="0.2">
      <c r="A1065" s="13" t="s">
        <v>61</v>
      </c>
      <c r="B1065" s="13" t="s">
        <v>590</v>
      </c>
      <c r="C1065" s="13" t="s">
        <v>591</v>
      </c>
      <c r="D1065" s="13" t="s">
        <v>39</v>
      </c>
      <c r="E1065" s="13" t="s">
        <v>18</v>
      </c>
      <c r="F1065" s="13" t="s">
        <v>21</v>
      </c>
      <c r="G1065" s="13" t="s">
        <v>20</v>
      </c>
      <c r="H1065" s="5">
        <v>40000</v>
      </c>
      <c r="I1065" s="6"/>
      <c r="J1065" s="6"/>
      <c r="K1065" s="6"/>
      <c r="L1065" s="6"/>
      <c r="M1065" s="19">
        <f t="shared" si="32"/>
        <v>0</v>
      </c>
      <c r="N1065" s="19">
        <f t="shared" si="33"/>
        <v>0</v>
      </c>
    </row>
    <row r="1066" spans="1:14" s="12" customFormat="1" x14ac:dyDescent="0.2">
      <c r="A1066" s="13" t="s">
        <v>61</v>
      </c>
      <c r="B1066" s="13" t="s">
        <v>590</v>
      </c>
      <c r="C1066" s="13" t="s">
        <v>591</v>
      </c>
      <c r="D1066" s="13" t="s">
        <v>39</v>
      </c>
      <c r="E1066" s="13" t="s">
        <v>18</v>
      </c>
      <c r="F1066" s="13" t="s">
        <v>21</v>
      </c>
      <c r="G1066" s="13" t="s">
        <v>301</v>
      </c>
      <c r="H1066" s="5">
        <v>150000</v>
      </c>
      <c r="I1066" s="6"/>
      <c r="J1066" s="6"/>
      <c r="K1066" s="6"/>
      <c r="L1066" s="6"/>
      <c r="M1066" s="19">
        <f t="shared" si="32"/>
        <v>0</v>
      </c>
      <c r="N1066" s="19">
        <f t="shared" si="33"/>
        <v>0</v>
      </c>
    </row>
    <row r="1067" spans="1:14" s="12" customFormat="1" x14ac:dyDescent="0.2">
      <c r="A1067" s="13" t="s">
        <v>61</v>
      </c>
      <c r="B1067" s="13" t="s">
        <v>590</v>
      </c>
      <c r="C1067" s="13" t="s">
        <v>591</v>
      </c>
      <c r="D1067" s="13" t="s">
        <v>39</v>
      </c>
      <c r="E1067" s="13" t="s">
        <v>18</v>
      </c>
      <c r="F1067" s="13" t="s">
        <v>21</v>
      </c>
      <c r="G1067" s="13" t="s">
        <v>25</v>
      </c>
      <c r="H1067" s="5">
        <v>830000</v>
      </c>
      <c r="I1067" s="6"/>
      <c r="J1067" s="6"/>
      <c r="K1067" s="6"/>
      <c r="L1067" s="6"/>
      <c r="M1067" s="19">
        <f t="shared" si="32"/>
        <v>0</v>
      </c>
      <c r="N1067" s="19">
        <f t="shared" si="33"/>
        <v>0</v>
      </c>
    </row>
    <row r="1068" spans="1:14" s="12" customFormat="1" x14ac:dyDescent="0.2">
      <c r="A1068" s="13" t="s">
        <v>36</v>
      </c>
      <c r="B1068" s="13" t="s">
        <v>592</v>
      </c>
      <c r="C1068" s="13" t="s">
        <v>593</v>
      </c>
      <c r="D1068" s="13" t="s">
        <v>39</v>
      </c>
      <c r="E1068" s="13" t="s">
        <v>18</v>
      </c>
      <c r="F1068" s="13" t="s">
        <v>21</v>
      </c>
      <c r="G1068" s="13" t="s">
        <v>20</v>
      </c>
      <c r="H1068" s="6"/>
      <c r="I1068" s="5">
        <v>645823</v>
      </c>
      <c r="J1068" s="6"/>
      <c r="K1068" s="6"/>
      <c r="L1068" s="6"/>
      <c r="M1068" s="19">
        <f t="shared" si="32"/>
        <v>0</v>
      </c>
      <c r="N1068" s="19">
        <f t="shared" si="33"/>
        <v>0</v>
      </c>
    </row>
    <row r="1069" spans="1:14" s="12" customFormat="1" x14ac:dyDescent="0.2">
      <c r="A1069" s="13" t="s">
        <v>36</v>
      </c>
      <c r="B1069" s="13" t="s">
        <v>592</v>
      </c>
      <c r="C1069" s="13" t="s">
        <v>593</v>
      </c>
      <c r="D1069" s="13" t="s">
        <v>39</v>
      </c>
      <c r="E1069" s="13" t="s">
        <v>18</v>
      </c>
      <c r="F1069" s="13" t="s">
        <v>21</v>
      </c>
      <c r="G1069" s="13" t="s">
        <v>150</v>
      </c>
      <c r="H1069" s="6"/>
      <c r="I1069" s="5">
        <v>350000</v>
      </c>
      <c r="J1069" s="6"/>
      <c r="K1069" s="6"/>
      <c r="L1069" s="6"/>
      <c r="M1069" s="19">
        <f t="shared" si="32"/>
        <v>0</v>
      </c>
      <c r="N1069" s="19">
        <f t="shared" si="33"/>
        <v>0</v>
      </c>
    </row>
    <row r="1070" spans="1:14" s="12" customFormat="1" x14ac:dyDescent="0.2">
      <c r="A1070" s="13" t="s">
        <v>36</v>
      </c>
      <c r="B1070" s="13" t="s">
        <v>592</v>
      </c>
      <c r="C1070" s="13" t="s">
        <v>593</v>
      </c>
      <c r="D1070" s="13" t="s">
        <v>39</v>
      </c>
      <c r="E1070" s="13" t="s">
        <v>18</v>
      </c>
      <c r="F1070" s="13" t="s">
        <v>21</v>
      </c>
      <c r="G1070" s="13" t="s">
        <v>27</v>
      </c>
      <c r="H1070" s="6"/>
      <c r="I1070" s="5">
        <v>1060000</v>
      </c>
      <c r="J1070" s="6"/>
      <c r="K1070" s="6"/>
      <c r="L1070" s="6"/>
      <c r="M1070" s="19">
        <f t="shared" si="32"/>
        <v>0</v>
      </c>
      <c r="N1070" s="19">
        <f t="shared" si="33"/>
        <v>0</v>
      </c>
    </row>
    <row r="1071" spans="1:14" s="12" customFormat="1" x14ac:dyDescent="0.2">
      <c r="A1071" s="13" t="s">
        <v>36</v>
      </c>
      <c r="B1071" s="13" t="s">
        <v>592</v>
      </c>
      <c r="C1071" s="13" t="s">
        <v>593</v>
      </c>
      <c r="D1071" s="13" t="s">
        <v>39</v>
      </c>
      <c r="E1071" s="13" t="s">
        <v>18</v>
      </c>
      <c r="F1071" s="13" t="s">
        <v>21</v>
      </c>
      <c r="G1071" s="13" t="s">
        <v>25</v>
      </c>
      <c r="H1071" s="6"/>
      <c r="I1071" s="5">
        <v>60000</v>
      </c>
      <c r="J1071" s="6"/>
      <c r="K1071" s="6"/>
      <c r="L1071" s="6"/>
      <c r="M1071" s="19">
        <f t="shared" si="32"/>
        <v>0</v>
      </c>
      <c r="N1071" s="19">
        <f t="shared" si="33"/>
        <v>0</v>
      </c>
    </row>
    <row r="1072" spans="1:14" s="12" customFormat="1" x14ac:dyDescent="0.2">
      <c r="A1072" s="13" t="s">
        <v>36</v>
      </c>
      <c r="B1072" s="13" t="s">
        <v>592</v>
      </c>
      <c r="C1072" s="13" t="s">
        <v>593</v>
      </c>
      <c r="D1072" s="13" t="s">
        <v>39</v>
      </c>
      <c r="E1072" s="13" t="s">
        <v>54</v>
      </c>
      <c r="F1072" s="13" t="s">
        <v>21</v>
      </c>
      <c r="G1072" s="13" t="s">
        <v>594</v>
      </c>
      <c r="H1072" s="5">
        <v>6324</v>
      </c>
      <c r="I1072" s="5">
        <v>6324</v>
      </c>
      <c r="J1072" s="6"/>
      <c r="K1072" s="6"/>
      <c r="L1072" s="6"/>
      <c r="M1072" s="19">
        <f t="shared" si="32"/>
        <v>0</v>
      </c>
      <c r="N1072" s="19">
        <f t="shared" si="33"/>
        <v>0</v>
      </c>
    </row>
    <row r="1073" spans="1:14" s="12" customFormat="1" x14ac:dyDescent="0.2">
      <c r="A1073" s="13" t="s">
        <v>36</v>
      </c>
      <c r="B1073" s="13" t="s">
        <v>592</v>
      </c>
      <c r="C1073" s="13" t="s">
        <v>593</v>
      </c>
      <c r="D1073" s="13" t="s">
        <v>39</v>
      </c>
      <c r="E1073" s="13" t="s">
        <v>54</v>
      </c>
      <c r="F1073" s="13" t="s">
        <v>21</v>
      </c>
      <c r="G1073" s="13" t="s">
        <v>124</v>
      </c>
      <c r="H1073" s="5">
        <v>120000</v>
      </c>
      <c r="I1073" s="5">
        <v>120000</v>
      </c>
      <c r="J1073" s="5">
        <v>8241</v>
      </c>
      <c r="K1073" s="6"/>
      <c r="L1073" s="6"/>
      <c r="M1073" s="19">
        <f t="shared" si="32"/>
        <v>8241</v>
      </c>
      <c r="N1073" s="19">
        <f t="shared" si="33"/>
        <v>8241</v>
      </c>
    </row>
    <row r="1074" spans="1:14" s="12" customFormat="1" x14ac:dyDescent="0.2">
      <c r="A1074" s="13" t="s">
        <v>36</v>
      </c>
      <c r="B1074" s="13" t="s">
        <v>595</v>
      </c>
      <c r="C1074" s="13" t="s">
        <v>596</v>
      </c>
      <c r="D1074" s="13" t="s">
        <v>43</v>
      </c>
      <c r="E1074" s="13" t="s">
        <v>54</v>
      </c>
      <c r="F1074" s="13" t="s">
        <v>35</v>
      </c>
      <c r="G1074" s="13" t="s">
        <v>20</v>
      </c>
      <c r="H1074" s="5">
        <v>1200000</v>
      </c>
      <c r="I1074" s="5">
        <v>1200000</v>
      </c>
      <c r="J1074" s="6"/>
      <c r="K1074" s="5">
        <v>78047</v>
      </c>
      <c r="L1074" s="5">
        <v>54533</v>
      </c>
      <c r="M1074" s="19">
        <f t="shared" si="32"/>
        <v>132580</v>
      </c>
      <c r="N1074" s="19">
        <f t="shared" si="33"/>
        <v>132580</v>
      </c>
    </row>
    <row r="1075" spans="1:14" s="12" customFormat="1" x14ac:dyDescent="0.2">
      <c r="A1075" s="13" t="s">
        <v>36</v>
      </c>
      <c r="B1075" s="13" t="s">
        <v>597</v>
      </c>
      <c r="C1075" s="13" t="s">
        <v>598</v>
      </c>
      <c r="D1075" s="13" t="s">
        <v>39</v>
      </c>
      <c r="E1075" s="13" t="s">
        <v>18</v>
      </c>
      <c r="F1075" s="13" t="s">
        <v>21</v>
      </c>
      <c r="G1075" s="13" t="s">
        <v>67</v>
      </c>
      <c r="H1075" s="5">
        <v>120000</v>
      </c>
      <c r="I1075" s="5">
        <v>120000</v>
      </c>
      <c r="J1075" s="6"/>
      <c r="K1075" s="6"/>
      <c r="L1075" s="6"/>
      <c r="M1075" s="19">
        <f t="shared" si="32"/>
        <v>0</v>
      </c>
      <c r="N1075" s="19">
        <f t="shared" si="33"/>
        <v>0</v>
      </c>
    </row>
    <row r="1076" spans="1:14" s="12" customFormat="1" x14ac:dyDescent="0.2">
      <c r="A1076" s="13" t="s">
        <v>36</v>
      </c>
      <c r="B1076" s="13" t="s">
        <v>597</v>
      </c>
      <c r="C1076" s="13" t="s">
        <v>598</v>
      </c>
      <c r="D1076" s="13" t="s">
        <v>39</v>
      </c>
      <c r="E1076" s="13" t="s">
        <v>18</v>
      </c>
      <c r="F1076" s="13" t="s">
        <v>21</v>
      </c>
      <c r="G1076" s="13" t="s">
        <v>65</v>
      </c>
      <c r="H1076" s="6"/>
      <c r="I1076" s="5">
        <v>520000</v>
      </c>
      <c r="J1076" s="6"/>
      <c r="K1076" s="6"/>
      <c r="L1076" s="6"/>
      <c r="M1076" s="19">
        <f t="shared" si="32"/>
        <v>0</v>
      </c>
      <c r="N1076" s="19">
        <f t="shared" si="33"/>
        <v>0</v>
      </c>
    </row>
    <row r="1077" spans="1:14" s="12" customFormat="1" x14ac:dyDescent="0.2">
      <c r="A1077" s="13" t="s">
        <v>36</v>
      </c>
      <c r="B1077" s="13" t="s">
        <v>597</v>
      </c>
      <c r="C1077" s="13" t="s">
        <v>598</v>
      </c>
      <c r="D1077" s="13" t="s">
        <v>39</v>
      </c>
      <c r="E1077" s="13" t="s">
        <v>18</v>
      </c>
      <c r="F1077" s="13" t="s">
        <v>21</v>
      </c>
      <c r="G1077" s="13" t="s">
        <v>141</v>
      </c>
      <c r="H1077" s="5">
        <v>520000</v>
      </c>
      <c r="I1077" s="6"/>
      <c r="J1077" s="6"/>
      <c r="K1077" s="6"/>
      <c r="L1077" s="6"/>
      <c r="M1077" s="19">
        <f t="shared" si="32"/>
        <v>0</v>
      </c>
      <c r="N1077" s="19">
        <f t="shared" si="33"/>
        <v>0</v>
      </c>
    </row>
    <row r="1078" spans="1:14" s="12" customFormat="1" x14ac:dyDescent="0.2">
      <c r="A1078" s="13" t="s">
        <v>36</v>
      </c>
      <c r="B1078" s="13" t="s">
        <v>597</v>
      </c>
      <c r="C1078" s="13" t="s">
        <v>598</v>
      </c>
      <c r="D1078" s="13" t="s">
        <v>39</v>
      </c>
      <c r="E1078" s="13" t="s">
        <v>54</v>
      </c>
      <c r="F1078" s="13" t="s">
        <v>21</v>
      </c>
      <c r="G1078" s="13" t="s">
        <v>20</v>
      </c>
      <c r="H1078" s="6"/>
      <c r="I1078" s="6"/>
      <c r="J1078" s="5">
        <v>331601</v>
      </c>
      <c r="K1078" s="5">
        <v>103999</v>
      </c>
      <c r="L1078" s="6"/>
      <c r="M1078" s="19">
        <f t="shared" si="32"/>
        <v>435600</v>
      </c>
      <c r="N1078" s="19">
        <f t="shared" si="33"/>
        <v>435600</v>
      </c>
    </row>
    <row r="1079" spans="1:14" s="12" customFormat="1" x14ac:dyDescent="0.2">
      <c r="A1079" s="13" t="s">
        <v>36</v>
      </c>
      <c r="B1079" s="13" t="s">
        <v>599</v>
      </c>
      <c r="C1079" s="13" t="s">
        <v>600</v>
      </c>
      <c r="D1079" s="13" t="s">
        <v>17</v>
      </c>
      <c r="E1079" s="13" t="s">
        <v>18</v>
      </c>
      <c r="F1079" s="13" t="s">
        <v>35</v>
      </c>
      <c r="G1079" s="13" t="s">
        <v>80</v>
      </c>
      <c r="H1079" s="5">
        <v>10417000</v>
      </c>
      <c r="I1079" s="5">
        <v>17000</v>
      </c>
      <c r="J1079" s="6"/>
      <c r="K1079" s="6"/>
      <c r="L1079" s="6"/>
      <c r="M1079" s="19">
        <f t="shared" si="32"/>
        <v>0</v>
      </c>
      <c r="N1079" s="19">
        <f t="shared" si="33"/>
        <v>0</v>
      </c>
    </row>
    <row r="1080" spans="1:14" s="12" customFormat="1" x14ac:dyDescent="0.2">
      <c r="A1080" s="13" t="s">
        <v>36</v>
      </c>
      <c r="B1080" s="13" t="s">
        <v>599</v>
      </c>
      <c r="C1080" s="13" t="s">
        <v>600</v>
      </c>
      <c r="D1080" s="13" t="s">
        <v>17</v>
      </c>
      <c r="E1080" s="13" t="s">
        <v>18</v>
      </c>
      <c r="F1080" s="13" t="s">
        <v>48</v>
      </c>
      <c r="G1080" s="13" t="s">
        <v>80</v>
      </c>
      <c r="H1080" s="6"/>
      <c r="I1080" s="5">
        <v>45289383</v>
      </c>
      <c r="J1080" s="6"/>
      <c r="K1080" s="6"/>
      <c r="L1080" s="6"/>
      <c r="M1080" s="19">
        <f t="shared" si="32"/>
        <v>0</v>
      </c>
      <c r="N1080" s="19">
        <f t="shared" si="33"/>
        <v>0</v>
      </c>
    </row>
    <row r="1081" spans="1:14" s="12" customFormat="1" x14ac:dyDescent="0.2">
      <c r="A1081" s="13" t="s">
        <v>61</v>
      </c>
      <c r="B1081" s="13" t="s">
        <v>601</v>
      </c>
      <c r="C1081" s="13" t="s">
        <v>602</v>
      </c>
      <c r="D1081" s="13" t="s">
        <v>43</v>
      </c>
      <c r="E1081" s="13" t="s">
        <v>18</v>
      </c>
      <c r="F1081" s="13" t="s">
        <v>214</v>
      </c>
      <c r="G1081" s="13" t="s">
        <v>275</v>
      </c>
      <c r="H1081" s="5">
        <v>100000</v>
      </c>
      <c r="I1081" s="5">
        <v>100000</v>
      </c>
      <c r="J1081" s="6"/>
      <c r="K1081" s="6"/>
      <c r="L1081" s="6"/>
      <c r="M1081" s="19">
        <f t="shared" si="32"/>
        <v>0</v>
      </c>
      <c r="N1081" s="19">
        <f t="shared" si="33"/>
        <v>0</v>
      </c>
    </row>
    <row r="1082" spans="1:14" s="12" customFormat="1" x14ac:dyDescent="0.2">
      <c r="A1082" s="13" t="s">
        <v>61</v>
      </c>
      <c r="B1082" s="13" t="s">
        <v>601</v>
      </c>
      <c r="C1082" s="13" t="s">
        <v>602</v>
      </c>
      <c r="D1082" s="13" t="s">
        <v>43</v>
      </c>
      <c r="E1082" s="13" t="s">
        <v>18</v>
      </c>
      <c r="F1082" s="13" t="s">
        <v>214</v>
      </c>
      <c r="G1082" s="13" t="s">
        <v>102</v>
      </c>
      <c r="H1082" s="5">
        <v>80000</v>
      </c>
      <c r="I1082" s="5">
        <v>80000</v>
      </c>
      <c r="J1082" s="6"/>
      <c r="K1082" s="6"/>
      <c r="L1082" s="6"/>
      <c r="M1082" s="19">
        <f t="shared" si="32"/>
        <v>0</v>
      </c>
      <c r="N1082" s="19">
        <f t="shared" si="33"/>
        <v>0</v>
      </c>
    </row>
    <row r="1083" spans="1:14" s="12" customFormat="1" x14ac:dyDescent="0.2">
      <c r="A1083" s="13" t="s">
        <v>61</v>
      </c>
      <c r="B1083" s="13" t="s">
        <v>601</v>
      </c>
      <c r="C1083" s="13" t="s">
        <v>602</v>
      </c>
      <c r="D1083" s="13" t="s">
        <v>43</v>
      </c>
      <c r="E1083" s="13" t="s">
        <v>18</v>
      </c>
      <c r="F1083" s="13" t="s">
        <v>214</v>
      </c>
      <c r="G1083" s="13" t="s">
        <v>213</v>
      </c>
      <c r="H1083" s="5">
        <v>80000</v>
      </c>
      <c r="I1083" s="5">
        <v>10000</v>
      </c>
      <c r="J1083" s="6"/>
      <c r="K1083" s="6"/>
      <c r="L1083" s="6"/>
      <c r="M1083" s="19">
        <f t="shared" si="32"/>
        <v>0</v>
      </c>
      <c r="N1083" s="19">
        <f t="shared" si="33"/>
        <v>0</v>
      </c>
    </row>
    <row r="1084" spans="1:14" s="12" customFormat="1" x14ac:dyDescent="0.2">
      <c r="A1084" s="13" t="s">
        <v>61</v>
      </c>
      <c r="B1084" s="13" t="s">
        <v>601</v>
      </c>
      <c r="C1084" s="13" t="s">
        <v>602</v>
      </c>
      <c r="D1084" s="13" t="s">
        <v>43</v>
      </c>
      <c r="E1084" s="13" t="s">
        <v>18</v>
      </c>
      <c r="F1084" s="13" t="s">
        <v>214</v>
      </c>
      <c r="G1084" s="13" t="s">
        <v>67</v>
      </c>
      <c r="H1084" s="7"/>
      <c r="I1084" s="5">
        <v>70000</v>
      </c>
      <c r="J1084" s="6"/>
      <c r="K1084" s="6"/>
      <c r="L1084" s="6"/>
      <c r="M1084" s="19">
        <f t="shared" si="32"/>
        <v>0</v>
      </c>
      <c r="N1084" s="19">
        <f t="shared" si="33"/>
        <v>0</v>
      </c>
    </row>
    <row r="1085" spans="1:14" s="12" customFormat="1" x14ac:dyDescent="0.2">
      <c r="A1085" s="13" t="s">
        <v>61</v>
      </c>
      <c r="B1085" s="13" t="s">
        <v>601</v>
      </c>
      <c r="C1085" s="13" t="s">
        <v>602</v>
      </c>
      <c r="D1085" s="13" t="s">
        <v>43</v>
      </c>
      <c r="E1085" s="13" t="s">
        <v>18</v>
      </c>
      <c r="F1085" s="13" t="s">
        <v>214</v>
      </c>
      <c r="G1085" s="13" t="s">
        <v>23</v>
      </c>
      <c r="H1085" s="5">
        <v>13000</v>
      </c>
      <c r="I1085" s="5">
        <v>13000</v>
      </c>
      <c r="J1085" s="6"/>
      <c r="K1085" s="6"/>
      <c r="L1085" s="6"/>
      <c r="M1085" s="19">
        <f t="shared" si="32"/>
        <v>0</v>
      </c>
      <c r="N1085" s="19">
        <f t="shared" si="33"/>
        <v>0</v>
      </c>
    </row>
    <row r="1086" spans="1:14" s="12" customFormat="1" x14ac:dyDescent="0.2">
      <c r="A1086" s="13" t="s">
        <v>61</v>
      </c>
      <c r="B1086" s="13" t="s">
        <v>601</v>
      </c>
      <c r="C1086" s="13" t="s">
        <v>602</v>
      </c>
      <c r="D1086" s="13" t="s">
        <v>43</v>
      </c>
      <c r="E1086" s="13" t="s">
        <v>18</v>
      </c>
      <c r="F1086" s="13" t="s">
        <v>214</v>
      </c>
      <c r="G1086" s="13" t="s">
        <v>20</v>
      </c>
      <c r="H1086" s="5">
        <v>100000</v>
      </c>
      <c r="I1086" s="5">
        <v>100000</v>
      </c>
      <c r="J1086" s="6"/>
      <c r="K1086" s="5">
        <v>51500</v>
      </c>
      <c r="L1086" s="6"/>
      <c r="M1086" s="19">
        <f t="shared" si="32"/>
        <v>51500</v>
      </c>
      <c r="N1086" s="19">
        <f t="shared" si="33"/>
        <v>51500</v>
      </c>
    </row>
    <row r="1087" spans="1:14" s="12" customFormat="1" x14ac:dyDescent="0.2">
      <c r="A1087" s="13" t="s">
        <v>61</v>
      </c>
      <c r="B1087" s="13" t="s">
        <v>601</v>
      </c>
      <c r="C1087" s="13" t="s">
        <v>602</v>
      </c>
      <c r="D1087" s="13" t="s">
        <v>43</v>
      </c>
      <c r="E1087" s="13" t="s">
        <v>18</v>
      </c>
      <c r="F1087" s="13" t="s">
        <v>214</v>
      </c>
      <c r="G1087" s="13" t="s">
        <v>190</v>
      </c>
      <c r="H1087" s="5">
        <v>80000</v>
      </c>
      <c r="I1087" s="5">
        <v>80000</v>
      </c>
      <c r="J1087" s="6"/>
      <c r="K1087" s="6"/>
      <c r="L1087" s="6"/>
      <c r="M1087" s="19">
        <f t="shared" si="32"/>
        <v>0</v>
      </c>
      <c r="N1087" s="19">
        <f t="shared" si="33"/>
        <v>0</v>
      </c>
    </row>
    <row r="1088" spans="1:14" s="12" customFormat="1" x14ac:dyDescent="0.2">
      <c r="A1088" s="13" t="s">
        <v>61</v>
      </c>
      <c r="B1088" s="13" t="s">
        <v>601</v>
      </c>
      <c r="C1088" s="13" t="s">
        <v>602</v>
      </c>
      <c r="D1088" s="13" t="s">
        <v>43</v>
      </c>
      <c r="E1088" s="13" t="s">
        <v>18</v>
      </c>
      <c r="F1088" s="13" t="s">
        <v>214</v>
      </c>
      <c r="G1088" s="13" t="s">
        <v>360</v>
      </c>
      <c r="H1088" s="5">
        <v>100000</v>
      </c>
      <c r="I1088" s="5">
        <v>100000</v>
      </c>
      <c r="J1088" s="6"/>
      <c r="K1088" s="6"/>
      <c r="L1088" s="6"/>
      <c r="M1088" s="19">
        <f t="shared" si="32"/>
        <v>0</v>
      </c>
      <c r="N1088" s="19">
        <f t="shared" si="33"/>
        <v>0</v>
      </c>
    </row>
    <row r="1089" spans="1:14" s="12" customFormat="1" x14ac:dyDescent="0.2">
      <c r="A1089" s="13" t="s">
        <v>61</v>
      </c>
      <c r="B1089" s="13" t="s">
        <v>601</v>
      </c>
      <c r="C1089" s="13" t="s">
        <v>602</v>
      </c>
      <c r="D1089" s="13" t="s">
        <v>43</v>
      </c>
      <c r="E1089" s="13" t="s">
        <v>18</v>
      </c>
      <c r="F1089" s="13" t="s">
        <v>214</v>
      </c>
      <c r="G1089" s="13" t="s">
        <v>80</v>
      </c>
      <c r="H1089" s="5">
        <v>34000</v>
      </c>
      <c r="I1089" s="5">
        <v>34000</v>
      </c>
      <c r="J1089" s="6"/>
      <c r="K1089" s="6"/>
      <c r="L1089" s="6"/>
      <c r="M1089" s="19">
        <f t="shared" si="32"/>
        <v>0</v>
      </c>
      <c r="N1089" s="19">
        <f t="shared" si="33"/>
        <v>0</v>
      </c>
    </row>
    <row r="1090" spans="1:14" s="12" customFormat="1" x14ac:dyDescent="0.2">
      <c r="A1090" s="13" t="s">
        <v>61</v>
      </c>
      <c r="B1090" s="13" t="s">
        <v>601</v>
      </c>
      <c r="C1090" s="13" t="s">
        <v>602</v>
      </c>
      <c r="D1090" s="13" t="s">
        <v>43</v>
      </c>
      <c r="E1090" s="13" t="s">
        <v>54</v>
      </c>
      <c r="F1090" s="13" t="s">
        <v>214</v>
      </c>
      <c r="G1090" s="13" t="s">
        <v>20</v>
      </c>
      <c r="H1090" s="5">
        <v>2000000</v>
      </c>
      <c r="I1090" s="5">
        <v>2000000</v>
      </c>
      <c r="J1090" s="5">
        <v>106200</v>
      </c>
      <c r="K1090" s="5">
        <v>43455</v>
      </c>
      <c r="L1090" s="6"/>
      <c r="M1090" s="19">
        <f t="shared" si="32"/>
        <v>149655</v>
      </c>
      <c r="N1090" s="19">
        <f t="shared" si="33"/>
        <v>149655</v>
      </c>
    </row>
    <row r="1091" spans="1:14" s="12" customFormat="1" ht="12.75" customHeight="1" x14ac:dyDescent="0.2">
      <c r="A1091" s="14" t="s">
        <v>603</v>
      </c>
      <c r="M1091" s="19">
        <f t="shared" si="32"/>
        <v>0</v>
      </c>
      <c r="N1091" s="19">
        <f t="shared" si="33"/>
        <v>0</v>
      </c>
    </row>
    <row r="1092" spans="1:14" s="12" customFormat="1" x14ac:dyDescent="0.2">
      <c r="A1092" s="13" t="s">
        <v>14</v>
      </c>
      <c r="B1092" s="13" t="s">
        <v>604</v>
      </c>
      <c r="C1092" s="13" t="s">
        <v>605</v>
      </c>
      <c r="D1092" s="13" t="s">
        <v>17</v>
      </c>
      <c r="E1092" s="13" t="s">
        <v>18</v>
      </c>
      <c r="F1092" s="13" t="s">
        <v>290</v>
      </c>
      <c r="G1092" s="13" t="s">
        <v>64</v>
      </c>
      <c r="H1092" s="6"/>
      <c r="I1092" s="6"/>
      <c r="J1092" s="5">
        <v>84294</v>
      </c>
      <c r="K1092" s="5">
        <v>66117</v>
      </c>
      <c r="L1092" s="5">
        <v>-145412</v>
      </c>
      <c r="M1092" s="19">
        <f t="shared" si="32"/>
        <v>4999</v>
      </c>
      <c r="N1092" s="19">
        <f t="shared" si="33"/>
        <v>4999</v>
      </c>
    </row>
    <row r="1093" spans="1:14" s="12" customFormat="1" x14ac:dyDescent="0.2">
      <c r="A1093" s="13" t="s">
        <v>14</v>
      </c>
      <c r="B1093" s="13" t="s">
        <v>604</v>
      </c>
      <c r="C1093" s="13" t="s">
        <v>605</v>
      </c>
      <c r="D1093" s="13" t="s">
        <v>17</v>
      </c>
      <c r="E1093" s="13" t="s">
        <v>18</v>
      </c>
      <c r="F1093" s="13" t="s">
        <v>21</v>
      </c>
      <c r="G1093" s="13" t="s">
        <v>22</v>
      </c>
      <c r="H1093" s="6"/>
      <c r="I1093" s="5">
        <v>7393153</v>
      </c>
      <c r="J1093" s="6"/>
      <c r="K1093" s="6"/>
      <c r="L1093" s="6"/>
      <c r="M1093" s="19">
        <f t="shared" si="32"/>
        <v>0</v>
      </c>
      <c r="N1093" s="19">
        <f t="shared" si="33"/>
        <v>0</v>
      </c>
    </row>
    <row r="1094" spans="1:14" s="12" customFormat="1" x14ac:dyDescent="0.2">
      <c r="A1094" s="13" t="s">
        <v>14</v>
      </c>
      <c r="B1094" s="13" t="s">
        <v>604</v>
      </c>
      <c r="C1094" s="13" t="s">
        <v>605</v>
      </c>
      <c r="D1094" s="13" t="s">
        <v>17</v>
      </c>
      <c r="E1094" s="13" t="s">
        <v>18</v>
      </c>
      <c r="F1094" s="13" t="s">
        <v>21</v>
      </c>
      <c r="G1094" s="13" t="s">
        <v>64</v>
      </c>
      <c r="H1094" s="6"/>
      <c r="I1094" s="6"/>
      <c r="J1094" s="5">
        <v>80137</v>
      </c>
      <c r="K1094" s="5">
        <v>151825</v>
      </c>
      <c r="L1094" s="5">
        <v>-4222</v>
      </c>
      <c r="M1094" s="19">
        <f t="shared" si="32"/>
        <v>227740</v>
      </c>
      <c r="N1094" s="19">
        <f t="shared" si="33"/>
        <v>227740</v>
      </c>
    </row>
    <row r="1095" spans="1:14" s="12" customFormat="1" x14ac:dyDescent="0.2">
      <c r="A1095" s="13" t="s">
        <v>14</v>
      </c>
      <c r="B1095" s="13" t="s">
        <v>604</v>
      </c>
      <c r="C1095" s="13" t="s">
        <v>605</v>
      </c>
      <c r="D1095" s="13" t="s">
        <v>17</v>
      </c>
      <c r="E1095" s="13" t="s">
        <v>18</v>
      </c>
      <c r="F1095" s="13" t="s">
        <v>21</v>
      </c>
      <c r="G1095" s="13" t="s">
        <v>279</v>
      </c>
      <c r="H1095" s="6"/>
      <c r="I1095" s="5">
        <v>10224360</v>
      </c>
      <c r="J1095" s="6"/>
      <c r="K1095" s="6"/>
      <c r="L1095" s="5">
        <v>7740</v>
      </c>
      <c r="M1095" s="19">
        <f t="shared" si="32"/>
        <v>7740</v>
      </c>
      <c r="N1095" s="19">
        <f t="shared" si="33"/>
        <v>7740</v>
      </c>
    </row>
    <row r="1096" spans="1:14" s="12" customFormat="1" x14ac:dyDescent="0.2">
      <c r="A1096" s="13" t="s">
        <v>14</v>
      </c>
      <c r="B1096" s="13" t="s">
        <v>604</v>
      </c>
      <c r="C1096" s="13" t="s">
        <v>605</v>
      </c>
      <c r="D1096" s="13" t="s">
        <v>17</v>
      </c>
      <c r="E1096" s="13" t="s">
        <v>18</v>
      </c>
      <c r="F1096" s="13" t="s">
        <v>21</v>
      </c>
      <c r="G1096" s="13" t="s">
        <v>20</v>
      </c>
      <c r="H1096" s="6"/>
      <c r="I1096" s="6"/>
      <c r="J1096" s="5">
        <v>6635</v>
      </c>
      <c r="K1096" s="5">
        <v>189241</v>
      </c>
      <c r="L1096" s="5">
        <v>142827</v>
      </c>
      <c r="M1096" s="19">
        <f t="shared" ref="M1096:M1159" si="34">SUM(J1096:L1096)</f>
        <v>338703</v>
      </c>
      <c r="N1096" s="19">
        <f t="shared" ref="N1096:N1159" si="35">SUM(J1096:L1096)</f>
        <v>338703</v>
      </c>
    </row>
    <row r="1097" spans="1:14" s="12" customFormat="1" x14ac:dyDescent="0.2">
      <c r="A1097" s="13" t="s">
        <v>14</v>
      </c>
      <c r="B1097" s="13" t="s">
        <v>604</v>
      </c>
      <c r="C1097" s="13" t="s">
        <v>605</v>
      </c>
      <c r="D1097" s="13" t="s">
        <v>17</v>
      </c>
      <c r="E1097" s="13" t="s">
        <v>18</v>
      </c>
      <c r="F1097" s="13" t="s">
        <v>21</v>
      </c>
      <c r="G1097" s="13" t="s">
        <v>114</v>
      </c>
      <c r="H1097" s="6"/>
      <c r="I1097" s="5">
        <v>327463</v>
      </c>
      <c r="J1097" s="6"/>
      <c r="K1097" s="6"/>
      <c r="L1097" s="6"/>
      <c r="M1097" s="19">
        <f t="shared" si="34"/>
        <v>0</v>
      </c>
      <c r="N1097" s="19">
        <f t="shared" si="35"/>
        <v>0</v>
      </c>
    </row>
    <row r="1098" spans="1:14" s="12" customFormat="1" x14ac:dyDescent="0.2">
      <c r="A1098" s="13" t="s">
        <v>14</v>
      </c>
      <c r="B1098" s="13" t="s">
        <v>604</v>
      </c>
      <c r="C1098" s="13" t="s">
        <v>605</v>
      </c>
      <c r="D1098" s="13" t="s">
        <v>17</v>
      </c>
      <c r="E1098" s="13" t="s">
        <v>18</v>
      </c>
      <c r="F1098" s="13" t="s">
        <v>21</v>
      </c>
      <c r="G1098" s="13" t="s">
        <v>115</v>
      </c>
      <c r="H1098" s="6"/>
      <c r="I1098" s="6"/>
      <c r="J1098" s="6"/>
      <c r="K1098" s="6"/>
      <c r="L1098" s="5">
        <v>1145557</v>
      </c>
      <c r="M1098" s="19">
        <f t="shared" si="34"/>
        <v>1145557</v>
      </c>
      <c r="N1098" s="19">
        <f t="shared" si="35"/>
        <v>1145557</v>
      </c>
    </row>
    <row r="1099" spans="1:14" s="12" customFormat="1" x14ac:dyDescent="0.2">
      <c r="A1099" s="13" t="s">
        <v>14</v>
      </c>
      <c r="B1099" s="13" t="s">
        <v>604</v>
      </c>
      <c r="C1099" s="13" t="s">
        <v>605</v>
      </c>
      <c r="D1099" s="13" t="s">
        <v>17</v>
      </c>
      <c r="E1099" s="13" t="s">
        <v>18</v>
      </c>
      <c r="F1099" s="13" t="s">
        <v>21</v>
      </c>
      <c r="G1099" s="13" t="s">
        <v>204</v>
      </c>
      <c r="H1099" s="6"/>
      <c r="I1099" s="6"/>
      <c r="J1099" s="6"/>
      <c r="K1099" s="5">
        <v>2604407</v>
      </c>
      <c r="L1099" s="5">
        <v>-2604407</v>
      </c>
      <c r="M1099" s="19">
        <f t="shared" si="34"/>
        <v>0</v>
      </c>
      <c r="N1099" s="19">
        <f t="shared" si="35"/>
        <v>0</v>
      </c>
    </row>
    <row r="1100" spans="1:14" s="12" customFormat="1" x14ac:dyDescent="0.2">
      <c r="A1100" s="13" t="s">
        <v>14</v>
      </c>
      <c r="B1100" s="13" t="s">
        <v>604</v>
      </c>
      <c r="C1100" s="13" t="s">
        <v>605</v>
      </c>
      <c r="D1100" s="13" t="s">
        <v>17</v>
      </c>
      <c r="E1100" s="13" t="s">
        <v>18</v>
      </c>
      <c r="F1100" s="13" t="s">
        <v>21</v>
      </c>
      <c r="G1100" s="13" t="s">
        <v>27</v>
      </c>
      <c r="H1100" s="6"/>
      <c r="I1100" s="6"/>
      <c r="J1100" s="5">
        <v>7440</v>
      </c>
      <c r="K1100" s="5">
        <v>9439</v>
      </c>
      <c r="L1100" s="5">
        <v>-16879</v>
      </c>
      <c r="M1100" s="19">
        <f t="shared" si="34"/>
        <v>0</v>
      </c>
      <c r="N1100" s="19">
        <f t="shared" si="35"/>
        <v>0</v>
      </c>
    </row>
    <row r="1101" spans="1:14" s="12" customFormat="1" x14ac:dyDescent="0.2">
      <c r="A1101" s="13" t="s">
        <v>14</v>
      </c>
      <c r="B1101" s="13" t="s">
        <v>604</v>
      </c>
      <c r="C1101" s="13" t="s">
        <v>605</v>
      </c>
      <c r="D1101" s="13" t="s">
        <v>17</v>
      </c>
      <c r="E1101" s="13" t="s">
        <v>18</v>
      </c>
      <c r="F1101" s="13" t="s">
        <v>214</v>
      </c>
      <c r="G1101" s="13" t="s">
        <v>125</v>
      </c>
      <c r="H1101" s="5">
        <v>2257</v>
      </c>
      <c r="I1101" s="5">
        <v>2257</v>
      </c>
      <c r="J1101" s="6"/>
      <c r="K1101" s="6"/>
      <c r="L1101" s="6"/>
      <c r="M1101" s="19">
        <f t="shared" si="34"/>
        <v>0</v>
      </c>
      <c r="N1101" s="19">
        <f t="shared" si="35"/>
        <v>0</v>
      </c>
    </row>
    <row r="1102" spans="1:14" s="12" customFormat="1" x14ac:dyDescent="0.2">
      <c r="A1102" s="13" t="s">
        <v>14</v>
      </c>
      <c r="B1102" s="13" t="s">
        <v>604</v>
      </c>
      <c r="C1102" s="13" t="s">
        <v>605</v>
      </c>
      <c r="D1102" s="13" t="s">
        <v>17</v>
      </c>
      <c r="E1102" s="13" t="s">
        <v>18</v>
      </c>
      <c r="F1102" s="13" t="s">
        <v>214</v>
      </c>
      <c r="G1102" s="13" t="s">
        <v>22</v>
      </c>
      <c r="H1102" s="5">
        <v>7934629</v>
      </c>
      <c r="I1102" s="5">
        <v>7934629</v>
      </c>
      <c r="J1102" s="6"/>
      <c r="K1102" s="6"/>
      <c r="L1102" s="6"/>
      <c r="M1102" s="19">
        <f t="shared" si="34"/>
        <v>0</v>
      </c>
      <c r="N1102" s="19">
        <f t="shared" si="35"/>
        <v>0</v>
      </c>
    </row>
    <row r="1103" spans="1:14" s="12" customFormat="1" x14ac:dyDescent="0.2">
      <c r="A1103" s="13" t="s">
        <v>14</v>
      </c>
      <c r="B1103" s="13" t="s">
        <v>604</v>
      </c>
      <c r="C1103" s="13" t="s">
        <v>605</v>
      </c>
      <c r="D1103" s="13" t="s">
        <v>17</v>
      </c>
      <c r="E1103" s="13" t="s">
        <v>18</v>
      </c>
      <c r="F1103" s="13" t="s">
        <v>214</v>
      </c>
      <c r="G1103" s="13" t="s">
        <v>127</v>
      </c>
      <c r="H1103" s="5">
        <v>631289</v>
      </c>
      <c r="I1103" s="5">
        <v>631289</v>
      </c>
      <c r="J1103" s="6"/>
      <c r="K1103" s="6"/>
      <c r="L1103" s="6"/>
      <c r="M1103" s="19">
        <f t="shared" si="34"/>
        <v>0</v>
      </c>
      <c r="N1103" s="19">
        <f t="shared" si="35"/>
        <v>0</v>
      </c>
    </row>
    <row r="1104" spans="1:14" s="12" customFormat="1" x14ac:dyDescent="0.2">
      <c r="A1104" s="13" t="s">
        <v>14</v>
      </c>
      <c r="B1104" s="13" t="s">
        <v>604</v>
      </c>
      <c r="C1104" s="13" t="s">
        <v>605</v>
      </c>
      <c r="D1104" s="13" t="s">
        <v>17</v>
      </c>
      <c r="E1104" s="13" t="s">
        <v>18</v>
      </c>
      <c r="F1104" s="13" t="s">
        <v>214</v>
      </c>
      <c r="G1104" s="13" t="s">
        <v>102</v>
      </c>
      <c r="H1104" s="5">
        <v>11976</v>
      </c>
      <c r="I1104" s="6"/>
      <c r="J1104" s="6"/>
      <c r="K1104" s="6"/>
      <c r="L1104" s="6"/>
      <c r="M1104" s="19">
        <f t="shared" si="34"/>
        <v>0</v>
      </c>
      <c r="N1104" s="19">
        <f t="shared" si="35"/>
        <v>0</v>
      </c>
    </row>
    <row r="1105" spans="1:14" s="12" customFormat="1" x14ac:dyDescent="0.2">
      <c r="A1105" s="13" t="s">
        <v>14</v>
      </c>
      <c r="B1105" s="13" t="s">
        <v>604</v>
      </c>
      <c r="C1105" s="13" t="s">
        <v>605</v>
      </c>
      <c r="D1105" s="13" t="s">
        <v>17</v>
      </c>
      <c r="E1105" s="13" t="s">
        <v>18</v>
      </c>
      <c r="F1105" s="13" t="s">
        <v>214</v>
      </c>
      <c r="G1105" s="13" t="s">
        <v>260</v>
      </c>
      <c r="H1105" s="5">
        <v>3364</v>
      </c>
      <c r="I1105" s="5">
        <v>3364</v>
      </c>
      <c r="J1105" s="6"/>
      <c r="K1105" s="6"/>
      <c r="L1105" s="6"/>
      <c r="M1105" s="19">
        <f t="shared" si="34"/>
        <v>0</v>
      </c>
      <c r="N1105" s="19">
        <f t="shared" si="35"/>
        <v>0</v>
      </c>
    </row>
    <row r="1106" spans="1:14" s="12" customFormat="1" x14ac:dyDescent="0.2">
      <c r="A1106" s="13" t="s">
        <v>14</v>
      </c>
      <c r="B1106" s="13" t="s">
        <v>604</v>
      </c>
      <c r="C1106" s="13" t="s">
        <v>605</v>
      </c>
      <c r="D1106" s="13" t="s">
        <v>17</v>
      </c>
      <c r="E1106" s="13" t="s">
        <v>18</v>
      </c>
      <c r="F1106" s="13" t="s">
        <v>214</v>
      </c>
      <c r="G1106" s="13" t="s">
        <v>128</v>
      </c>
      <c r="H1106" s="5">
        <v>128320</v>
      </c>
      <c r="I1106" s="5">
        <v>97741</v>
      </c>
      <c r="J1106" s="6"/>
      <c r="K1106" s="6"/>
      <c r="L1106" s="6"/>
      <c r="M1106" s="19">
        <f t="shared" si="34"/>
        <v>0</v>
      </c>
      <c r="N1106" s="19">
        <f t="shared" si="35"/>
        <v>0</v>
      </c>
    </row>
    <row r="1107" spans="1:14" s="12" customFormat="1" x14ac:dyDescent="0.2">
      <c r="A1107" s="13" t="s">
        <v>14</v>
      </c>
      <c r="B1107" s="13" t="s">
        <v>604</v>
      </c>
      <c r="C1107" s="13" t="s">
        <v>605</v>
      </c>
      <c r="D1107" s="13" t="s">
        <v>17</v>
      </c>
      <c r="E1107" s="13" t="s">
        <v>18</v>
      </c>
      <c r="F1107" s="13" t="s">
        <v>214</v>
      </c>
      <c r="G1107" s="13" t="s">
        <v>606</v>
      </c>
      <c r="H1107" s="5">
        <v>33292</v>
      </c>
      <c r="I1107" s="5">
        <v>33292</v>
      </c>
      <c r="J1107" s="5">
        <v>2774</v>
      </c>
      <c r="K1107" s="5">
        <v>2775</v>
      </c>
      <c r="L1107" s="5">
        <v>2774</v>
      </c>
      <c r="M1107" s="19">
        <f t="shared" si="34"/>
        <v>8323</v>
      </c>
      <c r="N1107" s="19">
        <f t="shared" si="35"/>
        <v>8323</v>
      </c>
    </row>
    <row r="1108" spans="1:14" s="12" customFormat="1" x14ac:dyDescent="0.2">
      <c r="A1108" s="13" t="s">
        <v>14</v>
      </c>
      <c r="B1108" s="13" t="s">
        <v>604</v>
      </c>
      <c r="C1108" s="13" t="s">
        <v>605</v>
      </c>
      <c r="D1108" s="13" t="s">
        <v>17</v>
      </c>
      <c r="E1108" s="13" t="s">
        <v>18</v>
      </c>
      <c r="F1108" s="13" t="s">
        <v>214</v>
      </c>
      <c r="G1108" s="13" t="s">
        <v>64</v>
      </c>
      <c r="H1108" s="5">
        <v>1679</v>
      </c>
      <c r="I1108" s="6"/>
      <c r="J1108" s="5">
        <v>47823</v>
      </c>
      <c r="K1108" s="5">
        <v>45419</v>
      </c>
      <c r="L1108" s="5">
        <v>70173</v>
      </c>
      <c r="M1108" s="19">
        <f t="shared" si="34"/>
        <v>163415</v>
      </c>
      <c r="N1108" s="19">
        <f t="shared" si="35"/>
        <v>163415</v>
      </c>
    </row>
    <row r="1109" spans="1:14" s="12" customFormat="1" x14ac:dyDescent="0.2">
      <c r="A1109" s="13" t="s">
        <v>14</v>
      </c>
      <c r="B1109" s="13" t="s">
        <v>604</v>
      </c>
      <c r="C1109" s="13" t="s">
        <v>605</v>
      </c>
      <c r="D1109" s="13" t="s">
        <v>17</v>
      </c>
      <c r="E1109" s="13" t="s">
        <v>18</v>
      </c>
      <c r="F1109" s="13" t="s">
        <v>214</v>
      </c>
      <c r="G1109" s="13" t="s">
        <v>607</v>
      </c>
      <c r="H1109" s="5">
        <v>64249</v>
      </c>
      <c r="I1109" s="5">
        <v>64249</v>
      </c>
      <c r="J1109" s="5">
        <v>6123</v>
      </c>
      <c r="K1109" s="5">
        <v>6123</v>
      </c>
      <c r="L1109" s="5">
        <v>6123</v>
      </c>
      <c r="M1109" s="19">
        <f t="shared" si="34"/>
        <v>18369</v>
      </c>
      <c r="N1109" s="19">
        <f t="shared" si="35"/>
        <v>18369</v>
      </c>
    </row>
    <row r="1110" spans="1:14" s="12" customFormat="1" x14ac:dyDescent="0.2">
      <c r="A1110" s="13" t="s">
        <v>14</v>
      </c>
      <c r="B1110" s="13" t="s">
        <v>604</v>
      </c>
      <c r="C1110" s="13" t="s">
        <v>605</v>
      </c>
      <c r="D1110" s="13" t="s">
        <v>17</v>
      </c>
      <c r="E1110" s="13" t="s">
        <v>18</v>
      </c>
      <c r="F1110" s="13" t="s">
        <v>214</v>
      </c>
      <c r="G1110" s="13" t="s">
        <v>118</v>
      </c>
      <c r="H1110" s="5">
        <v>475</v>
      </c>
      <c r="I1110" s="5">
        <v>475</v>
      </c>
      <c r="J1110" s="6"/>
      <c r="K1110" s="6"/>
      <c r="L1110" s="6"/>
      <c r="M1110" s="19">
        <f t="shared" si="34"/>
        <v>0</v>
      </c>
      <c r="N1110" s="19">
        <f t="shared" si="35"/>
        <v>0</v>
      </c>
    </row>
    <row r="1111" spans="1:14" s="12" customFormat="1" x14ac:dyDescent="0.2">
      <c r="A1111" s="13" t="s">
        <v>14</v>
      </c>
      <c r="B1111" s="13" t="s">
        <v>604</v>
      </c>
      <c r="C1111" s="13" t="s">
        <v>605</v>
      </c>
      <c r="D1111" s="13" t="s">
        <v>17</v>
      </c>
      <c r="E1111" s="13" t="s">
        <v>18</v>
      </c>
      <c r="F1111" s="13" t="s">
        <v>214</v>
      </c>
      <c r="G1111" s="13" t="s">
        <v>608</v>
      </c>
      <c r="H1111" s="5">
        <v>417493</v>
      </c>
      <c r="I1111" s="5">
        <v>417155</v>
      </c>
      <c r="J1111" s="6"/>
      <c r="K1111" s="6"/>
      <c r="L1111" s="6"/>
      <c r="M1111" s="19">
        <f t="shared" si="34"/>
        <v>0</v>
      </c>
      <c r="N1111" s="19">
        <f t="shared" si="35"/>
        <v>0</v>
      </c>
    </row>
    <row r="1112" spans="1:14" s="12" customFormat="1" x14ac:dyDescent="0.2">
      <c r="A1112" s="13" t="s">
        <v>14</v>
      </c>
      <c r="B1112" s="13" t="s">
        <v>604</v>
      </c>
      <c r="C1112" s="13" t="s">
        <v>605</v>
      </c>
      <c r="D1112" s="13" t="s">
        <v>17</v>
      </c>
      <c r="E1112" s="13" t="s">
        <v>18</v>
      </c>
      <c r="F1112" s="13" t="s">
        <v>214</v>
      </c>
      <c r="G1112" s="13" t="s">
        <v>129</v>
      </c>
      <c r="H1112" s="5">
        <v>225094</v>
      </c>
      <c r="I1112" s="5">
        <v>225094</v>
      </c>
      <c r="J1112" s="6"/>
      <c r="K1112" s="6"/>
      <c r="L1112" s="6"/>
      <c r="M1112" s="19">
        <f t="shared" si="34"/>
        <v>0</v>
      </c>
      <c r="N1112" s="19">
        <f t="shared" si="35"/>
        <v>0</v>
      </c>
    </row>
    <row r="1113" spans="1:14" s="12" customFormat="1" x14ac:dyDescent="0.2">
      <c r="A1113" s="13" t="s">
        <v>14</v>
      </c>
      <c r="B1113" s="13" t="s">
        <v>604</v>
      </c>
      <c r="C1113" s="13" t="s">
        <v>605</v>
      </c>
      <c r="D1113" s="13" t="s">
        <v>17</v>
      </c>
      <c r="E1113" s="13" t="s">
        <v>18</v>
      </c>
      <c r="F1113" s="13" t="s">
        <v>214</v>
      </c>
      <c r="G1113" s="13" t="s">
        <v>60</v>
      </c>
      <c r="H1113" s="6"/>
      <c r="I1113" s="6"/>
      <c r="J1113" s="5">
        <v>152</v>
      </c>
      <c r="K1113" s="5">
        <v>152</v>
      </c>
      <c r="L1113" s="5">
        <v>152</v>
      </c>
      <c r="M1113" s="19">
        <f t="shared" si="34"/>
        <v>456</v>
      </c>
      <c r="N1113" s="19">
        <f t="shared" si="35"/>
        <v>456</v>
      </c>
    </row>
    <row r="1114" spans="1:14" s="12" customFormat="1" x14ac:dyDescent="0.2">
      <c r="A1114" s="13" t="s">
        <v>14</v>
      </c>
      <c r="B1114" s="13" t="s">
        <v>604</v>
      </c>
      <c r="C1114" s="13" t="s">
        <v>605</v>
      </c>
      <c r="D1114" s="13" t="s">
        <v>17</v>
      </c>
      <c r="E1114" s="13" t="s">
        <v>18</v>
      </c>
      <c r="F1114" s="13" t="s">
        <v>214</v>
      </c>
      <c r="G1114" s="13" t="s">
        <v>609</v>
      </c>
      <c r="H1114" s="5">
        <v>210837</v>
      </c>
      <c r="I1114" s="5">
        <v>210837</v>
      </c>
      <c r="J1114" s="5">
        <v>17570</v>
      </c>
      <c r="K1114" s="5">
        <v>17570</v>
      </c>
      <c r="L1114" s="5">
        <v>17570</v>
      </c>
      <c r="M1114" s="19">
        <f t="shared" si="34"/>
        <v>52710</v>
      </c>
      <c r="N1114" s="19">
        <f t="shared" si="35"/>
        <v>52710</v>
      </c>
    </row>
    <row r="1115" spans="1:14" s="12" customFormat="1" x14ac:dyDescent="0.2">
      <c r="A1115" s="13" t="s">
        <v>14</v>
      </c>
      <c r="B1115" s="13" t="s">
        <v>604</v>
      </c>
      <c r="C1115" s="13" t="s">
        <v>605</v>
      </c>
      <c r="D1115" s="13" t="s">
        <v>17</v>
      </c>
      <c r="E1115" s="13" t="s">
        <v>18</v>
      </c>
      <c r="F1115" s="13" t="s">
        <v>214</v>
      </c>
      <c r="G1115" s="13" t="s">
        <v>610</v>
      </c>
      <c r="H1115" s="5">
        <v>14229</v>
      </c>
      <c r="I1115" s="5">
        <v>14229</v>
      </c>
      <c r="J1115" s="5">
        <v>3576</v>
      </c>
      <c r="K1115" s="5">
        <v>3576</v>
      </c>
      <c r="L1115" s="5">
        <v>3662</v>
      </c>
      <c r="M1115" s="19">
        <f t="shared" si="34"/>
        <v>10814</v>
      </c>
      <c r="N1115" s="19">
        <f t="shared" si="35"/>
        <v>10814</v>
      </c>
    </row>
    <row r="1116" spans="1:14" s="12" customFormat="1" x14ac:dyDescent="0.2">
      <c r="A1116" s="13" t="s">
        <v>14</v>
      </c>
      <c r="B1116" s="13" t="s">
        <v>604</v>
      </c>
      <c r="C1116" s="13" t="s">
        <v>605</v>
      </c>
      <c r="D1116" s="13" t="s">
        <v>17</v>
      </c>
      <c r="E1116" s="13" t="s">
        <v>18</v>
      </c>
      <c r="F1116" s="13" t="s">
        <v>214</v>
      </c>
      <c r="G1116" s="13" t="s">
        <v>130</v>
      </c>
      <c r="H1116" s="5">
        <v>94478</v>
      </c>
      <c r="I1116" s="5">
        <v>94478</v>
      </c>
      <c r="J1116" s="6"/>
      <c r="K1116" s="6"/>
      <c r="L1116" s="6"/>
      <c r="M1116" s="19">
        <f t="shared" si="34"/>
        <v>0</v>
      </c>
      <c r="N1116" s="19">
        <f t="shared" si="35"/>
        <v>0</v>
      </c>
    </row>
    <row r="1117" spans="1:14" s="12" customFormat="1" x14ac:dyDescent="0.2">
      <c r="A1117" s="13" t="s">
        <v>14</v>
      </c>
      <c r="B1117" s="13" t="s">
        <v>604</v>
      </c>
      <c r="C1117" s="13" t="s">
        <v>605</v>
      </c>
      <c r="D1117" s="13" t="s">
        <v>17</v>
      </c>
      <c r="E1117" s="13" t="s">
        <v>18</v>
      </c>
      <c r="F1117" s="13" t="s">
        <v>214</v>
      </c>
      <c r="G1117" s="13" t="s">
        <v>131</v>
      </c>
      <c r="H1117" s="5">
        <v>115740</v>
      </c>
      <c r="I1117" s="5">
        <v>115740</v>
      </c>
      <c r="J1117" s="6"/>
      <c r="K1117" s="6"/>
      <c r="L1117" s="6"/>
      <c r="M1117" s="19">
        <f t="shared" si="34"/>
        <v>0</v>
      </c>
      <c r="N1117" s="19">
        <f t="shared" si="35"/>
        <v>0</v>
      </c>
    </row>
    <row r="1118" spans="1:14" s="12" customFormat="1" x14ac:dyDescent="0.2">
      <c r="A1118" s="13" t="s">
        <v>14</v>
      </c>
      <c r="B1118" s="13" t="s">
        <v>604</v>
      </c>
      <c r="C1118" s="13" t="s">
        <v>605</v>
      </c>
      <c r="D1118" s="13" t="s">
        <v>17</v>
      </c>
      <c r="E1118" s="13" t="s">
        <v>18</v>
      </c>
      <c r="F1118" s="13" t="s">
        <v>214</v>
      </c>
      <c r="G1118" s="13" t="s">
        <v>261</v>
      </c>
      <c r="H1118" s="5">
        <v>237255</v>
      </c>
      <c r="I1118" s="5">
        <v>237255</v>
      </c>
      <c r="J1118" s="6"/>
      <c r="K1118" s="6"/>
      <c r="L1118" s="6"/>
      <c r="M1118" s="19">
        <f t="shared" si="34"/>
        <v>0</v>
      </c>
      <c r="N1118" s="19">
        <f t="shared" si="35"/>
        <v>0</v>
      </c>
    </row>
    <row r="1119" spans="1:14" s="12" customFormat="1" x14ac:dyDescent="0.2">
      <c r="A1119" s="13" t="s">
        <v>14</v>
      </c>
      <c r="B1119" s="13" t="s">
        <v>604</v>
      </c>
      <c r="C1119" s="13" t="s">
        <v>605</v>
      </c>
      <c r="D1119" s="13" t="s">
        <v>17</v>
      </c>
      <c r="E1119" s="13" t="s">
        <v>18</v>
      </c>
      <c r="F1119" s="13" t="s">
        <v>214</v>
      </c>
      <c r="G1119" s="13" t="s">
        <v>163</v>
      </c>
      <c r="H1119" s="5">
        <v>601</v>
      </c>
      <c r="I1119" s="6"/>
      <c r="J1119" s="6"/>
      <c r="K1119" s="6"/>
      <c r="L1119" s="6"/>
      <c r="M1119" s="19">
        <f t="shared" si="34"/>
        <v>0</v>
      </c>
      <c r="N1119" s="19">
        <f t="shared" si="35"/>
        <v>0</v>
      </c>
    </row>
    <row r="1120" spans="1:14" s="12" customFormat="1" x14ac:dyDescent="0.2">
      <c r="A1120" s="13" t="s">
        <v>14</v>
      </c>
      <c r="B1120" s="13" t="s">
        <v>604</v>
      </c>
      <c r="C1120" s="13" t="s">
        <v>605</v>
      </c>
      <c r="D1120" s="13" t="s">
        <v>17</v>
      </c>
      <c r="E1120" s="13" t="s">
        <v>18</v>
      </c>
      <c r="F1120" s="13" t="s">
        <v>214</v>
      </c>
      <c r="G1120" s="13" t="s">
        <v>611</v>
      </c>
      <c r="H1120" s="5">
        <v>77104</v>
      </c>
      <c r="I1120" s="5">
        <v>77104</v>
      </c>
      <c r="J1120" s="6"/>
      <c r="K1120" s="6"/>
      <c r="L1120" s="6"/>
      <c r="M1120" s="19">
        <f t="shared" si="34"/>
        <v>0</v>
      </c>
      <c r="N1120" s="19">
        <f t="shared" si="35"/>
        <v>0</v>
      </c>
    </row>
    <row r="1121" spans="1:14" s="12" customFormat="1" x14ac:dyDescent="0.2">
      <c r="A1121" s="13" t="s">
        <v>14</v>
      </c>
      <c r="B1121" s="13" t="s">
        <v>604</v>
      </c>
      <c r="C1121" s="13" t="s">
        <v>605</v>
      </c>
      <c r="D1121" s="13" t="s">
        <v>17</v>
      </c>
      <c r="E1121" s="13" t="s">
        <v>18</v>
      </c>
      <c r="F1121" s="13" t="s">
        <v>214</v>
      </c>
      <c r="G1121" s="13" t="s">
        <v>20</v>
      </c>
      <c r="H1121" s="5">
        <v>33366</v>
      </c>
      <c r="I1121" s="5">
        <v>33366</v>
      </c>
      <c r="J1121" s="5">
        <v>45789</v>
      </c>
      <c r="K1121" s="5">
        <v>187965</v>
      </c>
      <c r="L1121" s="5">
        <v>108736</v>
      </c>
      <c r="M1121" s="19">
        <f t="shared" si="34"/>
        <v>342490</v>
      </c>
      <c r="N1121" s="19">
        <f t="shared" si="35"/>
        <v>342490</v>
      </c>
    </row>
    <row r="1122" spans="1:14" s="12" customFormat="1" x14ac:dyDescent="0.2">
      <c r="A1122" s="13" t="s">
        <v>14</v>
      </c>
      <c r="B1122" s="13" t="s">
        <v>604</v>
      </c>
      <c r="C1122" s="13" t="s">
        <v>605</v>
      </c>
      <c r="D1122" s="13" t="s">
        <v>17</v>
      </c>
      <c r="E1122" s="13" t="s">
        <v>18</v>
      </c>
      <c r="F1122" s="13" t="s">
        <v>214</v>
      </c>
      <c r="G1122" s="13" t="s">
        <v>88</v>
      </c>
      <c r="H1122" s="5">
        <v>674035</v>
      </c>
      <c r="I1122" s="5">
        <v>674035</v>
      </c>
      <c r="J1122" s="6"/>
      <c r="K1122" s="6"/>
      <c r="L1122" s="6"/>
      <c r="M1122" s="19">
        <f t="shared" si="34"/>
        <v>0</v>
      </c>
      <c r="N1122" s="19">
        <f t="shared" si="35"/>
        <v>0</v>
      </c>
    </row>
    <row r="1123" spans="1:14" s="12" customFormat="1" x14ac:dyDescent="0.2">
      <c r="A1123" s="13" t="s">
        <v>14</v>
      </c>
      <c r="B1123" s="13" t="s">
        <v>604</v>
      </c>
      <c r="C1123" s="13" t="s">
        <v>605</v>
      </c>
      <c r="D1123" s="13" t="s">
        <v>17</v>
      </c>
      <c r="E1123" s="13" t="s">
        <v>18</v>
      </c>
      <c r="F1123" s="13" t="s">
        <v>214</v>
      </c>
      <c r="G1123" s="13" t="s">
        <v>594</v>
      </c>
      <c r="H1123" s="5">
        <v>1069</v>
      </c>
      <c r="I1123" s="5">
        <v>1069</v>
      </c>
      <c r="J1123" s="6"/>
      <c r="K1123" s="6"/>
      <c r="L1123" s="6"/>
      <c r="M1123" s="19">
        <f t="shared" si="34"/>
        <v>0</v>
      </c>
      <c r="N1123" s="19">
        <f t="shared" si="35"/>
        <v>0</v>
      </c>
    </row>
    <row r="1124" spans="1:14" s="12" customFormat="1" x14ac:dyDescent="0.2">
      <c r="A1124" s="13" t="s">
        <v>14</v>
      </c>
      <c r="B1124" s="13" t="s">
        <v>604</v>
      </c>
      <c r="C1124" s="13" t="s">
        <v>605</v>
      </c>
      <c r="D1124" s="13" t="s">
        <v>17</v>
      </c>
      <c r="E1124" s="13" t="s">
        <v>18</v>
      </c>
      <c r="F1124" s="13" t="s">
        <v>214</v>
      </c>
      <c r="G1124" s="13" t="s">
        <v>114</v>
      </c>
      <c r="H1124" s="5">
        <v>118943</v>
      </c>
      <c r="I1124" s="5">
        <v>118943</v>
      </c>
      <c r="J1124" s="6"/>
      <c r="K1124" s="5">
        <v>1659899</v>
      </c>
      <c r="L1124" s="5">
        <v>2869461</v>
      </c>
      <c r="M1124" s="19">
        <f t="shared" si="34"/>
        <v>4529360</v>
      </c>
      <c r="N1124" s="19">
        <f t="shared" si="35"/>
        <v>4529360</v>
      </c>
    </row>
    <row r="1125" spans="1:14" s="12" customFormat="1" x14ac:dyDescent="0.2">
      <c r="A1125" s="13" t="s">
        <v>14</v>
      </c>
      <c r="B1125" s="13" t="s">
        <v>604</v>
      </c>
      <c r="C1125" s="13" t="s">
        <v>605</v>
      </c>
      <c r="D1125" s="13" t="s">
        <v>17</v>
      </c>
      <c r="E1125" s="13" t="s">
        <v>18</v>
      </c>
      <c r="F1125" s="13" t="s">
        <v>214</v>
      </c>
      <c r="G1125" s="13" t="s">
        <v>121</v>
      </c>
      <c r="H1125" s="5">
        <v>66991</v>
      </c>
      <c r="I1125" s="5">
        <v>66991</v>
      </c>
      <c r="J1125" s="6"/>
      <c r="K1125" s="6"/>
      <c r="L1125" s="6"/>
      <c r="M1125" s="19">
        <f t="shared" si="34"/>
        <v>0</v>
      </c>
      <c r="N1125" s="19">
        <f t="shared" si="35"/>
        <v>0</v>
      </c>
    </row>
    <row r="1126" spans="1:14" s="12" customFormat="1" x14ac:dyDescent="0.2">
      <c r="A1126" s="13" t="s">
        <v>14</v>
      </c>
      <c r="B1126" s="13" t="s">
        <v>604</v>
      </c>
      <c r="C1126" s="13" t="s">
        <v>605</v>
      </c>
      <c r="D1126" s="13" t="s">
        <v>17</v>
      </c>
      <c r="E1126" s="13" t="s">
        <v>18</v>
      </c>
      <c r="F1126" s="13" t="s">
        <v>214</v>
      </c>
      <c r="G1126" s="13" t="s">
        <v>133</v>
      </c>
      <c r="H1126" s="5">
        <v>1396557</v>
      </c>
      <c r="I1126" s="5">
        <v>1396557</v>
      </c>
      <c r="J1126" s="6"/>
      <c r="K1126" s="6"/>
      <c r="L1126" s="6"/>
      <c r="M1126" s="19">
        <f t="shared" si="34"/>
        <v>0</v>
      </c>
      <c r="N1126" s="19">
        <f t="shared" si="35"/>
        <v>0</v>
      </c>
    </row>
    <row r="1127" spans="1:14" s="12" customFormat="1" x14ac:dyDescent="0.2">
      <c r="A1127" s="13" t="s">
        <v>14</v>
      </c>
      <c r="B1127" s="13" t="s">
        <v>604</v>
      </c>
      <c r="C1127" s="13" t="s">
        <v>605</v>
      </c>
      <c r="D1127" s="13" t="s">
        <v>17</v>
      </c>
      <c r="E1127" s="13" t="s">
        <v>18</v>
      </c>
      <c r="F1127" s="13" t="s">
        <v>214</v>
      </c>
      <c r="G1127" s="13" t="s">
        <v>115</v>
      </c>
      <c r="H1127" s="5">
        <v>105381</v>
      </c>
      <c r="I1127" s="5">
        <v>105381</v>
      </c>
      <c r="J1127" s="6"/>
      <c r="K1127" s="5">
        <v>11525</v>
      </c>
      <c r="L1127" s="5">
        <v>11525</v>
      </c>
      <c r="M1127" s="19">
        <f t="shared" si="34"/>
        <v>23050</v>
      </c>
      <c r="N1127" s="19">
        <f t="shared" si="35"/>
        <v>23050</v>
      </c>
    </row>
    <row r="1128" spans="1:14" s="12" customFormat="1" x14ac:dyDescent="0.2">
      <c r="A1128" s="13" t="s">
        <v>14</v>
      </c>
      <c r="B1128" s="13" t="s">
        <v>604</v>
      </c>
      <c r="C1128" s="13" t="s">
        <v>605</v>
      </c>
      <c r="D1128" s="13" t="s">
        <v>17</v>
      </c>
      <c r="E1128" s="13" t="s">
        <v>18</v>
      </c>
      <c r="F1128" s="13" t="s">
        <v>214</v>
      </c>
      <c r="G1128" s="13" t="s">
        <v>560</v>
      </c>
      <c r="H1128" s="5">
        <v>348715</v>
      </c>
      <c r="I1128" s="5">
        <v>348715</v>
      </c>
      <c r="J1128" s="6"/>
      <c r="K1128" s="6"/>
      <c r="L1128" s="6"/>
      <c r="M1128" s="19">
        <f t="shared" si="34"/>
        <v>0</v>
      </c>
      <c r="N1128" s="19">
        <f t="shared" si="35"/>
        <v>0</v>
      </c>
    </row>
    <row r="1129" spans="1:14" s="12" customFormat="1" x14ac:dyDescent="0.2">
      <c r="A1129" s="13" t="s">
        <v>14</v>
      </c>
      <c r="B1129" s="13" t="s">
        <v>604</v>
      </c>
      <c r="C1129" s="13" t="s">
        <v>605</v>
      </c>
      <c r="D1129" s="13" t="s">
        <v>17</v>
      </c>
      <c r="E1129" s="13" t="s">
        <v>18</v>
      </c>
      <c r="F1129" s="13" t="s">
        <v>214</v>
      </c>
      <c r="G1129" s="13" t="s">
        <v>135</v>
      </c>
      <c r="H1129" s="5">
        <v>116500</v>
      </c>
      <c r="I1129" s="5">
        <v>116500</v>
      </c>
      <c r="J1129" s="6"/>
      <c r="K1129" s="6"/>
      <c r="L1129" s="6"/>
      <c r="M1129" s="19">
        <f t="shared" si="34"/>
        <v>0</v>
      </c>
      <c r="N1129" s="19">
        <f t="shared" si="35"/>
        <v>0</v>
      </c>
    </row>
    <row r="1130" spans="1:14" s="12" customFormat="1" x14ac:dyDescent="0.2">
      <c r="A1130" s="13" t="s">
        <v>14</v>
      </c>
      <c r="B1130" s="13" t="s">
        <v>604</v>
      </c>
      <c r="C1130" s="13" t="s">
        <v>605</v>
      </c>
      <c r="D1130" s="13" t="s">
        <v>17</v>
      </c>
      <c r="E1130" s="13" t="s">
        <v>18</v>
      </c>
      <c r="F1130" s="13" t="s">
        <v>214</v>
      </c>
      <c r="G1130" s="13" t="s">
        <v>137</v>
      </c>
      <c r="H1130" s="5">
        <v>123744</v>
      </c>
      <c r="I1130" s="5">
        <v>123744</v>
      </c>
      <c r="J1130" s="6"/>
      <c r="K1130" s="6"/>
      <c r="L1130" s="6"/>
      <c r="M1130" s="19">
        <f t="shared" si="34"/>
        <v>0</v>
      </c>
      <c r="N1130" s="19">
        <f t="shared" si="35"/>
        <v>0</v>
      </c>
    </row>
    <row r="1131" spans="1:14" s="12" customFormat="1" x14ac:dyDescent="0.2">
      <c r="A1131" s="13" t="s">
        <v>14</v>
      </c>
      <c r="B1131" s="13" t="s">
        <v>604</v>
      </c>
      <c r="C1131" s="13" t="s">
        <v>605</v>
      </c>
      <c r="D1131" s="13" t="s">
        <v>17</v>
      </c>
      <c r="E1131" s="13" t="s">
        <v>18</v>
      </c>
      <c r="F1131" s="13" t="s">
        <v>214</v>
      </c>
      <c r="G1131" s="13" t="s">
        <v>138</v>
      </c>
      <c r="H1131" s="5">
        <v>36028</v>
      </c>
      <c r="I1131" s="5">
        <v>36028</v>
      </c>
      <c r="J1131" s="6"/>
      <c r="K1131" s="6"/>
      <c r="L1131" s="6"/>
      <c r="M1131" s="19">
        <f t="shared" si="34"/>
        <v>0</v>
      </c>
      <c r="N1131" s="19">
        <f t="shared" si="35"/>
        <v>0</v>
      </c>
    </row>
    <row r="1132" spans="1:14" s="12" customFormat="1" x14ac:dyDescent="0.2">
      <c r="A1132" s="13" t="s">
        <v>14</v>
      </c>
      <c r="B1132" s="13" t="s">
        <v>604</v>
      </c>
      <c r="C1132" s="13" t="s">
        <v>605</v>
      </c>
      <c r="D1132" s="13" t="s">
        <v>17</v>
      </c>
      <c r="E1132" s="13" t="s">
        <v>18</v>
      </c>
      <c r="F1132" s="13" t="s">
        <v>214</v>
      </c>
      <c r="G1132" s="13" t="s">
        <v>27</v>
      </c>
      <c r="H1132" s="6"/>
      <c r="I1132" s="6"/>
      <c r="J1132" s="6"/>
      <c r="K1132" s="5">
        <v>87547</v>
      </c>
      <c r="L1132" s="5">
        <v>-16439</v>
      </c>
      <c r="M1132" s="19">
        <f t="shared" si="34"/>
        <v>71108</v>
      </c>
      <c r="N1132" s="19">
        <f t="shared" si="35"/>
        <v>71108</v>
      </c>
    </row>
    <row r="1133" spans="1:14" s="12" customFormat="1" x14ac:dyDescent="0.2">
      <c r="A1133" s="13" t="s">
        <v>14</v>
      </c>
      <c r="B1133" s="13" t="s">
        <v>604</v>
      </c>
      <c r="C1133" s="13" t="s">
        <v>605</v>
      </c>
      <c r="D1133" s="13" t="s">
        <v>17</v>
      </c>
      <c r="E1133" s="13" t="s">
        <v>18</v>
      </c>
      <c r="F1133" s="13" t="s">
        <v>214</v>
      </c>
      <c r="G1133" s="13" t="s">
        <v>612</v>
      </c>
      <c r="H1133" s="5">
        <v>68451</v>
      </c>
      <c r="I1133" s="5">
        <v>68451</v>
      </c>
      <c r="J1133" s="5">
        <v>5704</v>
      </c>
      <c r="K1133" s="5">
        <v>5704</v>
      </c>
      <c r="L1133" s="5">
        <v>5704</v>
      </c>
      <c r="M1133" s="19">
        <f t="shared" si="34"/>
        <v>17112</v>
      </c>
      <c r="N1133" s="19">
        <f t="shared" si="35"/>
        <v>17112</v>
      </c>
    </row>
    <row r="1134" spans="1:14" s="12" customFormat="1" x14ac:dyDescent="0.2">
      <c r="A1134" s="13" t="s">
        <v>14</v>
      </c>
      <c r="B1134" s="13" t="s">
        <v>604</v>
      </c>
      <c r="C1134" s="13" t="s">
        <v>605</v>
      </c>
      <c r="D1134" s="13" t="s">
        <v>17</v>
      </c>
      <c r="E1134" s="13" t="s">
        <v>18</v>
      </c>
      <c r="F1134" s="13" t="s">
        <v>142</v>
      </c>
      <c r="G1134" s="13" t="s">
        <v>64</v>
      </c>
      <c r="H1134" s="6"/>
      <c r="I1134" s="6"/>
      <c r="J1134" s="6"/>
      <c r="K1134" s="6"/>
      <c r="L1134" s="5">
        <v>45104</v>
      </c>
      <c r="M1134" s="19">
        <f t="shared" si="34"/>
        <v>45104</v>
      </c>
      <c r="N1134" s="19">
        <f t="shared" si="35"/>
        <v>45104</v>
      </c>
    </row>
    <row r="1135" spans="1:14" s="12" customFormat="1" x14ac:dyDescent="0.2">
      <c r="A1135" s="13" t="s">
        <v>14</v>
      </c>
      <c r="B1135" s="13" t="s">
        <v>604</v>
      </c>
      <c r="C1135" s="13" t="s">
        <v>605</v>
      </c>
      <c r="D1135" s="13" t="s">
        <v>17</v>
      </c>
      <c r="E1135" s="13" t="s">
        <v>18</v>
      </c>
      <c r="F1135" s="13" t="s">
        <v>142</v>
      </c>
      <c r="G1135" s="13" t="s">
        <v>20</v>
      </c>
      <c r="H1135" s="6"/>
      <c r="I1135" s="6"/>
      <c r="J1135" s="6"/>
      <c r="K1135" s="6"/>
      <c r="L1135" s="5">
        <v>495</v>
      </c>
      <c r="M1135" s="19">
        <f t="shared" si="34"/>
        <v>495</v>
      </c>
      <c r="N1135" s="19">
        <f t="shared" si="35"/>
        <v>495</v>
      </c>
    </row>
    <row r="1136" spans="1:14" s="12" customFormat="1" x14ac:dyDescent="0.2">
      <c r="A1136" s="13" t="s">
        <v>14</v>
      </c>
      <c r="B1136" s="13" t="s">
        <v>604</v>
      </c>
      <c r="C1136" s="13" t="s">
        <v>605</v>
      </c>
      <c r="D1136" s="13" t="s">
        <v>17</v>
      </c>
      <c r="E1136" s="13" t="s">
        <v>18</v>
      </c>
      <c r="F1136" s="13" t="s">
        <v>142</v>
      </c>
      <c r="G1136" s="13" t="s">
        <v>27</v>
      </c>
      <c r="H1136" s="6"/>
      <c r="I1136" s="6"/>
      <c r="J1136" s="6"/>
      <c r="K1136" s="6"/>
      <c r="L1136" s="5">
        <v>16773</v>
      </c>
      <c r="M1136" s="19">
        <f t="shared" si="34"/>
        <v>16773</v>
      </c>
      <c r="N1136" s="19">
        <f t="shared" si="35"/>
        <v>16773</v>
      </c>
    </row>
    <row r="1137" spans="1:14" s="12" customFormat="1" x14ac:dyDescent="0.2">
      <c r="A1137" s="13" t="s">
        <v>14</v>
      </c>
      <c r="B1137" s="13" t="s">
        <v>604</v>
      </c>
      <c r="C1137" s="13" t="s">
        <v>605</v>
      </c>
      <c r="D1137" s="13" t="s">
        <v>17</v>
      </c>
      <c r="E1137" s="13" t="s">
        <v>18</v>
      </c>
      <c r="F1137" s="13" t="s">
        <v>29</v>
      </c>
      <c r="G1137" s="13" t="s">
        <v>102</v>
      </c>
      <c r="H1137" s="5">
        <v>6095</v>
      </c>
      <c r="I1137" s="5">
        <v>6095</v>
      </c>
      <c r="J1137" s="6"/>
      <c r="K1137" s="6"/>
      <c r="L1137" s="6"/>
      <c r="M1137" s="19">
        <f t="shared" si="34"/>
        <v>0</v>
      </c>
      <c r="N1137" s="19">
        <f t="shared" si="35"/>
        <v>0</v>
      </c>
    </row>
    <row r="1138" spans="1:14" s="12" customFormat="1" x14ac:dyDescent="0.2">
      <c r="A1138" s="13" t="s">
        <v>14</v>
      </c>
      <c r="B1138" s="13" t="s">
        <v>604</v>
      </c>
      <c r="C1138" s="13" t="s">
        <v>605</v>
      </c>
      <c r="D1138" s="13" t="s">
        <v>17</v>
      </c>
      <c r="E1138" s="13" t="s">
        <v>18</v>
      </c>
      <c r="F1138" s="13" t="s">
        <v>29</v>
      </c>
      <c r="G1138" s="13" t="s">
        <v>64</v>
      </c>
      <c r="H1138" s="6"/>
      <c r="I1138" s="6"/>
      <c r="J1138" s="6"/>
      <c r="K1138" s="5">
        <v>68882</v>
      </c>
      <c r="L1138" s="5">
        <v>45050</v>
      </c>
      <c r="M1138" s="19">
        <f t="shared" si="34"/>
        <v>113932</v>
      </c>
      <c r="N1138" s="19">
        <f t="shared" si="35"/>
        <v>113932</v>
      </c>
    </row>
    <row r="1139" spans="1:14" s="12" customFormat="1" x14ac:dyDescent="0.2">
      <c r="A1139" s="13" t="s">
        <v>14</v>
      </c>
      <c r="B1139" s="13" t="s">
        <v>604</v>
      </c>
      <c r="C1139" s="13" t="s">
        <v>605</v>
      </c>
      <c r="D1139" s="13" t="s">
        <v>17</v>
      </c>
      <c r="E1139" s="13" t="s">
        <v>18</v>
      </c>
      <c r="F1139" s="13" t="s">
        <v>29</v>
      </c>
      <c r="G1139" s="13" t="s">
        <v>608</v>
      </c>
      <c r="H1139" s="6"/>
      <c r="I1139" s="5">
        <v>338</v>
      </c>
      <c r="J1139" s="6"/>
      <c r="K1139" s="6"/>
      <c r="L1139" s="6"/>
      <c r="M1139" s="19">
        <f t="shared" si="34"/>
        <v>0</v>
      </c>
      <c r="N1139" s="19">
        <f t="shared" si="35"/>
        <v>0</v>
      </c>
    </row>
    <row r="1140" spans="1:14" s="12" customFormat="1" x14ac:dyDescent="0.2">
      <c r="A1140" s="13" t="s">
        <v>14</v>
      </c>
      <c r="B1140" s="13" t="s">
        <v>604</v>
      </c>
      <c r="C1140" s="13" t="s">
        <v>605</v>
      </c>
      <c r="D1140" s="13" t="s">
        <v>17</v>
      </c>
      <c r="E1140" s="13" t="s">
        <v>18</v>
      </c>
      <c r="F1140" s="13" t="s">
        <v>29</v>
      </c>
      <c r="G1140" s="13" t="s">
        <v>163</v>
      </c>
      <c r="H1140" s="6"/>
      <c r="I1140" s="5">
        <v>601</v>
      </c>
      <c r="J1140" s="6"/>
      <c r="K1140" s="6"/>
      <c r="L1140" s="6"/>
      <c r="M1140" s="19">
        <f t="shared" si="34"/>
        <v>0</v>
      </c>
      <c r="N1140" s="19">
        <f t="shared" si="35"/>
        <v>0</v>
      </c>
    </row>
    <row r="1141" spans="1:14" s="12" customFormat="1" x14ac:dyDescent="0.2">
      <c r="A1141" s="13" t="s">
        <v>14</v>
      </c>
      <c r="B1141" s="13" t="s">
        <v>604</v>
      </c>
      <c r="C1141" s="13" t="s">
        <v>605</v>
      </c>
      <c r="D1141" s="13" t="s">
        <v>17</v>
      </c>
      <c r="E1141" s="13" t="s">
        <v>18</v>
      </c>
      <c r="F1141" s="13" t="s">
        <v>29</v>
      </c>
      <c r="G1141" s="13" t="s">
        <v>20</v>
      </c>
      <c r="H1141" s="6"/>
      <c r="I1141" s="6"/>
      <c r="J1141" s="5">
        <v>147</v>
      </c>
      <c r="K1141" s="5">
        <v>74</v>
      </c>
      <c r="L1141" s="6"/>
      <c r="M1141" s="19">
        <f t="shared" si="34"/>
        <v>221</v>
      </c>
      <c r="N1141" s="19">
        <f t="shared" si="35"/>
        <v>221</v>
      </c>
    </row>
    <row r="1142" spans="1:14" s="12" customFormat="1" x14ac:dyDescent="0.2">
      <c r="A1142" s="13" t="s">
        <v>14</v>
      </c>
      <c r="B1142" s="13" t="s">
        <v>604</v>
      </c>
      <c r="C1142" s="13" t="s">
        <v>605</v>
      </c>
      <c r="D1142" s="13" t="s">
        <v>17</v>
      </c>
      <c r="E1142" s="13" t="s">
        <v>18</v>
      </c>
      <c r="F1142" s="13" t="s">
        <v>349</v>
      </c>
      <c r="G1142" s="13" t="s">
        <v>64</v>
      </c>
      <c r="H1142" s="6"/>
      <c r="I1142" s="6"/>
      <c r="J1142" s="5">
        <v>5742</v>
      </c>
      <c r="K1142" s="5">
        <v>8174</v>
      </c>
      <c r="L1142" s="5">
        <v>-13916</v>
      </c>
      <c r="M1142" s="19">
        <f t="shared" si="34"/>
        <v>0</v>
      </c>
      <c r="N1142" s="19">
        <f t="shared" si="35"/>
        <v>0</v>
      </c>
    </row>
    <row r="1143" spans="1:14" s="12" customFormat="1" x14ac:dyDescent="0.2">
      <c r="A1143" s="13" t="s">
        <v>14</v>
      </c>
      <c r="B1143" s="13" t="s">
        <v>604</v>
      </c>
      <c r="C1143" s="13" t="s">
        <v>605</v>
      </c>
      <c r="D1143" s="13" t="s">
        <v>17</v>
      </c>
      <c r="E1143" s="13" t="s">
        <v>18</v>
      </c>
      <c r="F1143" s="13" t="s">
        <v>349</v>
      </c>
      <c r="G1143" s="13" t="s">
        <v>20</v>
      </c>
      <c r="H1143" s="5">
        <v>119</v>
      </c>
      <c r="I1143" s="5">
        <v>119</v>
      </c>
      <c r="J1143" s="6"/>
      <c r="K1143" s="6"/>
      <c r="L1143" s="6"/>
      <c r="M1143" s="19">
        <f t="shared" si="34"/>
        <v>0</v>
      </c>
      <c r="N1143" s="19">
        <f t="shared" si="35"/>
        <v>0</v>
      </c>
    </row>
    <row r="1144" spans="1:14" s="12" customFormat="1" x14ac:dyDescent="0.2">
      <c r="A1144" s="13" t="s">
        <v>14</v>
      </c>
      <c r="B1144" s="13" t="s">
        <v>604</v>
      </c>
      <c r="C1144" s="13" t="s">
        <v>605</v>
      </c>
      <c r="D1144" s="13" t="s">
        <v>17</v>
      </c>
      <c r="E1144" s="13" t="s">
        <v>18</v>
      </c>
      <c r="F1144" s="13" t="s">
        <v>30</v>
      </c>
      <c r="G1144" s="13" t="s">
        <v>64</v>
      </c>
      <c r="H1144" s="6"/>
      <c r="I1144" s="6"/>
      <c r="J1144" s="5">
        <v>142172</v>
      </c>
      <c r="K1144" s="5">
        <v>269295</v>
      </c>
      <c r="L1144" s="5">
        <v>250073</v>
      </c>
      <c r="M1144" s="19">
        <f t="shared" si="34"/>
        <v>661540</v>
      </c>
      <c r="N1144" s="19">
        <f t="shared" si="35"/>
        <v>661540</v>
      </c>
    </row>
    <row r="1145" spans="1:14" s="12" customFormat="1" x14ac:dyDescent="0.2">
      <c r="A1145" s="13" t="s">
        <v>14</v>
      </c>
      <c r="B1145" s="13" t="s">
        <v>604</v>
      </c>
      <c r="C1145" s="13" t="s">
        <v>605</v>
      </c>
      <c r="D1145" s="13" t="s">
        <v>17</v>
      </c>
      <c r="E1145" s="13" t="s">
        <v>18</v>
      </c>
      <c r="F1145" s="13" t="s">
        <v>30</v>
      </c>
      <c r="G1145" s="13" t="s">
        <v>20</v>
      </c>
      <c r="H1145" s="6"/>
      <c r="I1145" s="6"/>
      <c r="J1145" s="5">
        <v>72855</v>
      </c>
      <c r="K1145" s="5">
        <v>10215</v>
      </c>
      <c r="L1145" s="5">
        <v>12097</v>
      </c>
      <c r="M1145" s="19">
        <f t="shared" si="34"/>
        <v>95167</v>
      </c>
      <c r="N1145" s="19">
        <f t="shared" si="35"/>
        <v>95167</v>
      </c>
    </row>
    <row r="1146" spans="1:14" s="12" customFormat="1" x14ac:dyDescent="0.2">
      <c r="A1146" s="13" t="s">
        <v>14</v>
      </c>
      <c r="B1146" s="13" t="s">
        <v>604</v>
      </c>
      <c r="C1146" s="13" t="s">
        <v>605</v>
      </c>
      <c r="D1146" s="13" t="s">
        <v>17</v>
      </c>
      <c r="E1146" s="13" t="s">
        <v>18</v>
      </c>
      <c r="F1146" s="13" t="s">
        <v>30</v>
      </c>
      <c r="G1146" s="13" t="s">
        <v>27</v>
      </c>
      <c r="H1146" s="6"/>
      <c r="I1146" s="6"/>
      <c r="J1146" s="5">
        <v>53247</v>
      </c>
      <c r="K1146" s="5">
        <v>79676</v>
      </c>
      <c r="L1146" s="5">
        <v>64727</v>
      </c>
      <c r="M1146" s="19">
        <f t="shared" si="34"/>
        <v>197650</v>
      </c>
      <c r="N1146" s="19">
        <f t="shared" si="35"/>
        <v>197650</v>
      </c>
    </row>
    <row r="1147" spans="1:14" s="12" customFormat="1" x14ac:dyDescent="0.2">
      <c r="A1147" s="13" t="s">
        <v>14</v>
      </c>
      <c r="B1147" s="13" t="s">
        <v>604</v>
      </c>
      <c r="C1147" s="13" t="s">
        <v>605</v>
      </c>
      <c r="D1147" s="13" t="s">
        <v>17</v>
      </c>
      <c r="E1147" s="13" t="s">
        <v>18</v>
      </c>
      <c r="F1147" s="13" t="s">
        <v>33</v>
      </c>
      <c r="G1147" s="13" t="s">
        <v>64</v>
      </c>
      <c r="H1147" s="6"/>
      <c r="I1147" s="6"/>
      <c r="J1147" s="5">
        <v>110076</v>
      </c>
      <c r="K1147" s="5">
        <v>80422</v>
      </c>
      <c r="L1147" s="5">
        <v>-185849</v>
      </c>
      <c r="M1147" s="19">
        <f t="shared" si="34"/>
        <v>4649</v>
      </c>
      <c r="N1147" s="19">
        <f t="shared" si="35"/>
        <v>4649</v>
      </c>
    </row>
    <row r="1148" spans="1:14" s="12" customFormat="1" x14ac:dyDescent="0.2">
      <c r="A1148" s="13" t="s">
        <v>14</v>
      </c>
      <c r="B1148" s="13" t="s">
        <v>604</v>
      </c>
      <c r="C1148" s="13" t="s">
        <v>605</v>
      </c>
      <c r="D1148" s="13" t="s">
        <v>17</v>
      </c>
      <c r="E1148" s="13" t="s">
        <v>18</v>
      </c>
      <c r="F1148" s="13" t="s">
        <v>33</v>
      </c>
      <c r="G1148" s="13" t="s">
        <v>103</v>
      </c>
      <c r="H1148" s="6"/>
      <c r="I1148" s="6"/>
      <c r="J1148" s="6"/>
      <c r="K1148" s="5">
        <v>7974</v>
      </c>
      <c r="L1148" s="5">
        <v>-7974</v>
      </c>
      <c r="M1148" s="19">
        <f t="shared" si="34"/>
        <v>0</v>
      </c>
      <c r="N1148" s="19">
        <f t="shared" si="35"/>
        <v>0</v>
      </c>
    </row>
    <row r="1149" spans="1:14" s="12" customFormat="1" x14ac:dyDescent="0.2">
      <c r="A1149" s="13" t="s">
        <v>14</v>
      </c>
      <c r="B1149" s="13" t="s">
        <v>604</v>
      </c>
      <c r="C1149" s="13" t="s">
        <v>605</v>
      </c>
      <c r="D1149" s="13" t="s">
        <v>17</v>
      </c>
      <c r="E1149" s="13" t="s">
        <v>18</v>
      </c>
      <c r="F1149" s="13" t="s">
        <v>33</v>
      </c>
      <c r="G1149" s="13" t="s">
        <v>20</v>
      </c>
      <c r="H1149" s="6"/>
      <c r="I1149" s="6"/>
      <c r="J1149" s="5">
        <v>404569</v>
      </c>
      <c r="K1149" s="5">
        <v>212932</v>
      </c>
      <c r="L1149" s="5">
        <v>-608819</v>
      </c>
      <c r="M1149" s="19">
        <f t="shared" si="34"/>
        <v>8682</v>
      </c>
      <c r="N1149" s="19">
        <f t="shared" si="35"/>
        <v>8682</v>
      </c>
    </row>
    <row r="1150" spans="1:14" s="12" customFormat="1" x14ac:dyDescent="0.2">
      <c r="A1150" s="13" t="s">
        <v>14</v>
      </c>
      <c r="B1150" s="13" t="s">
        <v>604</v>
      </c>
      <c r="C1150" s="13" t="s">
        <v>605</v>
      </c>
      <c r="D1150" s="13" t="s">
        <v>17</v>
      </c>
      <c r="E1150" s="13" t="s">
        <v>18</v>
      </c>
      <c r="F1150" s="13" t="s">
        <v>33</v>
      </c>
      <c r="G1150" s="13" t="s">
        <v>27</v>
      </c>
      <c r="H1150" s="6"/>
      <c r="I1150" s="6"/>
      <c r="J1150" s="5">
        <v>82661</v>
      </c>
      <c r="K1150" s="5">
        <v>199234</v>
      </c>
      <c r="L1150" s="5">
        <v>-288887</v>
      </c>
      <c r="M1150" s="19">
        <f t="shared" si="34"/>
        <v>-6992</v>
      </c>
      <c r="N1150" s="19">
        <f t="shared" si="35"/>
        <v>-6992</v>
      </c>
    </row>
    <row r="1151" spans="1:14" s="12" customFormat="1" x14ac:dyDescent="0.2">
      <c r="A1151" s="13" t="s">
        <v>14</v>
      </c>
      <c r="B1151" s="13" t="s">
        <v>604</v>
      </c>
      <c r="C1151" s="13" t="s">
        <v>605</v>
      </c>
      <c r="D1151" s="13" t="s">
        <v>17</v>
      </c>
      <c r="E1151" s="13" t="s">
        <v>18</v>
      </c>
      <c r="F1151" s="13" t="s">
        <v>34</v>
      </c>
      <c r="G1151" s="13" t="s">
        <v>64</v>
      </c>
      <c r="H1151" s="6"/>
      <c r="I1151" s="6"/>
      <c r="J1151" s="5">
        <v>225718</v>
      </c>
      <c r="K1151" s="5">
        <v>264148</v>
      </c>
      <c r="L1151" s="5">
        <v>-478512</v>
      </c>
      <c r="M1151" s="19">
        <f t="shared" si="34"/>
        <v>11354</v>
      </c>
      <c r="N1151" s="19">
        <f t="shared" si="35"/>
        <v>11354</v>
      </c>
    </row>
    <row r="1152" spans="1:14" s="12" customFormat="1" x14ac:dyDescent="0.2">
      <c r="A1152" s="13" t="s">
        <v>14</v>
      </c>
      <c r="B1152" s="13" t="s">
        <v>604</v>
      </c>
      <c r="C1152" s="13" t="s">
        <v>605</v>
      </c>
      <c r="D1152" s="13" t="s">
        <v>17</v>
      </c>
      <c r="E1152" s="13" t="s">
        <v>18</v>
      </c>
      <c r="F1152" s="13" t="s">
        <v>34</v>
      </c>
      <c r="G1152" s="13" t="s">
        <v>103</v>
      </c>
      <c r="H1152" s="6"/>
      <c r="I1152" s="6"/>
      <c r="J1152" s="5">
        <v>4373595</v>
      </c>
      <c r="K1152" s="5">
        <v>4899623</v>
      </c>
      <c r="L1152" s="5">
        <v>-9273218</v>
      </c>
      <c r="M1152" s="19">
        <f t="shared" si="34"/>
        <v>0</v>
      </c>
      <c r="N1152" s="19">
        <f t="shared" si="35"/>
        <v>0</v>
      </c>
    </row>
    <row r="1153" spans="1:14" s="12" customFormat="1" x14ac:dyDescent="0.2">
      <c r="A1153" s="13" t="s">
        <v>14</v>
      </c>
      <c r="B1153" s="13" t="s">
        <v>604</v>
      </c>
      <c r="C1153" s="13" t="s">
        <v>605</v>
      </c>
      <c r="D1153" s="13" t="s">
        <v>17</v>
      </c>
      <c r="E1153" s="13" t="s">
        <v>18</v>
      </c>
      <c r="F1153" s="13" t="s">
        <v>34</v>
      </c>
      <c r="G1153" s="13" t="s">
        <v>20</v>
      </c>
      <c r="H1153" s="6"/>
      <c r="I1153" s="6"/>
      <c r="J1153" s="5">
        <v>254967</v>
      </c>
      <c r="K1153" s="5">
        <v>148275</v>
      </c>
      <c r="L1153" s="5">
        <v>-403242</v>
      </c>
      <c r="M1153" s="19">
        <f t="shared" si="34"/>
        <v>0</v>
      </c>
      <c r="N1153" s="19">
        <f t="shared" si="35"/>
        <v>0</v>
      </c>
    </row>
    <row r="1154" spans="1:14" s="12" customFormat="1" x14ac:dyDescent="0.2">
      <c r="A1154" s="13" t="s">
        <v>14</v>
      </c>
      <c r="B1154" s="13" t="s">
        <v>604</v>
      </c>
      <c r="C1154" s="13" t="s">
        <v>605</v>
      </c>
      <c r="D1154" s="13" t="s">
        <v>17</v>
      </c>
      <c r="E1154" s="13" t="s">
        <v>18</v>
      </c>
      <c r="F1154" s="13" t="s">
        <v>34</v>
      </c>
      <c r="G1154" s="13" t="s">
        <v>24</v>
      </c>
      <c r="H1154" s="7"/>
      <c r="I1154" s="7"/>
      <c r="J1154" s="7"/>
      <c r="K1154" s="5">
        <v>1700</v>
      </c>
      <c r="L1154" s="5">
        <v>-1700</v>
      </c>
      <c r="M1154" s="19">
        <f t="shared" si="34"/>
        <v>0</v>
      </c>
      <c r="N1154" s="19">
        <f t="shared" si="35"/>
        <v>0</v>
      </c>
    </row>
    <row r="1155" spans="1:14" s="12" customFormat="1" x14ac:dyDescent="0.2">
      <c r="A1155" s="13" t="s">
        <v>14</v>
      </c>
      <c r="B1155" s="13" t="s">
        <v>604</v>
      </c>
      <c r="C1155" s="13" t="s">
        <v>605</v>
      </c>
      <c r="D1155" s="13" t="s">
        <v>17</v>
      </c>
      <c r="E1155" s="13" t="s">
        <v>18</v>
      </c>
      <c r="F1155" s="13" t="s">
        <v>34</v>
      </c>
      <c r="G1155" s="13" t="s">
        <v>27</v>
      </c>
      <c r="H1155" s="6"/>
      <c r="I1155" s="6"/>
      <c r="J1155" s="5">
        <v>118974</v>
      </c>
      <c r="K1155" s="5">
        <v>227531</v>
      </c>
      <c r="L1155" s="5">
        <v>-321225</v>
      </c>
      <c r="M1155" s="19">
        <f t="shared" si="34"/>
        <v>25280</v>
      </c>
      <c r="N1155" s="19">
        <f t="shared" si="35"/>
        <v>25280</v>
      </c>
    </row>
    <row r="1156" spans="1:14" s="12" customFormat="1" x14ac:dyDescent="0.2">
      <c r="A1156" s="13" t="s">
        <v>14</v>
      </c>
      <c r="B1156" s="13" t="s">
        <v>604</v>
      </c>
      <c r="C1156" s="13" t="s">
        <v>605</v>
      </c>
      <c r="D1156" s="13" t="s">
        <v>17</v>
      </c>
      <c r="E1156" s="13" t="s">
        <v>18</v>
      </c>
      <c r="F1156" s="13" t="s">
        <v>35</v>
      </c>
      <c r="G1156" s="13" t="s">
        <v>104</v>
      </c>
      <c r="H1156" s="7"/>
      <c r="I1156" s="5">
        <v>27000000</v>
      </c>
      <c r="J1156" s="5">
        <v>11337</v>
      </c>
      <c r="K1156" s="5">
        <v>726555</v>
      </c>
      <c r="L1156" s="5">
        <v>1441101</v>
      </c>
      <c r="M1156" s="19">
        <f t="shared" si="34"/>
        <v>2178993</v>
      </c>
      <c r="N1156" s="19">
        <f t="shared" si="35"/>
        <v>2178993</v>
      </c>
    </row>
    <row r="1157" spans="1:14" s="12" customFormat="1" x14ac:dyDescent="0.2">
      <c r="A1157" s="13" t="s">
        <v>14</v>
      </c>
      <c r="B1157" s="13" t="s">
        <v>604</v>
      </c>
      <c r="C1157" s="13" t="s">
        <v>605</v>
      </c>
      <c r="D1157" s="13" t="s">
        <v>17</v>
      </c>
      <c r="E1157" s="13" t="s">
        <v>18</v>
      </c>
      <c r="F1157" s="13" t="s">
        <v>35</v>
      </c>
      <c r="G1157" s="13" t="s">
        <v>125</v>
      </c>
      <c r="H1157" s="5">
        <v>2495</v>
      </c>
      <c r="I1157" s="5">
        <v>2495</v>
      </c>
      <c r="J1157" s="5">
        <v>425</v>
      </c>
      <c r="K1157" s="5">
        <v>425</v>
      </c>
      <c r="L1157" s="5">
        <v>762</v>
      </c>
      <c r="M1157" s="19">
        <f t="shared" si="34"/>
        <v>1612</v>
      </c>
      <c r="N1157" s="19">
        <f t="shared" si="35"/>
        <v>1612</v>
      </c>
    </row>
    <row r="1158" spans="1:14" s="12" customFormat="1" x14ac:dyDescent="0.2">
      <c r="A1158" s="13" t="s">
        <v>14</v>
      </c>
      <c r="B1158" s="13" t="s">
        <v>604</v>
      </c>
      <c r="C1158" s="13" t="s">
        <v>605</v>
      </c>
      <c r="D1158" s="13" t="s">
        <v>17</v>
      </c>
      <c r="E1158" s="13" t="s">
        <v>18</v>
      </c>
      <c r="F1158" s="13" t="s">
        <v>35</v>
      </c>
      <c r="G1158" s="13" t="s">
        <v>22</v>
      </c>
      <c r="H1158" s="5">
        <v>10647742</v>
      </c>
      <c r="I1158" s="5">
        <v>3254589</v>
      </c>
      <c r="J1158" s="5">
        <v>1567208</v>
      </c>
      <c r="K1158" s="5">
        <v>1567208</v>
      </c>
      <c r="L1158" s="5">
        <v>2606792</v>
      </c>
      <c r="M1158" s="19">
        <f t="shared" si="34"/>
        <v>5741208</v>
      </c>
      <c r="N1158" s="19">
        <f t="shared" si="35"/>
        <v>5741208</v>
      </c>
    </row>
    <row r="1159" spans="1:14" s="12" customFormat="1" x14ac:dyDescent="0.2">
      <c r="A1159" s="13" t="s">
        <v>14</v>
      </c>
      <c r="B1159" s="13" t="s">
        <v>604</v>
      </c>
      <c r="C1159" s="13" t="s">
        <v>605</v>
      </c>
      <c r="D1159" s="13" t="s">
        <v>17</v>
      </c>
      <c r="E1159" s="13" t="s">
        <v>18</v>
      </c>
      <c r="F1159" s="13" t="s">
        <v>35</v>
      </c>
      <c r="G1159" s="13" t="s">
        <v>127</v>
      </c>
      <c r="H1159" s="5">
        <v>842367</v>
      </c>
      <c r="I1159" s="5">
        <v>842367</v>
      </c>
      <c r="J1159" s="6"/>
      <c r="K1159" s="6"/>
      <c r="L1159" s="6"/>
      <c r="M1159" s="19">
        <f t="shared" si="34"/>
        <v>0</v>
      </c>
      <c r="N1159" s="19">
        <f t="shared" si="35"/>
        <v>0</v>
      </c>
    </row>
    <row r="1160" spans="1:14" s="12" customFormat="1" x14ac:dyDescent="0.2">
      <c r="A1160" s="13" t="s">
        <v>14</v>
      </c>
      <c r="B1160" s="13" t="s">
        <v>604</v>
      </c>
      <c r="C1160" s="13" t="s">
        <v>605</v>
      </c>
      <c r="D1160" s="13" t="s">
        <v>17</v>
      </c>
      <c r="E1160" s="13" t="s">
        <v>18</v>
      </c>
      <c r="F1160" s="13" t="s">
        <v>35</v>
      </c>
      <c r="G1160" s="13" t="s">
        <v>180</v>
      </c>
      <c r="H1160" s="6"/>
      <c r="I1160" s="6"/>
      <c r="J1160" s="6"/>
      <c r="K1160" s="5">
        <v>144871</v>
      </c>
      <c r="L1160" s="6"/>
      <c r="M1160" s="19">
        <f t="shared" ref="M1160:M1223" si="36">SUM(J1160:L1160)</f>
        <v>144871</v>
      </c>
      <c r="N1160" s="19">
        <f t="shared" ref="N1160:N1223" si="37">SUM(J1160:L1160)</f>
        <v>144871</v>
      </c>
    </row>
    <row r="1161" spans="1:14" s="12" customFormat="1" x14ac:dyDescent="0.2">
      <c r="A1161" s="13" t="s">
        <v>14</v>
      </c>
      <c r="B1161" s="13" t="s">
        <v>604</v>
      </c>
      <c r="C1161" s="13" t="s">
        <v>605</v>
      </c>
      <c r="D1161" s="13" t="s">
        <v>17</v>
      </c>
      <c r="E1161" s="13" t="s">
        <v>18</v>
      </c>
      <c r="F1161" s="13" t="s">
        <v>35</v>
      </c>
      <c r="G1161" s="13" t="s">
        <v>102</v>
      </c>
      <c r="H1161" s="5">
        <v>41180</v>
      </c>
      <c r="I1161" s="5">
        <v>53156</v>
      </c>
      <c r="J1161" s="5">
        <v>104998</v>
      </c>
      <c r="K1161" s="5">
        <v>200944</v>
      </c>
      <c r="L1161" s="5">
        <v>17295</v>
      </c>
      <c r="M1161" s="19">
        <f t="shared" si="36"/>
        <v>323237</v>
      </c>
      <c r="N1161" s="19">
        <f t="shared" si="37"/>
        <v>323237</v>
      </c>
    </row>
    <row r="1162" spans="1:14" s="12" customFormat="1" x14ac:dyDescent="0.2">
      <c r="A1162" s="13" t="s">
        <v>14</v>
      </c>
      <c r="B1162" s="13" t="s">
        <v>604</v>
      </c>
      <c r="C1162" s="13" t="s">
        <v>605</v>
      </c>
      <c r="D1162" s="13" t="s">
        <v>17</v>
      </c>
      <c r="E1162" s="13" t="s">
        <v>18</v>
      </c>
      <c r="F1162" s="13" t="s">
        <v>35</v>
      </c>
      <c r="G1162" s="13" t="s">
        <v>260</v>
      </c>
      <c r="H1162" s="5">
        <v>17155</v>
      </c>
      <c r="I1162" s="5">
        <v>17155</v>
      </c>
      <c r="J1162" s="6"/>
      <c r="K1162" s="5">
        <v>5306</v>
      </c>
      <c r="L1162" s="5">
        <v>4956</v>
      </c>
      <c r="M1162" s="19">
        <f t="shared" si="36"/>
        <v>10262</v>
      </c>
      <c r="N1162" s="19">
        <f t="shared" si="37"/>
        <v>10262</v>
      </c>
    </row>
    <row r="1163" spans="1:14" s="12" customFormat="1" x14ac:dyDescent="0.2">
      <c r="A1163" s="13" t="s">
        <v>14</v>
      </c>
      <c r="B1163" s="13" t="s">
        <v>604</v>
      </c>
      <c r="C1163" s="13" t="s">
        <v>605</v>
      </c>
      <c r="D1163" s="13" t="s">
        <v>17</v>
      </c>
      <c r="E1163" s="13" t="s">
        <v>18</v>
      </c>
      <c r="F1163" s="13" t="s">
        <v>35</v>
      </c>
      <c r="G1163" s="13" t="s">
        <v>128</v>
      </c>
      <c r="H1163" s="5">
        <v>45518</v>
      </c>
      <c r="I1163" s="5">
        <v>76097</v>
      </c>
      <c r="J1163" s="5">
        <v>52985</v>
      </c>
      <c r="K1163" s="5">
        <v>18048</v>
      </c>
      <c r="L1163" s="5">
        <v>18048</v>
      </c>
      <c r="M1163" s="19">
        <f t="shared" si="36"/>
        <v>89081</v>
      </c>
      <c r="N1163" s="19">
        <f t="shared" si="37"/>
        <v>89081</v>
      </c>
    </row>
    <row r="1164" spans="1:14" s="12" customFormat="1" x14ac:dyDescent="0.2">
      <c r="A1164" s="13" t="s">
        <v>14</v>
      </c>
      <c r="B1164" s="13" t="s">
        <v>604</v>
      </c>
      <c r="C1164" s="13" t="s">
        <v>605</v>
      </c>
      <c r="D1164" s="13" t="s">
        <v>17</v>
      </c>
      <c r="E1164" s="13" t="s">
        <v>18</v>
      </c>
      <c r="F1164" s="13" t="s">
        <v>35</v>
      </c>
      <c r="G1164" s="13" t="s">
        <v>606</v>
      </c>
      <c r="H1164" s="5">
        <v>88358</v>
      </c>
      <c r="I1164" s="5">
        <v>88358</v>
      </c>
      <c r="J1164" s="5">
        <v>7363</v>
      </c>
      <c r="K1164" s="5">
        <v>7363</v>
      </c>
      <c r="L1164" s="5">
        <v>7363</v>
      </c>
      <c r="M1164" s="19">
        <f t="shared" si="36"/>
        <v>22089</v>
      </c>
      <c r="N1164" s="19">
        <f t="shared" si="37"/>
        <v>22089</v>
      </c>
    </row>
    <row r="1165" spans="1:14" s="12" customFormat="1" x14ac:dyDescent="0.2">
      <c r="A1165" s="13" t="s">
        <v>14</v>
      </c>
      <c r="B1165" s="13" t="s">
        <v>604</v>
      </c>
      <c r="C1165" s="13" t="s">
        <v>605</v>
      </c>
      <c r="D1165" s="13" t="s">
        <v>17</v>
      </c>
      <c r="E1165" s="13" t="s">
        <v>18</v>
      </c>
      <c r="F1165" s="13" t="s">
        <v>35</v>
      </c>
      <c r="G1165" s="13" t="s">
        <v>613</v>
      </c>
      <c r="H1165" s="6"/>
      <c r="I1165" s="6"/>
      <c r="J1165" s="6"/>
      <c r="K1165" s="5">
        <v>21163</v>
      </c>
      <c r="L1165" s="6"/>
      <c r="M1165" s="19">
        <f t="shared" si="36"/>
        <v>21163</v>
      </c>
      <c r="N1165" s="19">
        <f t="shared" si="37"/>
        <v>21163</v>
      </c>
    </row>
    <row r="1166" spans="1:14" s="12" customFormat="1" x14ac:dyDescent="0.2">
      <c r="A1166" s="13" t="s">
        <v>14</v>
      </c>
      <c r="B1166" s="13" t="s">
        <v>604</v>
      </c>
      <c r="C1166" s="13" t="s">
        <v>605</v>
      </c>
      <c r="D1166" s="13" t="s">
        <v>17</v>
      </c>
      <c r="E1166" s="13" t="s">
        <v>18</v>
      </c>
      <c r="F1166" s="13" t="s">
        <v>35</v>
      </c>
      <c r="G1166" s="13" t="s">
        <v>64</v>
      </c>
      <c r="H1166" s="5">
        <v>257760</v>
      </c>
      <c r="I1166" s="5">
        <v>33432731</v>
      </c>
      <c r="J1166" s="5">
        <v>952480</v>
      </c>
      <c r="K1166" s="5">
        <v>1762891</v>
      </c>
      <c r="L1166" s="5">
        <v>2064781</v>
      </c>
      <c r="M1166" s="19">
        <f t="shared" si="36"/>
        <v>4780152</v>
      </c>
      <c r="N1166" s="19">
        <f t="shared" si="37"/>
        <v>4780152</v>
      </c>
    </row>
    <row r="1167" spans="1:14" s="12" customFormat="1" x14ac:dyDescent="0.2">
      <c r="A1167" s="13" t="s">
        <v>14</v>
      </c>
      <c r="B1167" s="13" t="s">
        <v>604</v>
      </c>
      <c r="C1167" s="13" t="s">
        <v>605</v>
      </c>
      <c r="D1167" s="13" t="s">
        <v>17</v>
      </c>
      <c r="E1167" s="13" t="s">
        <v>18</v>
      </c>
      <c r="F1167" s="13" t="s">
        <v>35</v>
      </c>
      <c r="G1167" s="13" t="s">
        <v>607</v>
      </c>
      <c r="H1167" s="5">
        <v>42040</v>
      </c>
      <c r="I1167" s="5">
        <v>42040</v>
      </c>
      <c r="J1167" s="5">
        <v>4322</v>
      </c>
      <c r="K1167" s="5">
        <v>4322</v>
      </c>
      <c r="L1167" s="5">
        <v>4322</v>
      </c>
      <c r="M1167" s="19">
        <f t="shared" si="36"/>
        <v>12966</v>
      </c>
      <c r="N1167" s="19">
        <f t="shared" si="37"/>
        <v>12966</v>
      </c>
    </row>
    <row r="1168" spans="1:14" s="12" customFormat="1" x14ac:dyDescent="0.2">
      <c r="A1168" s="13" t="s">
        <v>14</v>
      </c>
      <c r="B1168" s="13" t="s">
        <v>604</v>
      </c>
      <c r="C1168" s="13" t="s">
        <v>605</v>
      </c>
      <c r="D1168" s="13" t="s">
        <v>17</v>
      </c>
      <c r="E1168" s="13" t="s">
        <v>18</v>
      </c>
      <c r="F1168" s="13" t="s">
        <v>35</v>
      </c>
      <c r="G1168" s="13" t="s">
        <v>213</v>
      </c>
      <c r="H1168" s="6"/>
      <c r="I1168" s="5">
        <v>1792500</v>
      </c>
      <c r="J1168" s="6"/>
      <c r="K1168" s="6"/>
      <c r="L1168" s="5">
        <v>85859</v>
      </c>
      <c r="M1168" s="19">
        <f t="shared" si="36"/>
        <v>85859</v>
      </c>
      <c r="N1168" s="19">
        <f t="shared" si="37"/>
        <v>85859</v>
      </c>
    </row>
    <row r="1169" spans="1:14" s="12" customFormat="1" x14ac:dyDescent="0.2">
      <c r="A1169" s="13" t="s">
        <v>14</v>
      </c>
      <c r="B1169" s="13" t="s">
        <v>604</v>
      </c>
      <c r="C1169" s="13" t="s">
        <v>605</v>
      </c>
      <c r="D1169" s="13" t="s">
        <v>17</v>
      </c>
      <c r="E1169" s="13" t="s">
        <v>18</v>
      </c>
      <c r="F1169" s="13" t="s">
        <v>35</v>
      </c>
      <c r="G1169" s="13" t="s">
        <v>608</v>
      </c>
      <c r="H1169" s="5">
        <v>5657230</v>
      </c>
      <c r="I1169" s="5">
        <v>5657230</v>
      </c>
      <c r="J1169" s="5">
        <v>500792</v>
      </c>
      <c r="K1169" s="5">
        <v>569248</v>
      </c>
      <c r="L1169" s="5">
        <v>534692</v>
      </c>
      <c r="M1169" s="19">
        <f t="shared" si="36"/>
        <v>1604732</v>
      </c>
      <c r="N1169" s="19">
        <f t="shared" si="37"/>
        <v>1604732</v>
      </c>
    </row>
    <row r="1170" spans="1:14" s="12" customFormat="1" x14ac:dyDescent="0.2">
      <c r="A1170" s="13" t="s">
        <v>14</v>
      </c>
      <c r="B1170" s="13" t="s">
        <v>604</v>
      </c>
      <c r="C1170" s="13" t="s">
        <v>605</v>
      </c>
      <c r="D1170" s="13" t="s">
        <v>17</v>
      </c>
      <c r="E1170" s="13" t="s">
        <v>18</v>
      </c>
      <c r="F1170" s="13" t="s">
        <v>35</v>
      </c>
      <c r="G1170" s="13" t="s">
        <v>129</v>
      </c>
      <c r="H1170" s="5">
        <v>942620</v>
      </c>
      <c r="I1170" s="5">
        <v>942620</v>
      </c>
      <c r="J1170" s="5">
        <v>68542</v>
      </c>
      <c r="K1170" s="5">
        <v>74448</v>
      </c>
      <c r="L1170" s="5">
        <v>81453</v>
      </c>
      <c r="M1170" s="19">
        <f t="shared" si="36"/>
        <v>224443</v>
      </c>
      <c r="N1170" s="19">
        <f t="shared" si="37"/>
        <v>224443</v>
      </c>
    </row>
    <row r="1171" spans="1:14" s="12" customFormat="1" x14ac:dyDescent="0.2">
      <c r="A1171" s="13" t="s">
        <v>14</v>
      </c>
      <c r="B1171" s="13" t="s">
        <v>604</v>
      </c>
      <c r="C1171" s="13" t="s">
        <v>605</v>
      </c>
      <c r="D1171" s="13" t="s">
        <v>17</v>
      </c>
      <c r="E1171" s="13" t="s">
        <v>18</v>
      </c>
      <c r="F1171" s="13" t="s">
        <v>35</v>
      </c>
      <c r="G1171" s="13" t="s">
        <v>60</v>
      </c>
      <c r="H1171" s="6"/>
      <c r="I1171" s="6"/>
      <c r="J1171" s="6"/>
      <c r="K1171" s="6"/>
      <c r="L1171" s="5">
        <v>9784</v>
      </c>
      <c r="M1171" s="19">
        <f t="shared" si="36"/>
        <v>9784</v>
      </c>
      <c r="N1171" s="19">
        <f t="shared" si="37"/>
        <v>9784</v>
      </c>
    </row>
    <row r="1172" spans="1:14" s="12" customFormat="1" x14ac:dyDescent="0.2">
      <c r="A1172" s="13" t="s">
        <v>14</v>
      </c>
      <c r="B1172" s="13" t="s">
        <v>604</v>
      </c>
      <c r="C1172" s="13" t="s">
        <v>605</v>
      </c>
      <c r="D1172" s="13" t="s">
        <v>17</v>
      </c>
      <c r="E1172" s="13" t="s">
        <v>18</v>
      </c>
      <c r="F1172" s="13" t="s">
        <v>35</v>
      </c>
      <c r="G1172" s="13" t="s">
        <v>609</v>
      </c>
      <c r="H1172" s="5">
        <v>47724</v>
      </c>
      <c r="I1172" s="5">
        <v>47724</v>
      </c>
      <c r="J1172" s="5">
        <v>3977</v>
      </c>
      <c r="K1172" s="5">
        <v>3977</v>
      </c>
      <c r="L1172" s="5">
        <v>3977</v>
      </c>
      <c r="M1172" s="19">
        <f t="shared" si="36"/>
        <v>11931</v>
      </c>
      <c r="N1172" s="19">
        <f t="shared" si="37"/>
        <v>11931</v>
      </c>
    </row>
    <row r="1173" spans="1:14" s="12" customFormat="1" x14ac:dyDescent="0.2">
      <c r="A1173" s="13" t="s">
        <v>14</v>
      </c>
      <c r="B1173" s="13" t="s">
        <v>604</v>
      </c>
      <c r="C1173" s="13" t="s">
        <v>605</v>
      </c>
      <c r="D1173" s="13" t="s">
        <v>17</v>
      </c>
      <c r="E1173" s="13" t="s">
        <v>18</v>
      </c>
      <c r="F1173" s="13" t="s">
        <v>35</v>
      </c>
      <c r="G1173" s="13" t="s">
        <v>610</v>
      </c>
      <c r="H1173" s="5">
        <v>129700</v>
      </c>
      <c r="I1173" s="5">
        <v>129700</v>
      </c>
      <c r="J1173" s="5">
        <v>10804</v>
      </c>
      <c r="K1173" s="5">
        <v>10806</v>
      </c>
      <c r="L1173" s="5">
        <v>10948</v>
      </c>
      <c r="M1173" s="19">
        <f t="shared" si="36"/>
        <v>32558</v>
      </c>
      <c r="N1173" s="19">
        <f t="shared" si="37"/>
        <v>32558</v>
      </c>
    </row>
    <row r="1174" spans="1:14" s="12" customFormat="1" x14ac:dyDescent="0.2">
      <c r="A1174" s="13" t="s">
        <v>14</v>
      </c>
      <c r="B1174" s="13" t="s">
        <v>604</v>
      </c>
      <c r="C1174" s="13" t="s">
        <v>605</v>
      </c>
      <c r="D1174" s="13" t="s">
        <v>17</v>
      </c>
      <c r="E1174" s="13" t="s">
        <v>18</v>
      </c>
      <c r="F1174" s="13" t="s">
        <v>35</v>
      </c>
      <c r="G1174" s="13" t="s">
        <v>67</v>
      </c>
      <c r="H1174" s="7"/>
      <c r="I1174" s="7"/>
      <c r="J1174" s="7"/>
      <c r="K1174" s="7"/>
      <c r="L1174" s="5">
        <v>1020</v>
      </c>
      <c r="M1174" s="19">
        <f t="shared" si="36"/>
        <v>1020</v>
      </c>
      <c r="N1174" s="19">
        <f t="shared" si="37"/>
        <v>1020</v>
      </c>
    </row>
    <row r="1175" spans="1:14" s="12" customFormat="1" x14ac:dyDescent="0.2">
      <c r="A1175" s="13" t="s">
        <v>14</v>
      </c>
      <c r="B1175" s="13" t="s">
        <v>604</v>
      </c>
      <c r="C1175" s="13" t="s">
        <v>605</v>
      </c>
      <c r="D1175" s="13" t="s">
        <v>17</v>
      </c>
      <c r="E1175" s="13" t="s">
        <v>18</v>
      </c>
      <c r="F1175" s="13" t="s">
        <v>35</v>
      </c>
      <c r="G1175" s="13" t="s">
        <v>130</v>
      </c>
      <c r="H1175" s="5">
        <v>125303</v>
      </c>
      <c r="I1175" s="5">
        <v>125303</v>
      </c>
      <c r="J1175" s="5">
        <v>18084</v>
      </c>
      <c r="K1175" s="5">
        <v>18084</v>
      </c>
      <c r="L1175" s="5">
        <v>29555</v>
      </c>
      <c r="M1175" s="19">
        <f t="shared" si="36"/>
        <v>65723</v>
      </c>
      <c r="N1175" s="19">
        <f t="shared" si="37"/>
        <v>65723</v>
      </c>
    </row>
    <row r="1176" spans="1:14" s="12" customFormat="1" x14ac:dyDescent="0.2">
      <c r="A1176" s="13" t="s">
        <v>14</v>
      </c>
      <c r="B1176" s="13" t="s">
        <v>604</v>
      </c>
      <c r="C1176" s="13" t="s">
        <v>605</v>
      </c>
      <c r="D1176" s="13" t="s">
        <v>17</v>
      </c>
      <c r="E1176" s="13" t="s">
        <v>18</v>
      </c>
      <c r="F1176" s="13" t="s">
        <v>35</v>
      </c>
      <c r="G1176" s="13" t="s">
        <v>614</v>
      </c>
      <c r="H1176" s="5">
        <v>73550</v>
      </c>
      <c r="I1176" s="5">
        <v>73550</v>
      </c>
      <c r="J1176" s="5">
        <v>6129</v>
      </c>
      <c r="K1176" s="5">
        <v>6129</v>
      </c>
      <c r="L1176" s="5">
        <v>6129</v>
      </c>
      <c r="M1176" s="19">
        <f t="shared" si="36"/>
        <v>18387</v>
      </c>
      <c r="N1176" s="19">
        <f t="shared" si="37"/>
        <v>18387</v>
      </c>
    </row>
    <row r="1177" spans="1:14" s="12" customFormat="1" x14ac:dyDescent="0.2">
      <c r="A1177" s="13" t="s">
        <v>14</v>
      </c>
      <c r="B1177" s="13" t="s">
        <v>604</v>
      </c>
      <c r="C1177" s="13" t="s">
        <v>605</v>
      </c>
      <c r="D1177" s="13" t="s">
        <v>17</v>
      </c>
      <c r="E1177" s="13" t="s">
        <v>18</v>
      </c>
      <c r="F1177" s="13" t="s">
        <v>35</v>
      </c>
      <c r="G1177" s="13" t="s">
        <v>131</v>
      </c>
      <c r="H1177" s="5">
        <v>34722</v>
      </c>
      <c r="I1177" s="5">
        <v>34722</v>
      </c>
      <c r="J1177" s="5">
        <v>11575</v>
      </c>
      <c r="K1177" s="5">
        <v>11575</v>
      </c>
      <c r="L1177" s="5">
        <v>11575</v>
      </c>
      <c r="M1177" s="19">
        <f t="shared" si="36"/>
        <v>34725</v>
      </c>
      <c r="N1177" s="19">
        <f t="shared" si="37"/>
        <v>34725</v>
      </c>
    </row>
    <row r="1178" spans="1:14" s="12" customFormat="1" x14ac:dyDescent="0.2">
      <c r="A1178" s="13" t="s">
        <v>14</v>
      </c>
      <c r="B1178" s="13" t="s">
        <v>604</v>
      </c>
      <c r="C1178" s="13" t="s">
        <v>605</v>
      </c>
      <c r="D1178" s="13" t="s">
        <v>17</v>
      </c>
      <c r="E1178" s="13" t="s">
        <v>18</v>
      </c>
      <c r="F1178" s="13" t="s">
        <v>35</v>
      </c>
      <c r="G1178" s="13" t="s">
        <v>261</v>
      </c>
      <c r="H1178" s="5">
        <v>98522</v>
      </c>
      <c r="I1178" s="5">
        <v>98522</v>
      </c>
      <c r="J1178" s="5">
        <v>13246</v>
      </c>
      <c r="K1178" s="5">
        <v>48227</v>
      </c>
      <c r="L1178" s="5">
        <v>47048</v>
      </c>
      <c r="M1178" s="19">
        <f t="shared" si="36"/>
        <v>108521</v>
      </c>
      <c r="N1178" s="19">
        <f t="shared" si="37"/>
        <v>108521</v>
      </c>
    </row>
    <row r="1179" spans="1:14" s="12" customFormat="1" x14ac:dyDescent="0.2">
      <c r="A1179" s="13" t="s">
        <v>14</v>
      </c>
      <c r="B1179" s="13" t="s">
        <v>604</v>
      </c>
      <c r="C1179" s="13" t="s">
        <v>605</v>
      </c>
      <c r="D1179" s="13" t="s">
        <v>17</v>
      </c>
      <c r="E1179" s="13" t="s">
        <v>18</v>
      </c>
      <c r="F1179" s="13" t="s">
        <v>35</v>
      </c>
      <c r="G1179" s="13" t="s">
        <v>163</v>
      </c>
      <c r="H1179" s="5">
        <v>792</v>
      </c>
      <c r="I1179" s="5">
        <v>792</v>
      </c>
      <c r="J1179" s="6"/>
      <c r="K1179" s="6"/>
      <c r="L1179" s="6"/>
      <c r="M1179" s="19">
        <f t="shared" si="36"/>
        <v>0</v>
      </c>
      <c r="N1179" s="19">
        <f t="shared" si="37"/>
        <v>0</v>
      </c>
    </row>
    <row r="1180" spans="1:14" s="12" customFormat="1" x14ac:dyDescent="0.2">
      <c r="A1180" s="13" t="s">
        <v>14</v>
      </c>
      <c r="B1180" s="13" t="s">
        <v>604</v>
      </c>
      <c r="C1180" s="13" t="s">
        <v>605</v>
      </c>
      <c r="D1180" s="13" t="s">
        <v>17</v>
      </c>
      <c r="E1180" s="13" t="s">
        <v>18</v>
      </c>
      <c r="F1180" s="13" t="s">
        <v>35</v>
      </c>
      <c r="G1180" s="13" t="s">
        <v>611</v>
      </c>
      <c r="H1180" s="5">
        <v>22221</v>
      </c>
      <c r="I1180" s="5">
        <v>22221</v>
      </c>
      <c r="J1180" s="6"/>
      <c r="K1180" s="6"/>
      <c r="L1180" s="6"/>
      <c r="M1180" s="19">
        <f t="shared" si="36"/>
        <v>0</v>
      </c>
      <c r="N1180" s="19">
        <f t="shared" si="37"/>
        <v>0</v>
      </c>
    </row>
    <row r="1181" spans="1:14" s="12" customFormat="1" x14ac:dyDescent="0.2">
      <c r="A1181" s="13" t="s">
        <v>14</v>
      </c>
      <c r="B1181" s="13" t="s">
        <v>604</v>
      </c>
      <c r="C1181" s="13" t="s">
        <v>605</v>
      </c>
      <c r="D1181" s="13" t="s">
        <v>17</v>
      </c>
      <c r="E1181" s="13" t="s">
        <v>18</v>
      </c>
      <c r="F1181" s="13" t="s">
        <v>35</v>
      </c>
      <c r="G1181" s="13" t="s">
        <v>279</v>
      </c>
      <c r="H1181" s="5">
        <v>10224521</v>
      </c>
      <c r="I1181" s="5">
        <v>5392661</v>
      </c>
      <c r="J1181" s="5">
        <v>-1669439</v>
      </c>
      <c r="K1181" s="5">
        <v>91772</v>
      </c>
      <c r="L1181" s="5">
        <v>1572243</v>
      </c>
      <c r="M1181" s="19">
        <f t="shared" si="36"/>
        <v>-5424</v>
      </c>
      <c r="N1181" s="19">
        <f t="shared" si="37"/>
        <v>-5424</v>
      </c>
    </row>
    <row r="1182" spans="1:14" s="12" customFormat="1" x14ac:dyDescent="0.2">
      <c r="A1182" s="13" t="s">
        <v>14</v>
      </c>
      <c r="B1182" s="13" t="s">
        <v>604</v>
      </c>
      <c r="C1182" s="13" t="s">
        <v>605</v>
      </c>
      <c r="D1182" s="13" t="s">
        <v>17</v>
      </c>
      <c r="E1182" s="13" t="s">
        <v>18</v>
      </c>
      <c r="F1182" s="13" t="s">
        <v>35</v>
      </c>
      <c r="G1182" s="13" t="s">
        <v>103</v>
      </c>
      <c r="H1182" s="6"/>
      <c r="I1182" s="6"/>
      <c r="J1182" s="5">
        <v>2533895</v>
      </c>
      <c r="K1182" s="5">
        <v>801540</v>
      </c>
      <c r="L1182" s="5">
        <v>1224460</v>
      </c>
      <c r="M1182" s="19">
        <f t="shared" si="36"/>
        <v>4559895</v>
      </c>
      <c r="N1182" s="19">
        <f t="shared" si="37"/>
        <v>4559895</v>
      </c>
    </row>
    <row r="1183" spans="1:14" s="12" customFormat="1" x14ac:dyDescent="0.2">
      <c r="A1183" s="13" t="s">
        <v>14</v>
      </c>
      <c r="B1183" s="13" t="s">
        <v>604</v>
      </c>
      <c r="C1183" s="13" t="s">
        <v>605</v>
      </c>
      <c r="D1183" s="13" t="s">
        <v>17</v>
      </c>
      <c r="E1183" s="13" t="s">
        <v>18</v>
      </c>
      <c r="F1183" s="13" t="s">
        <v>35</v>
      </c>
      <c r="G1183" s="13" t="s">
        <v>20</v>
      </c>
      <c r="H1183" s="5">
        <v>75565</v>
      </c>
      <c r="I1183" s="5">
        <v>2355565</v>
      </c>
      <c r="J1183" s="5">
        <v>1315114</v>
      </c>
      <c r="K1183" s="5">
        <v>2266723</v>
      </c>
      <c r="L1183" s="5">
        <v>1978882</v>
      </c>
      <c r="M1183" s="19">
        <f t="shared" si="36"/>
        <v>5560719</v>
      </c>
      <c r="N1183" s="19">
        <f t="shared" si="37"/>
        <v>5560719</v>
      </c>
    </row>
    <row r="1184" spans="1:14" s="12" customFormat="1" x14ac:dyDescent="0.2">
      <c r="A1184" s="13" t="s">
        <v>14</v>
      </c>
      <c r="B1184" s="13" t="s">
        <v>604</v>
      </c>
      <c r="C1184" s="13" t="s">
        <v>605</v>
      </c>
      <c r="D1184" s="13" t="s">
        <v>17</v>
      </c>
      <c r="E1184" s="13" t="s">
        <v>18</v>
      </c>
      <c r="F1184" s="13" t="s">
        <v>35</v>
      </c>
      <c r="G1184" s="13" t="s">
        <v>88</v>
      </c>
      <c r="H1184" s="5">
        <v>990467</v>
      </c>
      <c r="I1184" s="5">
        <v>990467</v>
      </c>
      <c r="J1184" s="5">
        <v>138309</v>
      </c>
      <c r="K1184" s="5">
        <v>138309</v>
      </c>
      <c r="L1184" s="5">
        <v>196595</v>
      </c>
      <c r="M1184" s="19">
        <f t="shared" si="36"/>
        <v>473213</v>
      </c>
      <c r="N1184" s="19">
        <f t="shared" si="37"/>
        <v>473213</v>
      </c>
    </row>
    <row r="1185" spans="1:14" s="12" customFormat="1" x14ac:dyDescent="0.2">
      <c r="A1185" s="13" t="s">
        <v>14</v>
      </c>
      <c r="B1185" s="13" t="s">
        <v>604</v>
      </c>
      <c r="C1185" s="13" t="s">
        <v>605</v>
      </c>
      <c r="D1185" s="13" t="s">
        <v>17</v>
      </c>
      <c r="E1185" s="13" t="s">
        <v>18</v>
      </c>
      <c r="F1185" s="13" t="s">
        <v>35</v>
      </c>
      <c r="G1185" s="13" t="s">
        <v>188</v>
      </c>
      <c r="H1185" s="6"/>
      <c r="I1185" s="6"/>
      <c r="J1185" s="5">
        <v>92195</v>
      </c>
      <c r="K1185" s="5">
        <v>1258683</v>
      </c>
      <c r="L1185" s="5">
        <v>3788366</v>
      </c>
      <c r="M1185" s="19">
        <f t="shared" si="36"/>
        <v>5139244</v>
      </c>
      <c r="N1185" s="19">
        <f t="shared" si="37"/>
        <v>5139244</v>
      </c>
    </row>
    <row r="1186" spans="1:14" s="12" customFormat="1" x14ac:dyDescent="0.2">
      <c r="A1186" s="13" t="s">
        <v>14</v>
      </c>
      <c r="B1186" s="13" t="s">
        <v>604</v>
      </c>
      <c r="C1186" s="13" t="s">
        <v>605</v>
      </c>
      <c r="D1186" s="13" t="s">
        <v>17</v>
      </c>
      <c r="E1186" s="13" t="s">
        <v>18</v>
      </c>
      <c r="F1186" s="13" t="s">
        <v>35</v>
      </c>
      <c r="G1186" s="13" t="s">
        <v>49</v>
      </c>
      <c r="H1186" s="6"/>
      <c r="I1186" s="6"/>
      <c r="J1186" s="6"/>
      <c r="K1186" s="5">
        <v>3100</v>
      </c>
      <c r="L1186" s="5">
        <v>772</v>
      </c>
      <c r="M1186" s="19">
        <f t="shared" si="36"/>
        <v>3872</v>
      </c>
      <c r="N1186" s="19">
        <f t="shared" si="37"/>
        <v>3872</v>
      </c>
    </row>
    <row r="1187" spans="1:14" s="12" customFormat="1" x14ac:dyDescent="0.2">
      <c r="A1187" s="13" t="s">
        <v>14</v>
      </c>
      <c r="B1187" s="13" t="s">
        <v>604</v>
      </c>
      <c r="C1187" s="13" t="s">
        <v>605</v>
      </c>
      <c r="D1187" s="13" t="s">
        <v>17</v>
      </c>
      <c r="E1187" s="13" t="s">
        <v>18</v>
      </c>
      <c r="F1187" s="13" t="s">
        <v>35</v>
      </c>
      <c r="G1187" s="13" t="s">
        <v>594</v>
      </c>
      <c r="H1187" s="5">
        <v>1125</v>
      </c>
      <c r="I1187" s="5">
        <v>1125</v>
      </c>
      <c r="J1187" s="6"/>
      <c r="K1187" s="5">
        <v>516</v>
      </c>
      <c r="L1187" s="5">
        <v>480</v>
      </c>
      <c r="M1187" s="19">
        <f t="shared" si="36"/>
        <v>996</v>
      </c>
      <c r="N1187" s="19">
        <f t="shared" si="37"/>
        <v>996</v>
      </c>
    </row>
    <row r="1188" spans="1:14" s="12" customFormat="1" x14ac:dyDescent="0.2">
      <c r="A1188" s="13" t="s">
        <v>14</v>
      </c>
      <c r="B1188" s="13" t="s">
        <v>604</v>
      </c>
      <c r="C1188" s="13" t="s">
        <v>605</v>
      </c>
      <c r="D1188" s="13" t="s">
        <v>17</v>
      </c>
      <c r="E1188" s="13" t="s">
        <v>18</v>
      </c>
      <c r="F1188" s="13" t="s">
        <v>35</v>
      </c>
      <c r="G1188" s="13" t="s">
        <v>615</v>
      </c>
      <c r="H1188" s="5">
        <v>2125</v>
      </c>
      <c r="I1188" s="5">
        <v>2125</v>
      </c>
      <c r="J1188" s="6"/>
      <c r="K1188" s="5">
        <v>5072</v>
      </c>
      <c r="L1188" s="6"/>
      <c r="M1188" s="19">
        <f t="shared" si="36"/>
        <v>5072</v>
      </c>
      <c r="N1188" s="19">
        <f t="shared" si="37"/>
        <v>5072</v>
      </c>
    </row>
    <row r="1189" spans="1:14" s="12" customFormat="1" x14ac:dyDescent="0.2">
      <c r="A1189" s="13" t="s">
        <v>14</v>
      </c>
      <c r="B1189" s="13" t="s">
        <v>604</v>
      </c>
      <c r="C1189" s="13" t="s">
        <v>605</v>
      </c>
      <c r="D1189" s="13" t="s">
        <v>17</v>
      </c>
      <c r="E1189" s="13" t="s">
        <v>18</v>
      </c>
      <c r="F1189" s="13" t="s">
        <v>35</v>
      </c>
      <c r="G1189" s="13" t="s">
        <v>114</v>
      </c>
      <c r="H1189" s="5">
        <v>327463</v>
      </c>
      <c r="I1189" s="5">
        <v>550000</v>
      </c>
      <c r="J1189" s="5">
        <v>300286</v>
      </c>
      <c r="K1189" s="5">
        <v>1179612</v>
      </c>
      <c r="L1189" s="5">
        <v>1367425</v>
      </c>
      <c r="M1189" s="19">
        <f t="shared" si="36"/>
        <v>2847323</v>
      </c>
      <c r="N1189" s="19">
        <f t="shared" si="37"/>
        <v>2847323</v>
      </c>
    </row>
    <row r="1190" spans="1:14" s="12" customFormat="1" x14ac:dyDescent="0.2">
      <c r="A1190" s="13" t="s">
        <v>14</v>
      </c>
      <c r="B1190" s="13" t="s">
        <v>604</v>
      </c>
      <c r="C1190" s="13" t="s">
        <v>605</v>
      </c>
      <c r="D1190" s="13" t="s">
        <v>17</v>
      </c>
      <c r="E1190" s="13" t="s">
        <v>18</v>
      </c>
      <c r="F1190" s="13" t="s">
        <v>35</v>
      </c>
      <c r="G1190" s="13" t="s">
        <v>132</v>
      </c>
      <c r="H1190" s="5">
        <v>1160</v>
      </c>
      <c r="I1190" s="5">
        <v>1160</v>
      </c>
      <c r="J1190" s="5">
        <v>96</v>
      </c>
      <c r="K1190" s="5">
        <v>96</v>
      </c>
      <c r="L1190" s="5">
        <v>20096</v>
      </c>
      <c r="M1190" s="19">
        <f t="shared" si="36"/>
        <v>20288</v>
      </c>
      <c r="N1190" s="19">
        <f t="shared" si="37"/>
        <v>20288</v>
      </c>
    </row>
    <row r="1191" spans="1:14" s="12" customFormat="1" x14ac:dyDescent="0.2">
      <c r="A1191" s="13" t="s">
        <v>14</v>
      </c>
      <c r="B1191" s="13" t="s">
        <v>604</v>
      </c>
      <c r="C1191" s="13" t="s">
        <v>605</v>
      </c>
      <c r="D1191" s="13" t="s">
        <v>17</v>
      </c>
      <c r="E1191" s="13" t="s">
        <v>18</v>
      </c>
      <c r="F1191" s="13" t="s">
        <v>35</v>
      </c>
      <c r="G1191" s="13" t="s">
        <v>143</v>
      </c>
      <c r="H1191" s="6"/>
      <c r="I1191" s="5">
        <v>645000</v>
      </c>
      <c r="J1191" s="6"/>
      <c r="K1191" s="6"/>
      <c r="L1191" s="5">
        <v>377131</v>
      </c>
      <c r="M1191" s="19">
        <f t="shared" si="36"/>
        <v>377131</v>
      </c>
      <c r="N1191" s="19">
        <f t="shared" si="37"/>
        <v>377131</v>
      </c>
    </row>
    <row r="1192" spans="1:14" s="12" customFormat="1" x14ac:dyDescent="0.2">
      <c r="A1192" s="13" t="s">
        <v>14</v>
      </c>
      <c r="B1192" s="13" t="s">
        <v>604</v>
      </c>
      <c r="C1192" s="13" t="s">
        <v>605</v>
      </c>
      <c r="D1192" s="13" t="s">
        <v>17</v>
      </c>
      <c r="E1192" s="13" t="s">
        <v>18</v>
      </c>
      <c r="F1192" s="13" t="s">
        <v>35</v>
      </c>
      <c r="G1192" s="13" t="s">
        <v>121</v>
      </c>
      <c r="H1192" s="5">
        <v>125124</v>
      </c>
      <c r="I1192" s="5">
        <v>125124</v>
      </c>
      <c r="J1192" s="5">
        <v>19410</v>
      </c>
      <c r="K1192" s="5">
        <v>15534</v>
      </c>
      <c r="L1192" s="5">
        <v>14985</v>
      </c>
      <c r="M1192" s="19">
        <f t="shared" si="36"/>
        <v>49929</v>
      </c>
      <c r="N1192" s="19">
        <f t="shared" si="37"/>
        <v>49929</v>
      </c>
    </row>
    <row r="1193" spans="1:14" s="12" customFormat="1" x14ac:dyDescent="0.2">
      <c r="A1193" s="13" t="s">
        <v>14</v>
      </c>
      <c r="B1193" s="13" t="s">
        <v>604</v>
      </c>
      <c r="C1193" s="13" t="s">
        <v>605</v>
      </c>
      <c r="D1193" s="13" t="s">
        <v>17</v>
      </c>
      <c r="E1193" s="13" t="s">
        <v>18</v>
      </c>
      <c r="F1193" s="13" t="s">
        <v>35</v>
      </c>
      <c r="G1193" s="13" t="s">
        <v>133</v>
      </c>
      <c r="H1193" s="5">
        <v>1777643</v>
      </c>
      <c r="I1193" s="5">
        <v>1777643</v>
      </c>
      <c r="J1193" s="5">
        <v>273260</v>
      </c>
      <c r="K1193" s="5">
        <v>273260</v>
      </c>
      <c r="L1193" s="5">
        <v>429195</v>
      </c>
      <c r="M1193" s="19">
        <f t="shared" si="36"/>
        <v>975715</v>
      </c>
      <c r="N1193" s="19">
        <f t="shared" si="37"/>
        <v>975715</v>
      </c>
    </row>
    <row r="1194" spans="1:14" s="12" customFormat="1" x14ac:dyDescent="0.2">
      <c r="A1194" s="13" t="s">
        <v>14</v>
      </c>
      <c r="B1194" s="13" t="s">
        <v>604</v>
      </c>
      <c r="C1194" s="13" t="s">
        <v>605</v>
      </c>
      <c r="D1194" s="13" t="s">
        <v>17</v>
      </c>
      <c r="E1194" s="13" t="s">
        <v>18</v>
      </c>
      <c r="F1194" s="13" t="s">
        <v>35</v>
      </c>
      <c r="G1194" s="13" t="s">
        <v>24</v>
      </c>
      <c r="H1194" s="5">
        <v>1118</v>
      </c>
      <c r="I1194" s="5">
        <v>1118</v>
      </c>
      <c r="J1194" s="6"/>
      <c r="K1194" s="6"/>
      <c r="L1194" s="6"/>
      <c r="M1194" s="19">
        <f t="shared" si="36"/>
        <v>0</v>
      </c>
      <c r="N1194" s="19">
        <f t="shared" si="37"/>
        <v>0</v>
      </c>
    </row>
    <row r="1195" spans="1:14" s="12" customFormat="1" x14ac:dyDescent="0.2">
      <c r="A1195" s="13" t="s">
        <v>14</v>
      </c>
      <c r="B1195" s="13" t="s">
        <v>604</v>
      </c>
      <c r="C1195" s="13" t="s">
        <v>605</v>
      </c>
      <c r="D1195" s="13" t="s">
        <v>17</v>
      </c>
      <c r="E1195" s="13" t="s">
        <v>18</v>
      </c>
      <c r="F1195" s="13" t="s">
        <v>35</v>
      </c>
      <c r="G1195" s="13" t="s">
        <v>92</v>
      </c>
      <c r="H1195" s="6"/>
      <c r="I1195" s="6"/>
      <c r="J1195" s="6"/>
      <c r="K1195" s="5">
        <v>750000</v>
      </c>
      <c r="L1195" s="5">
        <v>681310</v>
      </c>
      <c r="M1195" s="19">
        <f t="shared" si="36"/>
        <v>1431310</v>
      </c>
      <c r="N1195" s="19">
        <f t="shared" si="37"/>
        <v>1431310</v>
      </c>
    </row>
    <row r="1196" spans="1:14" s="12" customFormat="1" x14ac:dyDescent="0.2">
      <c r="A1196" s="13" t="s">
        <v>14</v>
      </c>
      <c r="B1196" s="13" t="s">
        <v>604</v>
      </c>
      <c r="C1196" s="13" t="s">
        <v>605</v>
      </c>
      <c r="D1196" s="13" t="s">
        <v>17</v>
      </c>
      <c r="E1196" s="13" t="s">
        <v>18</v>
      </c>
      <c r="F1196" s="13" t="s">
        <v>35</v>
      </c>
      <c r="G1196" s="13" t="s">
        <v>589</v>
      </c>
      <c r="H1196" s="6"/>
      <c r="I1196" s="6"/>
      <c r="J1196" s="6"/>
      <c r="K1196" s="5">
        <v>350632</v>
      </c>
      <c r="L1196" s="5">
        <v>361030</v>
      </c>
      <c r="M1196" s="19">
        <f t="shared" si="36"/>
        <v>711662</v>
      </c>
      <c r="N1196" s="19">
        <f t="shared" si="37"/>
        <v>711662</v>
      </c>
    </row>
    <row r="1197" spans="1:14" s="12" customFormat="1" x14ac:dyDescent="0.2">
      <c r="A1197" s="13" t="s">
        <v>14</v>
      </c>
      <c r="B1197" s="13" t="s">
        <v>604</v>
      </c>
      <c r="C1197" s="13" t="s">
        <v>605</v>
      </c>
      <c r="D1197" s="13" t="s">
        <v>17</v>
      </c>
      <c r="E1197" s="13" t="s">
        <v>18</v>
      </c>
      <c r="F1197" s="13" t="s">
        <v>35</v>
      </c>
      <c r="G1197" s="13" t="s">
        <v>115</v>
      </c>
      <c r="H1197" s="5">
        <v>5470316</v>
      </c>
      <c r="I1197" s="5">
        <v>16330316</v>
      </c>
      <c r="J1197" s="5">
        <v>102949</v>
      </c>
      <c r="K1197" s="5">
        <v>3812836</v>
      </c>
      <c r="L1197" s="5">
        <v>5947720</v>
      </c>
      <c r="M1197" s="19">
        <f t="shared" si="36"/>
        <v>9863505</v>
      </c>
      <c r="N1197" s="19">
        <f t="shared" si="37"/>
        <v>9863505</v>
      </c>
    </row>
    <row r="1198" spans="1:14" s="12" customFormat="1" x14ac:dyDescent="0.2">
      <c r="A1198" s="13" t="s">
        <v>14</v>
      </c>
      <c r="B1198" s="13" t="s">
        <v>604</v>
      </c>
      <c r="C1198" s="13" t="s">
        <v>605</v>
      </c>
      <c r="D1198" s="13" t="s">
        <v>17</v>
      </c>
      <c r="E1198" s="13" t="s">
        <v>18</v>
      </c>
      <c r="F1198" s="13" t="s">
        <v>35</v>
      </c>
      <c r="G1198" s="13" t="s">
        <v>560</v>
      </c>
      <c r="H1198" s="6"/>
      <c r="I1198" s="6"/>
      <c r="J1198" s="5">
        <v>34882</v>
      </c>
      <c r="K1198" s="5">
        <v>34882</v>
      </c>
      <c r="L1198" s="5">
        <v>34882</v>
      </c>
      <c r="M1198" s="19">
        <f t="shared" si="36"/>
        <v>104646</v>
      </c>
      <c r="N1198" s="19">
        <f t="shared" si="37"/>
        <v>104646</v>
      </c>
    </row>
    <row r="1199" spans="1:14" s="12" customFormat="1" x14ac:dyDescent="0.2">
      <c r="A1199" s="13" t="s">
        <v>14</v>
      </c>
      <c r="B1199" s="13" t="s">
        <v>604</v>
      </c>
      <c r="C1199" s="13" t="s">
        <v>605</v>
      </c>
      <c r="D1199" s="13" t="s">
        <v>17</v>
      </c>
      <c r="E1199" s="13" t="s">
        <v>18</v>
      </c>
      <c r="F1199" s="13" t="s">
        <v>35</v>
      </c>
      <c r="G1199" s="13" t="s">
        <v>135</v>
      </c>
      <c r="H1199" s="5">
        <v>139185</v>
      </c>
      <c r="I1199" s="5">
        <v>139185</v>
      </c>
      <c r="J1199" s="5">
        <v>190</v>
      </c>
      <c r="K1199" s="6"/>
      <c r="L1199" s="5">
        <v>25272</v>
      </c>
      <c r="M1199" s="19">
        <f t="shared" si="36"/>
        <v>25462</v>
      </c>
      <c r="N1199" s="19">
        <f t="shared" si="37"/>
        <v>25462</v>
      </c>
    </row>
    <row r="1200" spans="1:14" s="12" customFormat="1" x14ac:dyDescent="0.2">
      <c r="A1200" s="13" t="s">
        <v>14</v>
      </c>
      <c r="B1200" s="13" t="s">
        <v>604</v>
      </c>
      <c r="C1200" s="13" t="s">
        <v>605</v>
      </c>
      <c r="D1200" s="13" t="s">
        <v>17</v>
      </c>
      <c r="E1200" s="13" t="s">
        <v>18</v>
      </c>
      <c r="F1200" s="13" t="s">
        <v>35</v>
      </c>
      <c r="G1200" s="13" t="s">
        <v>136</v>
      </c>
      <c r="H1200" s="5">
        <v>57298</v>
      </c>
      <c r="I1200" s="5">
        <v>57298</v>
      </c>
      <c r="J1200" s="5">
        <v>168561</v>
      </c>
      <c r="K1200" s="5">
        <v>43233</v>
      </c>
      <c r="L1200" s="5">
        <v>644608</v>
      </c>
      <c r="M1200" s="19">
        <f t="shared" si="36"/>
        <v>856402</v>
      </c>
      <c r="N1200" s="19">
        <f t="shared" si="37"/>
        <v>856402</v>
      </c>
    </row>
    <row r="1201" spans="1:14" s="12" customFormat="1" x14ac:dyDescent="0.2">
      <c r="A1201" s="13" t="s">
        <v>14</v>
      </c>
      <c r="B1201" s="13" t="s">
        <v>604</v>
      </c>
      <c r="C1201" s="13" t="s">
        <v>605</v>
      </c>
      <c r="D1201" s="13" t="s">
        <v>17</v>
      </c>
      <c r="E1201" s="13" t="s">
        <v>18</v>
      </c>
      <c r="F1201" s="13" t="s">
        <v>35</v>
      </c>
      <c r="G1201" s="13" t="s">
        <v>447</v>
      </c>
      <c r="H1201" s="6"/>
      <c r="I1201" s="6"/>
      <c r="J1201" s="6"/>
      <c r="K1201" s="5">
        <v>22299</v>
      </c>
      <c r="L1201" s="5">
        <v>27173</v>
      </c>
      <c r="M1201" s="19">
        <f t="shared" si="36"/>
        <v>49472</v>
      </c>
      <c r="N1201" s="19">
        <f t="shared" si="37"/>
        <v>49472</v>
      </c>
    </row>
    <row r="1202" spans="1:14" s="12" customFormat="1" x14ac:dyDescent="0.2">
      <c r="A1202" s="13" t="s">
        <v>14</v>
      </c>
      <c r="B1202" s="13" t="s">
        <v>604</v>
      </c>
      <c r="C1202" s="13" t="s">
        <v>605</v>
      </c>
      <c r="D1202" s="13" t="s">
        <v>17</v>
      </c>
      <c r="E1202" s="13" t="s">
        <v>18</v>
      </c>
      <c r="F1202" s="13" t="s">
        <v>35</v>
      </c>
      <c r="G1202" s="13" t="s">
        <v>616</v>
      </c>
      <c r="H1202" s="6"/>
      <c r="I1202" s="6"/>
      <c r="J1202" s="5">
        <v>1680201</v>
      </c>
      <c r="K1202" s="5">
        <v>520800</v>
      </c>
      <c r="L1202" s="5">
        <v>-2201001</v>
      </c>
      <c r="M1202" s="19">
        <f t="shared" si="36"/>
        <v>0</v>
      </c>
      <c r="N1202" s="19">
        <f t="shared" si="37"/>
        <v>0</v>
      </c>
    </row>
    <row r="1203" spans="1:14" s="12" customFormat="1" x14ac:dyDescent="0.2">
      <c r="A1203" s="13" t="s">
        <v>14</v>
      </c>
      <c r="B1203" s="13" t="s">
        <v>604</v>
      </c>
      <c r="C1203" s="13" t="s">
        <v>605</v>
      </c>
      <c r="D1203" s="13" t="s">
        <v>17</v>
      </c>
      <c r="E1203" s="13" t="s">
        <v>18</v>
      </c>
      <c r="F1203" s="13" t="s">
        <v>35</v>
      </c>
      <c r="G1203" s="13" t="s">
        <v>153</v>
      </c>
      <c r="H1203" s="6"/>
      <c r="I1203" s="6"/>
      <c r="J1203" s="6"/>
      <c r="K1203" s="6"/>
      <c r="L1203" s="5">
        <v>2255234</v>
      </c>
      <c r="M1203" s="19">
        <f t="shared" si="36"/>
        <v>2255234</v>
      </c>
      <c r="N1203" s="19">
        <f t="shared" si="37"/>
        <v>2255234</v>
      </c>
    </row>
    <row r="1204" spans="1:14" s="12" customFormat="1" x14ac:dyDescent="0.2">
      <c r="A1204" s="13" t="s">
        <v>14</v>
      </c>
      <c r="B1204" s="13" t="s">
        <v>604</v>
      </c>
      <c r="C1204" s="13" t="s">
        <v>605</v>
      </c>
      <c r="D1204" s="13" t="s">
        <v>17</v>
      </c>
      <c r="E1204" s="13" t="s">
        <v>18</v>
      </c>
      <c r="F1204" s="13" t="s">
        <v>35</v>
      </c>
      <c r="G1204" s="13" t="s">
        <v>137</v>
      </c>
      <c r="H1204" s="5">
        <v>144550</v>
      </c>
      <c r="I1204" s="5">
        <v>144550</v>
      </c>
      <c r="J1204" s="5">
        <v>21043</v>
      </c>
      <c r="K1204" s="5">
        <v>21043</v>
      </c>
      <c r="L1204" s="5">
        <v>21043</v>
      </c>
      <c r="M1204" s="19">
        <f t="shared" si="36"/>
        <v>63129</v>
      </c>
      <c r="N1204" s="19">
        <f t="shared" si="37"/>
        <v>63129</v>
      </c>
    </row>
    <row r="1205" spans="1:14" s="12" customFormat="1" x14ac:dyDescent="0.2">
      <c r="A1205" s="13" t="s">
        <v>14</v>
      </c>
      <c r="B1205" s="13" t="s">
        <v>604</v>
      </c>
      <c r="C1205" s="13" t="s">
        <v>605</v>
      </c>
      <c r="D1205" s="13" t="s">
        <v>17</v>
      </c>
      <c r="E1205" s="13" t="s">
        <v>18</v>
      </c>
      <c r="F1205" s="13" t="s">
        <v>35</v>
      </c>
      <c r="G1205" s="13" t="s">
        <v>138</v>
      </c>
      <c r="H1205" s="5">
        <v>39821</v>
      </c>
      <c r="I1205" s="5">
        <v>39821</v>
      </c>
      <c r="J1205" s="5">
        <v>6396</v>
      </c>
      <c r="K1205" s="5">
        <v>6396</v>
      </c>
      <c r="L1205" s="5">
        <v>11452</v>
      </c>
      <c r="M1205" s="19">
        <f t="shared" si="36"/>
        <v>24244</v>
      </c>
      <c r="N1205" s="19">
        <f t="shared" si="37"/>
        <v>24244</v>
      </c>
    </row>
    <row r="1206" spans="1:14" s="12" customFormat="1" x14ac:dyDescent="0.2">
      <c r="A1206" s="13" t="s">
        <v>14</v>
      </c>
      <c r="B1206" s="13" t="s">
        <v>604</v>
      </c>
      <c r="C1206" s="13" t="s">
        <v>605</v>
      </c>
      <c r="D1206" s="13" t="s">
        <v>17</v>
      </c>
      <c r="E1206" s="13" t="s">
        <v>18</v>
      </c>
      <c r="F1206" s="13" t="s">
        <v>35</v>
      </c>
      <c r="G1206" s="13" t="s">
        <v>27</v>
      </c>
      <c r="H1206" s="5">
        <v>3181534</v>
      </c>
      <c r="I1206" s="5">
        <v>5791534</v>
      </c>
      <c r="J1206" s="5">
        <v>-1414697</v>
      </c>
      <c r="K1206" s="5">
        <v>1205909</v>
      </c>
      <c r="L1206" s="5">
        <v>907853</v>
      </c>
      <c r="M1206" s="19">
        <f t="shared" si="36"/>
        <v>699065</v>
      </c>
      <c r="N1206" s="19">
        <f t="shared" si="37"/>
        <v>699065</v>
      </c>
    </row>
    <row r="1207" spans="1:14" s="12" customFormat="1" x14ac:dyDescent="0.2">
      <c r="A1207" s="13" t="s">
        <v>14</v>
      </c>
      <c r="B1207" s="13" t="s">
        <v>604</v>
      </c>
      <c r="C1207" s="13" t="s">
        <v>605</v>
      </c>
      <c r="D1207" s="13" t="s">
        <v>17</v>
      </c>
      <c r="E1207" s="13" t="s">
        <v>18</v>
      </c>
      <c r="F1207" s="13" t="s">
        <v>35</v>
      </c>
      <c r="G1207" s="13" t="s">
        <v>612</v>
      </c>
      <c r="H1207" s="5">
        <v>40844</v>
      </c>
      <c r="I1207" s="5">
        <v>40844</v>
      </c>
      <c r="J1207" s="5">
        <v>3404</v>
      </c>
      <c r="K1207" s="5">
        <v>3404</v>
      </c>
      <c r="L1207" s="5">
        <v>3404</v>
      </c>
      <c r="M1207" s="19">
        <f t="shared" si="36"/>
        <v>10212</v>
      </c>
      <c r="N1207" s="19">
        <f t="shared" si="37"/>
        <v>10212</v>
      </c>
    </row>
    <row r="1208" spans="1:14" s="12" customFormat="1" x14ac:dyDescent="0.2">
      <c r="A1208" s="13" t="s">
        <v>14</v>
      </c>
      <c r="B1208" s="13" t="s">
        <v>604</v>
      </c>
      <c r="C1208" s="13" t="s">
        <v>605</v>
      </c>
      <c r="D1208" s="13" t="s">
        <v>17</v>
      </c>
      <c r="E1208" s="13" t="s">
        <v>18</v>
      </c>
      <c r="F1208" s="13" t="s">
        <v>283</v>
      </c>
      <c r="G1208" s="13" t="s">
        <v>64</v>
      </c>
      <c r="H1208" s="6"/>
      <c r="I1208" s="5">
        <v>8000000</v>
      </c>
      <c r="J1208" s="6"/>
      <c r="K1208" s="6"/>
      <c r="L1208" s="5">
        <v>1545063</v>
      </c>
      <c r="M1208" s="19">
        <f t="shared" si="36"/>
        <v>1545063</v>
      </c>
      <c r="N1208" s="19">
        <f t="shared" si="37"/>
        <v>1545063</v>
      </c>
    </row>
    <row r="1209" spans="1:14" s="12" customFormat="1" x14ac:dyDescent="0.2">
      <c r="A1209" s="13" t="s">
        <v>14</v>
      </c>
      <c r="B1209" s="13" t="s">
        <v>604</v>
      </c>
      <c r="C1209" s="13" t="s">
        <v>605</v>
      </c>
      <c r="D1209" s="13" t="s">
        <v>17</v>
      </c>
      <c r="E1209" s="13" t="s">
        <v>18</v>
      </c>
      <c r="F1209" s="13" t="s">
        <v>283</v>
      </c>
      <c r="G1209" s="13" t="s">
        <v>279</v>
      </c>
      <c r="H1209" s="6"/>
      <c r="I1209" s="6"/>
      <c r="J1209" s="5">
        <v>-1563583</v>
      </c>
      <c r="K1209" s="6"/>
      <c r="L1209" s="5">
        <v>1563583</v>
      </c>
      <c r="M1209" s="19">
        <f t="shared" si="36"/>
        <v>0</v>
      </c>
      <c r="N1209" s="19">
        <f t="shared" si="37"/>
        <v>0</v>
      </c>
    </row>
    <row r="1210" spans="1:14" s="12" customFormat="1" x14ac:dyDescent="0.2">
      <c r="A1210" s="13" t="s">
        <v>14</v>
      </c>
      <c r="B1210" s="13" t="s">
        <v>604</v>
      </c>
      <c r="C1210" s="13" t="s">
        <v>605</v>
      </c>
      <c r="D1210" s="13" t="s">
        <v>17</v>
      </c>
      <c r="E1210" s="13" t="s">
        <v>18</v>
      </c>
      <c r="F1210" s="13" t="s">
        <v>283</v>
      </c>
      <c r="G1210" s="13" t="s">
        <v>103</v>
      </c>
      <c r="H1210" s="6"/>
      <c r="I1210" s="5">
        <v>97000000</v>
      </c>
      <c r="J1210" s="6"/>
      <c r="K1210" s="6"/>
      <c r="L1210" s="5">
        <v>10121005</v>
      </c>
      <c r="M1210" s="19">
        <f t="shared" si="36"/>
        <v>10121005</v>
      </c>
      <c r="N1210" s="19">
        <f t="shared" si="37"/>
        <v>10121005</v>
      </c>
    </row>
    <row r="1211" spans="1:14" s="12" customFormat="1" x14ac:dyDescent="0.2">
      <c r="A1211" s="13" t="s">
        <v>14</v>
      </c>
      <c r="B1211" s="13" t="s">
        <v>604</v>
      </c>
      <c r="C1211" s="13" t="s">
        <v>605</v>
      </c>
      <c r="D1211" s="13" t="s">
        <v>17</v>
      </c>
      <c r="E1211" s="13" t="s">
        <v>18</v>
      </c>
      <c r="F1211" s="13" t="s">
        <v>283</v>
      </c>
      <c r="G1211" s="13" t="s">
        <v>20</v>
      </c>
      <c r="H1211" s="6"/>
      <c r="I1211" s="6"/>
      <c r="J1211" s="6"/>
      <c r="K1211" s="6"/>
      <c r="L1211" s="5">
        <v>1564560</v>
      </c>
      <c r="M1211" s="19">
        <f t="shared" si="36"/>
        <v>1564560</v>
      </c>
      <c r="N1211" s="19">
        <f t="shared" si="37"/>
        <v>1564560</v>
      </c>
    </row>
    <row r="1212" spans="1:14" s="12" customFormat="1" x14ac:dyDescent="0.2">
      <c r="A1212" s="13" t="s">
        <v>14</v>
      </c>
      <c r="B1212" s="13" t="s">
        <v>604</v>
      </c>
      <c r="C1212" s="13" t="s">
        <v>605</v>
      </c>
      <c r="D1212" s="13" t="s">
        <v>17</v>
      </c>
      <c r="E1212" s="13" t="s">
        <v>18</v>
      </c>
      <c r="F1212" s="13" t="s">
        <v>283</v>
      </c>
      <c r="G1212" s="13" t="s">
        <v>204</v>
      </c>
      <c r="H1212" s="6"/>
      <c r="I1212" s="5">
        <v>89000000</v>
      </c>
      <c r="J1212" s="6"/>
      <c r="K1212" s="6"/>
      <c r="L1212" s="5">
        <v>14049446</v>
      </c>
      <c r="M1212" s="19">
        <f t="shared" si="36"/>
        <v>14049446</v>
      </c>
      <c r="N1212" s="19">
        <f t="shared" si="37"/>
        <v>14049446</v>
      </c>
    </row>
    <row r="1213" spans="1:14" s="12" customFormat="1" x14ac:dyDescent="0.2">
      <c r="A1213" s="13" t="s">
        <v>14</v>
      </c>
      <c r="B1213" s="13" t="s">
        <v>604</v>
      </c>
      <c r="C1213" s="13" t="s">
        <v>605</v>
      </c>
      <c r="D1213" s="13" t="s">
        <v>17</v>
      </c>
      <c r="E1213" s="13" t="s">
        <v>18</v>
      </c>
      <c r="F1213" s="13" t="s">
        <v>283</v>
      </c>
      <c r="G1213" s="13" t="s">
        <v>616</v>
      </c>
      <c r="H1213" s="6"/>
      <c r="I1213" s="6"/>
      <c r="J1213" s="6"/>
      <c r="K1213" s="6"/>
      <c r="L1213" s="5">
        <v>2864402</v>
      </c>
      <c r="M1213" s="19">
        <f t="shared" si="36"/>
        <v>2864402</v>
      </c>
      <c r="N1213" s="19">
        <f t="shared" si="37"/>
        <v>2864402</v>
      </c>
    </row>
    <row r="1214" spans="1:14" s="12" customFormat="1" x14ac:dyDescent="0.2">
      <c r="A1214" s="13" t="s">
        <v>14</v>
      </c>
      <c r="B1214" s="13" t="s">
        <v>604</v>
      </c>
      <c r="C1214" s="13" t="s">
        <v>605</v>
      </c>
      <c r="D1214" s="13" t="s">
        <v>17</v>
      </c>
      <c r="E1214" s="13" t="s">
        <v>18</v>
      </c>
      <c r="F1214" s="13" t="s">
        <v>283</v>
      </c>
      <c r="G1214" s="13" t="s">
        <v>27</v>
      </c>
      <c r="H1214" s="6"/>
      <c r="I1214" s="5">
        <v>6000000</v>
      </c>
      <c r="J1214" s="6"/>
      <c r="K1214" s="6"/>
      <c r="L1214" s="5">
        <v>1201605</v>
      </c>
      <c r="M1214" s="19">
        <f t="shared" si="36"/>
        <v>1201605</v>
      </c>
      <c r="N1214" s="19">
        <f t="shared" si="37"/>
        <v>1201605</v>
      </c>
    </row>
    <row r="1215" spans="1:14" s="12" customFormat="1" x14ac:dyDescent="0.2">
      <c r="A1215" s="13" t="s">
        <v>36</v>
      </c>
      <c r="B1215" s="13" t="s">
        <v>617</v>
      </c>
      <c r="C1215" s="13" t="s">
        <v>618</v>
      </c>
      <c r="D1215" s="13" t="s">
        <v>43</v>
      </c>
      <c r="E1215" s="13" t="s">
        <v>18</v>
      </c>
      <c r="F1215" s="13" t="s">
        <v>35</v>
      </c>
      <c r="G1215" s="13" t="s">
        <v>66</v>
      </c>
      <c r="H1215" s="6"/>
      <c r="I1215" s="5">
        <v>9000</v>
      </c>
      <c r="J1215" s="6"/>
      <c r="K1215" s="6"/>
      <c r="L1215" s="6"/>
      <c r="M1215" s="19">
        <f t="shared" si="36"/>
        <v>0</v>
      </c>
      <c r="N1215" s="19">
        <f t="shared" si="37"/>
        <v>0</v>
      </c>
    </row>
    <row r="1216" spans="1:14" s="12" customFormat="1" x14ac:dyDescent="0.2">
      <c r="A1216" s="13" t="s">
        <v>36</v>
      </c>
      <c r="B1216" s="13" t="s">
        <v>617</v>
      </c>
      <c r="C1216" s="13" t="s">
        <v>618</v>
      </c>
      <c r="D1216" s="13" t="s">
        <v>43</v>
      </c>
      <c r="E1216" s="13" t="s">
        <v>18</v>
      </c>
      <c r="F1216" s="13" t="s">
        <v>35</v>
      </c>
      <c r="G1216" s="13" t="s">
        <v>47</v>
      </c>
      <c r="H1216" s="6"/>
      <c r="I1216" s="5">
        <v>20000</v>
      </c>
      <c r="J1216" s="6"/>
      <c r="K1216" s="6"/>
      <c r="L1216" s="5">
        <v>12850</v>
      </c>
      <c r="M1216" s="19">
        <f t="shared" si="36"/>
        <v>12850</v>
      </c>
      <c r="N1216" s="19">
        <f t="shared" si="37"/>
        <v>12850</v>
      </c>
    </row>
    <row r="1217" spans="1:14" s="12" customFormat="1" x14ac:dyDescent="0.2">
      <c r="A1217" s="13" t="s">
        <v>36</v>
      </c>
      <c r="B1217" s="13" t="s">
        <v>617</v>
      </c>
      <c r="C1217" s="13" t="s">
        <v>618</v>
      </c>
      <c r="D1217" s="13" t="s">
        <v>43</v>
      </c>
      <c r="E1217" s="13" t="s">
        <v>18</v>
      </c>
      <c r="F1217" s="13" t="s">
        <v>35</v>
      </c>
      <c r="G1217" s="13" t="s">
        <v>213</v>
      </c>
      <c r="H1217" s="6"/>
      <c r="I1217" s="5">
        <v>50000</v>
      </c>
      <c r="J1217" s="6"/>
      <c r="K1217" s="6"/>
      <c r="L1217" s="5">
        <v>29980</v>
      </c>
      <c r="M1217" s="19">
        <f t="shared" si="36"/>
        <v>29980</v>
      </c>
      <c r="N1217" s="19">
        <f t="shared" si="37"/>
        <v>29980</v>
      </c>
    </row>
    <row r="1218" spans="1:14" s="12" customFormat="1" x14ac:dyDescent="0.2">
      <c r="A1218" s="13" t="s">
        <v>36</v>
      </c>
      <c r="B1218" s="13" t="s">
        <v>617</v>
      </c>
      <c r="C1218" s="13" t="s">
        <v>618</v>
      </c>
      <c r="D1218" s="13" t="s">
        <v>43</v>
      </c>
      <c r="E1218" s="13" t="s">
        <v>18</v>
      </c>
      <c r="F1218" s="13" t="s">
        <v>35</v>
      </c>
      <c r="G1218" s="13" t="s">
        <v>118</v>
      </c>
      <c r="H1218" s="6"/>
      <c r="I1218" s="5">
        <v>2000</v>
      </c>
      <c r="J1218" s="6"/>
      <c r="K1218" s="6"/>
      <c r="L1218" s="6"/>
      <c r="M1218" s="19">
        <f t="shared" si="36"/>
        <v>0</v>
      </c>
      <c r="N1218" s="19">
        <f t="shared" si="37"/>
        <v>0</v>
      </c>
    </row>
    <row r="1219" spans="1:14" s="12" customFormat="1" x14ac:dyDescent="0.2">
      <c r="A1219" s="13" t="s">
        <v>36</v>
      </c>
      <c r="B1219" s="13" t="s">
        <v>617</v>
      </c>
      <c r="C1219" s="13" t="s">
        <v>618</v>
      </c>
      <c r="D1219" s="13" t="s">
        <v>43</v>
      </c>
      <c r="E1219" s="13" t="s">
        <v>18</v>
      </c>
      <c r="F1219" s="13" t="s">
        <v>35</v>
      </c>
      <c r="G1219" s="13" t="s">
        <v>20</v>
      </c>
      <c r="H1219" s="6"/>
      <c r="I1219" s="5">
        <v>15000</v>
      </c>
      <c r="J1219" s="6"/>
      <c r="K1219" s="6"/>
      <c r="L1219" s="5">
        <v>1453</v>
      </c>
      <c r="M1219" s="19">
        <f t="shared" si="36"/>
        <v>1453</v>
      </c>
      <c r="N1219" s="19">
        <f t="shared" si="37"/>
        <v>1453</v>
      </c>
    </row>
    <row r="1220" spans="1:14" s="12" customFormat="1" x14ac:dyDescent="0.2">
      <c r="A1220" s="13" t="s">
        <v>36</v>
      </c>
      <c r="B1220" s="13" t="s">
        <v>617</v>
      </c>
      <c r="C1220" s="13" t="s">
        <v>618</v>
      </c>
      <c r="D1220" s="13" t="s">
        <v>43</v>
      </c>
      <c r="E1220" s="13" t="s">
        <v>18</v>
      </c>
      <c r="F1220" s="13" t="s">
        <v>35</v>
      </c>
      <c r="G1220" s="13" t="s">
        <v>378</v>
      </c>
      <c r="H1220" s="6"/>
      <c r="I1220" s="5">
        <v>20000</v>
      </c>
      <c r="J1220" s="6"/>
      <c r="K1220" s="6"/>
      <c r="L1220" s="5">
        <v>1478</v>
      </c>
      <c r="M1220" s="19">
        <f t="shared" si="36"/>
        <v>1478</v>
      </c>
      <c r="N1220" s="19">
        <f t="shared" si="37"/>
        <v>1478</v>
      </c>
    </row>
    <row r="1221" spans="1:14" s="12" customFormat="1" x14ac:dyDescent="0.2">
      <c r="A1221" s="13" t="s">
        <v>36</v>
      </c>
      <c r="B1221" s="13" t="s">
        <v>617</v>
      </c>
      <c r="C1221" s="13" t="s">
        <v>618</v>
      </c>
      <c r="D1221" s="13" t="s">
        <v>43</v>
      </c>
      <c r="E1221" s="13" t="s">
        <v>18</v>
      </c>
      <c r="F1221" s="13" t="s">
        <v>35</v>
      </c>
      <c r="G1221" s="13" t="s">
        <v>114</v>
      </c>
      <c r="H1221" s="6"/>
      <c r="I1221" s="5">
        <v>300000</v>
      </c>
      <c r="J1221" s="6"/>
      <c r="K1221" s="6"/>
      <c r="L1221" s="6"/>
      <c r="M1221" s="19">
        <f t="shared" si="36"/>
        <v>0</v>
      </c>
      <c r="N1221" s="19">
        <f t="shared" si="37"/>
        <v>0</v>
      </c>
    </row>
    <row r="1222" spans="1:14" s="12" customFormat="1" x14ac:dyDescent="0.2">
      <c r="A1222" s="13" t="s">
        <v>36</v>
      </c>
      <c r="B1222" s="13" t="s">
        <v>617</v>
      </c>
      <c r="C1222" s="13" t="s">
        <v>618</v>
      </c>
      <c r="D1222" s="13" t="s">
        <v>43</v>
      </c>
      <c r="E1222" s="13" t="s">
        <v>18</v>
      </c>
      <c r="F1222" s="13" t="s">
        <v>35</v>
      </c>
      <c r="G1222" s="13" t="s">
        <v>121</v>
      </c>
      <c r="H1222" s="6"/>
      <c r="I1222" s="5">
        <v>7000</v>
      </c>
      <c r="J1222" s="6"/>
      <c r="K1222" s="6"/>
      <c r="L1222" s="6"/>
      <c r="M1222" s="19">
        <f t="shared" si="36"/>
        <v>0</v>
      </c>
      <c r="N1222" s="19">
        <f t="shared" si="37"/>
        <v>0</v>
      </c>
    </row>
    <row r="1223" spans="1:14" s="12" customFormat="1" x14ac:dyDescent="0.2">
      <c r="A1223" s="13" t="s">
        <v>36</v>
      </c>
      <c r="B1223" s="13" t="s">
        <v>617</v>
      </c>
      <c r="C1223" s="13" t="s">
        <v>618</v>
      </c>
      <c r="D1223" s="13" t="s">
        <v>43</v>
      </c>
      <c r="E1223" s="13" t="s">
        <v>18</v>
      </c>
      <c r="F1223" s="13" t="s">
        <v>35</v>
      </c>
      <c r="G1223" s="13" t="s">
        <v>80</v>
      </c>
      <c r="H1223" s="6"/>
      <c r="I1223" s="5">
        <v>477000</v>
      </c>
      <c r="J1223" s="6"/>
      <c r="K1223" s="6"/>
      <c r="L1223" s="5">
        <v>13000</v>
      </c>
      <c r="M1223" s="19">
        <f t="shared" si="36"/>
        <v>13000</v>
      </c>
      <c r="N1223" s="19">
        <f t="shared" si="37"/>
        <v>13000</v>
      </c>
    </row>
    <row r="1224" spans="1:14" s="12" customFormat="1" x14ac:dyDescent="0.2">
      <c r="A1224" s="13" t="s">
        <v>36</v>
      </c>
      <c r="B1224" s="13" t="s">
        <v>617</v>
      </c>
      <c r="C1224" s="13" t="s">
        <v>618</v>
      </c>
      <c r="D1224" s="13" t="s">
        <v>43</v>
      </c>
      <c r="E1224" s="13" t="s">
        <v>18</v>
      </c>
      <c r="F1224" s="13" t="s">
        <v>35</v>
      </c>
      <c r="G1224" s="13" t="s">
        <v>27</v>
      </c>
      <c r="H1224" s="6"/>
      <c r="I1224" s="5">
        <v>300000</v>
      </c>
      <c r="J1224" s="6"/>
      <c r="K1224" s="6"/>
      <c r="L1224" s="5">
        <v>13470</v>
      </c>
      <c r="M1224" s="19">
        <f t="shared" ref="M1224:M1287" si="38">SUM(J1224:L1224)</f>
        <v>13470</v>
      </c>
      <c r="N1224" s="19">
        <f t="shared" ref="N1224:N1287" si="39">SUM(J1224:L1224)</f>
        <v>13470</v>
      </c>
    </row>
    <row r="1225" spans="1:14" s="12" customFormat="1" x14ac:dyDescent="0.2">
      <c r="A1225" s="13" t="s">
        <v>36</v>
      </c>
      <c r="B1225" s="13" t="s">
        <v>619</v>
      </c>
      <c r="C1225" s="13" t="s">
        <v>620</v>
      </c>
      <c r="D1225" s="13" t="s">
        <v>39</v>
      </c>
      <c r="E1225" s="13" t="s">
        <v>18</v>
      </c>
      <c r="F1225" s="13" t="s">
        <v>35</v>
      </c>
      <c r="G1225" s="13" t="s">
        <v>66</v>
      </c>
      <c r="H1225" s="5">
        <v>1590</v>
      </c>
      <c r="I1225" s="5">
        <v>1590</v>
      </c>
      <c r="J1225" s="6"/>
      <c r="K1225" s="6"/>
      <c r="L1225" s="6"/>
      <c r="M1225" s="19">
        <f t="shared" si="38"/>
        <v>0</v>
      </c>
      <c r="N1225" s="19">
        <f t="shared" si="39"/>
        <v>0</v>
      </c>
    </row>
    <row r="1226" spans="1:14" s="12" customFormat="1" x14ac:dyDescent="0.2">
      <c r="A1226" s="13" t="s">
        <v>36</v>
      </c>
      <c r="B1226" s="13" t="s">
        <v>619</v>
      </c>
      <c r="C1226" s="13" t="s">
        <v>620</v>
      </c>
      <c r="D1226" s="13" t="s">
        <v>39</v>
      </c>
      <c r="E1226" s="13" t="s">
        <v>18</v>
      </c>
      <c r="F1226" s="13" t="s">
        <v>35</v>
      </c>
      <c r="G1226" s="13" t="s">
        <v>125</v>
      </c>
      <c r="H1226" s="5">
        <v>122</v>
      </c>
      <c r="I1226" s="5">
        <v>119</v>
      </c>
      <c r="J1226" s="5">
        <v>10</v>
      </c>
      <c r="K1226" s="5">
        <v>10</v>
      </c>
      <c r="L1226" s="5">
        <v>10</v>
      </c>
      <c r="M1226" s="19">
        <f t="shared" si="38"/>
        <v>30</v>
      </c>
      <c r="N1226" s="19">
        <f t="shared" si="39"/>
        <v>30</v>
      </c>
    </row>
    <row r="1227" spans="1:14" s="12" customFormat="1" x14ac:dyDescent="0.2">
      <c r="A1227" s="13" t="s">
        <v>36</v>
      </c>
      <c r="B1227" s="13" t="s">
        <v>619</v>
      </c>
      <c r="C1227" s="13" t="s">
        <v>620</v>
      </c>
      <c r="D1227" s="13" t="s">
        <v>39</v>
      </c>
      <c r="E1227" s="13" t="s">
        <v>18</v>
      </c>
      <c r="F1227" s="13" t="s">
        <v>35</v>
      </c>
      <c r="G1227" s="13" t="s">
        <v>22</v>
      </c>
      <c r="H1227" s="5">
        <v>279979</v>
      </c>
      <c r="I1227" s="5">
        <v>279471</v>
      </c>
      <c r="J1227" s="5">
        <v>23289</v>
      </c>
      <c r="K1227" s="5">
        <v>23289</v>
      </c>
      <c r="L1227" s="5">
        <v>23289</v>
      </c>
      <c r="M1227" s="19">
        <f t="shared" si="38"/>
        <v>69867</v>
      </c>
      <c r="N1227" s="19">
        <f t="shared" si="39"/>
        <v>69867</v>
      </c>
    </row>
    <row r="1228" spans="1:14" s="12" customFormat="1" x14ac:dyDescent="0.2">
      <c r="A1228" s="13" t="s">
        <v>36</v>
      </c>
      <c r="B1228" s="13" t="s">
        <v>619</v>
      </c>
      <c r="C1228" s="13" t="s">
        <v>620</v>
      </c>
      <c r="D1228" s="13" t="s">
        <v>39</v>
      </c>
      <c r="E1228" s="13" t="s">
        <v>18</v>
      </c>
      <c r="F1228" s="13" t="s">
        <v>35</v>
      </c>
      <c r="G1228" s="13" t="s">
        <v>127</v>
      </c>
      <c r="H1228" s="5">
        <v>23332</v>
      </c>
      <c r="I1228" s="5">
        <v>23290</v>
      </c>
      <c r="J1228" s="6"/>
      <c r="K1228" s="6"/>
      <c r="L1228" s="6"/>
      <c r="M1228" s="19">
        <f t="shared" si="38"/>
        <v>0</v>
      </c>
      <c r="N1228" s="19">
        <f t="shared" si="39"/>
        <v>0</v>
      </c>
    </row>
    <row r="1229" spans="1:14" s="12" customFormat="1" x14ac:dyDescent="0.2">
      <c r="A1229" s="13" t="s">
        <v>36</v>
      </c>
      <c r="B1229" s="13" t="s">
        <v>619</v>
      </c>
      <c r="C1229" s="13" t="s">
        <v>620</v>
      </c>
      <c r="D1229" s="13" t="s">
        <v>39</v>
      </c>
      <c r="E1229" s="13" t="s">
        <v>18</v>
      </c>
      <c r="F1229" s="13" t="s">
        <v>35</v>
      </c>
      <c r="G1229" s="13" t="s">
        <v>128</v>
      </c>
      <c r="H1229" s="5">
        <v>7188</v>
      </c>
      <c r="I1229" s="5">
        <v>7188</v>
      </c>
      <c r="J1229" s="5">
        <v>599</v>
      </c>
      <c r="K1229" s="5">
        <v>599</v>
      </c>
      <c r="L1229" s="5">
        <v>599</v>
      </c>
      <c r="M1229" s="19">
        <f t="shared" si="38"/>
        <v>1797</v>
      </c>
      <c r="N1229" s="19">
        <f t="shared" si="39"/>
        <v>1797</v>
      </c>
    </row>
    <row r="1230" spans="1:14" s="12" customFormat="1" x14ac:dyDescent="0.2">
      <c r="A1230" s="13" t="s">
        <v>36</v>
      </c>
      <c r="B1230" s="13" t="s">
        <v>619</v>
      </c>
      <c r="C1230" s="13" t="s">
        <v>620</v>
      </c>
      <c r="D1230" s="13" t="s">
        <v>39</v>
      </c>
      <c r="E1230" s="13" t="s">
        <v>18</v>
      </c>
      <c r="F1230" s="13" t="s">
        <v>35</v>
      </c>
      <c r="G1230" s="13" t="s">
        <v>118</v>
      </c>
      <c r="H1230" s="5">
        <v>1060</v>
      </c>
      <c r="I1230" s="5">
        <v>1060</v>
      </c>
      <c r="J1230" s="6"/>
      <c r="K1230" s="6"/>
      <c r="L1230" s="6"/>
      <c r="M1230" s="19">
        <f t="shared" si="38"/>
        <v>0</v>
      </c>
      <c r="N1230" s="19">
        <f t="shared" si="39"/>
        <v>0</v>
      </c>
    </row>
    <row r="1231" spans="1:14" s="12" customFormat="1" x14ac:dyDescent="0.2">
      <c r="A1231" s="13" t="s">
        <v>36</v>
      </c>
      <c r="B1231" s="13" t="s">
        <v>619</v>
      </c>
      <c r="C1231" s="13" t="s">
        <v>620</v>
      </c>
      <c r="D1231" s="13" t="s">
        <v>39</v>
      </c>
      <c r="E1231" s="13" t="s">
        <v>18</v>
      </c>
      <c r="F1231" s="13" t="s">
        <v>35</v>
      </c>
      <c r="G1231" s="13" t="s">
        <v>610</v>
      </c>
      <c r="H1231" s="5">
        <v>7400</v>
      </c>
      <c r="I1231" s="5">
        <v>7400</v>
      </c>
      <c r="J1231" s="5">
        <v>617</v>
      </c>
      <c r="K1231" s="5">
        <v>617</v>
      </c>
      <c r="L1231" s="5">
        <v>617</v>
      </c>
      <c r="M1231" s="19">
        <f t="shared" si="38"/>
        <v>1851</v>
      </c>
      <c r="N1231" s="19">
        <f t="shared" si="39"/>
        <v>1851</v>
      </c>
    </row>
    <row r="1232" spans="1:14" s="12" customFormat="1" x14ac:dyDescent="0.2">
      <c r="A1232" s="13" t="s">
        <v>36</v>
      </c>
      <c r="B1232" s="13" t="s">
        <v>619</v>
      </c>
      <c r="C1232" s="13" t="s">
        <v>620</v>
      </c>
      <c r="D1232" s="13" t="s">
        <v>39</v>
      </c>
      <c r="E1232" s="13" t="s">
        <v>18</v>
      </c>
      <c r="F1232" s="13" t="s">
        <v>35</v>
      </c>
      <c r="G1232" s="13" t="s">
        <v>130</v>
      </c>
      <c r="H1232" s="5">
        <v>5964</v>
      </c>
      <c r="I1232" s="5">
        <v>5953</v>
      </c>
      <c r="J1232" s="5">
        <v>496</v>
      </c>
      <c r="K1232" s="5">
        <v>496</v>
      </c>
      <c r="L1232" s="5">
        <v>496</v>
      </c>
      <c r="M1232" s="19">
        <f t="shared" si="38"/>
        <v>1488</v>
      </c>
      <c r="N1232" s="19">
        <f t="shared" si="39"/>
        <v>1488</v>
      </c>
    </row>
    <row r="1233" spans="1:14" s="12" customFormat="1" x14ac:dyDescent="0.2">
      <c r="A1233" s="13" t="s">
        <v>36</v>
      </c>
      <c r="B1233" s="13" t="s">
        <v>619</v>
      </c>
      <c r="C1233" s="13" t="s">
        <v>620</v>
      </c>
      <c r="D1233" s="13" t="s">
        <v>39</v>
      </c>
      <c r="E1233" s="13" t="s">
        <v>18</v>
      </c>
      <c r="F1233" s="13" t="s">
        <v>35</v>
      </c>
      <c r="G1233" s="13" t="s">
        <v>279</v>
      </c>
      <c r="H1233" s="5">
        <v>2100</v>
      </c>
      <c r="I1233" s="5">
        <v>2100</v>
      </c>
      <c r="J1233" s="5">
        <v>175</v>
      </c>
      <c r="K1233" s="5">
        <v>175</v>
      </c>
      <c r="L1233" s="5">
        <v>175</v>
      </c>
      <c r="M1233" s="19">
        <f t="shared" si="38"/>
        <v>525</v>
      </c>
      <c r="N1233" s="19">
        <f t="shared" si="39"/>
        <v>525</v>
      </c>
    </row>
    <row r="1234" spans="1:14" s="12" customFormat="1" x14ac:dyDescent="0.2">
      <c r="A1234" s="13" t="s">
        <v>36</v>
      </c>
      <c r="B1234" s="13" t="s">
        <v>619</v>
      </c>
      <c r="C1234" s="13" t="s">
        <v>620</v>
      </c>
      <c r="D1234" s="13" t="s">
        <v>39</v>
      </c>
      <c r="E1234" s="13" t="s">
        <v>18</v>
      </c>
      <c r="F1234" s="13" t="s">
        <v>35</v>
      </c>
      <c r="G1234" s="13" t="s">
        <v>88</v>
      </c>
      <c r="H1234" s="5">
        <v>31196</v>
      </c>
      <c r="I1234" s="5">
        <v>28620</v>
      </c>
      <c r="J1234" s="5">
        <v>2385</v>
      </c>
      <c r="K1234" s="5">
        <v>2385</v>
      </c>
      <c r="L1234" s="5">
        <v>2385</v>
      </c>
      <c r="M1234" s="19">
        <f t="shared" si="38"/>
        <v>7155</v>
      </c>
      <c r="N1234" s="19">
        <f t="shared" si="39"/>
        <v>7155</v>
      </c>
    </row>
    <row r="1235" spans="1:14" s="12" customFormat="1" x14ac:dyDescent="0.2">
      <c r="A1235" s="13" t="s">
        <v>36</v>
      </c>
      <c r="B1235" s="13" t="s">
        <v>619</v>
      </c>
      <c r="C1235" s="13" t="s">
        <v>620</v>
      </c>
      <c r="D1235" s="13" t="s">
        <v>39</v>
      </c>
      <c r="E1235" s="13" t="s">
        <v>18</v>
      </c>
      <c r="F1235" s="13" t="s">
        <v>35</v>
      </c>
      <c r="G1235" s="13" t="s">
        <v>114</v>
      </c>
      <c r="H1235" s="5">
        <v>35399</v>
      </c>
      <c r="I1235" s="5">
        <v>106698</v>
      </c>
      <c r="J1235" s="5">
        <v>12151</v>
      </c>
      <c r="K1235" s="5">
        <v>5632</v>
      </c>
      <c r="L1235" s="5">
        <v>3501</v>
      </c>
      <c r="M1235" s="19">
        <f t="shared" si="38"/>
        <v>21284</v>
      </c>
      <c r="N1235" s="19">
        <f t="shared" si="39"/>
        <v>21284</v>
      </c>
    </row>
    <row r="1236" spans="1:14" s="12" customFormat="1" x14ac:dyDescent="0.2">
      <c r="A1236" s="13" t="s">
        <v>36</v>
      </c>
      <c r="B1236" s="13" t="s">
        <v>619</v>
      </c>
      <c r="C1236" s="13" t="s">
        <v>620</v>
      </c>
      <c r="D1236" s="13" t="s">
        <v>39</v>
      </c>
      <c r="E1236" s="13" t="s">
        <v>18</v>
      </c>
      <c r="F1236" s="13" t="s">
        <v>35</v>
      </c>
      <c r="G1236" s="13" t="s">
        <v>121</v>
      </c>
      <c r="H1236" s="5">
        <v>2120</v>
      </c>
      <c r="I1236" s="5">
        <v>2120</v>
      </c>
      <c r="J1236" s="6"/>
      <c r="K1236" s="6"/>
      <c r="L1236" s="6"/>
      <c r="M1236" s="19">
        <f t="shared" si="38"/>
        <v>0</v>
      </c>
      <c r="N1236" s="19">
        <f t="shared" si="39"/>
        <v>0</v>
      </c>
    </row>
    <row r="1237" spans="1:14" s="12" customFormat="1" x14ac:dyDescent="0.2">
      <c r="A1237" s="13" t="s">
        <v>36</v>
      </c>
      <c r="B1237" s="13" t="s">
        <v>619</v>
      </c>
      <c r="C1237" s="13" t="s">
        <v>620</v>
      </c>
      <c r="D1237" s="13" t="s">
        <v>39</v>
      </c>
      <c r="E1237" s="13" t="s">
        <v>18</v>
      </c>
      <c r="F1237" s="13" t="s">
        <v>35</v>
      </c>
      <c r="G1237" s="13" t="s">
        <v>133</v>
      </c>
      <c r="H1237" s="5">
        <v>50396</v>
      </c>
      <c r="I1237" s="5">
        <v>50305</v>
      </c>
      <c r="J1237" s="5">
        <v>4192</v>
      </c>
      <c r="K1237" s="5">
        <v>4192</v>
      </c>
      <c r="L1237" s="5">
        <v>4192</v>
      </c>
      <c r="M1237" s="19">
        <f t="shared" si="38"/>
        <v>12576</v>
      </c>
      <c r="N1237" s="19">
        <f t="shared" si="39"/>
        <v>12576</v>
      </c>
    </row>
    <row r="1238" spans="1:14" s="12" customFormat="1" x14ac:dyDescent="0.2">
      <c r="A1238" s="13" t="s">
        <v>36</v>
      </c>
      <c r="B1238" s="13" t="s">
        <v>619</v>
      </c>
      <c r="C1238" s="13" t="s">
        <v>620</v>
      </c>
      <c r="D1238" s="13" t="s">
        <v>39</v>
      </c>
      <c r="E1238" s="13" t="s">
        <v>18</v>
      </c>
      <c r="F1238" s="13" t="s">
        <v>35</v>
      </c>
      <c r="G1238" s="13" t="s">
        <v>135</v>
      </c>
      <c r="H1238" s="5">
        <v>5226</v>
      </c>
      <c r="I1238" s="5">
        <v>2795</v>
      </c>
      <c r="J1238" s="6"/>
      <c r="K1238" s="6"/>
      <c r="L1238" s="5">
        <v>383</v>
      </c>
      <c r="M1238" s="19">
        <f t="shared" si="38"/>
        <v>383</v>
      </c>
      <c r="N1238" s="19">
        <f t="shared" si="39"/>
        <v>383</v>
      </c>
    </row>
    <row r="1239" spans="1:14" s="12" customFormat="1" x14ac:dyDescent="0.2">
      <c r="A1239" s="13" t="s">
        <v>36</v>
      </c>
      <c r="B1239" s="13" t="s">
        <v>619</v>
      </c>
      <c r="C1239" s="13" t="s">
        <v>620</v>
      </c>
      <c r="D1239" s="13" t="s">
        <v>39</v>
      </c>
      <c r="E1239" s="13" t="s">
        <v>18</v>
      </c>
      <c r="F1239" s="13" t="s">
        <v>35</v>
      </c>
      <c r="G1239" s="13" t="s">
        <v>136</v>
      </c>
      <c r="H1239" s="5">
        <v>52228</v>
      </c>
      <c r="I1239" s="5">
        <v>77087</v>
      </c>
      <c r="J1239" s="5">
        <v>6153</v>
      </c>
      <c r="K1239" s="5">
        <v>6695</v>
      </c>
      <c r="L1239" s="5">
        <v>6695</v>
      </c>
      <c r="M1239" s="19">
        <f t="shared" si="38"/>
        <v>19543</v>
      </c>
      <c r="N1239" s="19">
        <f t="shared" si="39"/>
        <v>19543</v>
      </c>
    </row>
    <row r="1240" spans="1:14" s="12" customFormat="1" x14ac:dyDescent="0.2">
      <c r="A1240" s="13" t="s">
        <v>36</v>
      </c>
      <c r="B1240" s="13" t="s">
        <v>619</v>
      </c>
      <c r="C1240" s="13" t="s">
        <v>620</v>
      </c>
      <c r="D1240" s="13" t="s">
        <v>39</v>
      </c>
      <c r="E1240" s="13" t="s">
        <v>18</v>
      </c>
      <c r="F1240" s="13" t="s">
        <v>35</v>
      </c>
      <c r="G1240" s="13" t="s">
        <v>137</v>
      </c>
      <c r="H1240" s="5">
        <v>98689</v>
      </c>
      <c r="I1240" s="5">
        <v>100470</v>
      </c>
      <c r="J1240" s="5">
        <v>8373</v>
      </c>
      <c r="K1240" s="5">
        <v>8373</v>
      </c>
      <c r="L1240" s="5">
        <v>8373</v>
      </c>
      <c r="M1240" s="19">
        <f t="shared" si="38"/>
        <v>25119</v>
      </c>
      <c r="N1240" s="19">
        <f t="shared" si="39"/>
        <v>25119</v>
      </c>
    </row>
    <row r="1241" spans="1:14" s="12" customFormat="1" x14ac:dyDescent="0.2">
      <c r="A1241" s="13" t="s">
        <v>36</v>
      </c>
      <c r="B1241" s="13" t="s">
        <v>619</v>
      </c>
      <c r="C1241" s="13" t="s">
        <v>620</v>
      </c>
      <c r="D1241" s="13" t="s">
        <v>39</v>
      </c>
      <c r="E1241" s="13" t="s">
        <v>18</v>
      </c>
      <c r="F1241" s="13" t="s">
        <v>35</v>
      </c>
      <c r="G1241" s="13" t="s">
        <v>138</v>
      </c>
      <c r="H1241" s="5">
        <v>1945</v>
      </c>
      <c r="I1241" s="5">
        <v>1785</v>
      </c>
      <c r="J1241" s="5">
        <v>149</v>
      </c>
      <c r="K1241" s="5">
        <v>149</v>
      </c>
      <c r="L1241" s="5">
        <v>149</v>
      </c>
      <c r="M1241" s="19">
        <f t="shared" si="38"/>
        <v>447</v>
      </c>
      <c r="N1241" s="19">
        <f t="shared" si="39"/>
        <v>447</v>
      </c>
    </row>
    <row r="1242" spans="1:14" s="12" customFormat="1" x14ac:dyDescent="0.2">
      <c r="A1242" s="13" t="s">
        <v>36</v>
      </c>
      <c r="B1242" s="13" t="s">
        <v>619</v>
      </c>
      <c r="C1242" s="13" t="s">
        <v>620</v>
      </c>
      <c r="D1242" s="13" t="s">
        <v>39</v>
      </c>
      <c r="E1242" s="13" t="s">
        <v>18</v>
      </c>
      <c r="F1242" s="13" t="s">
        <v>35</v>
      </c>
      <c r="G1242" s="13" t="s">
        <v>27</v>
      </c>
      <c r="H1242" s="5">
        <v>25982</v>
      </c>
      <c r="I1242" s="5">
        <v>25000</v>
      </c>
      <c r="J1242" s="6"/>
      <c r="K1242" s="6"/>
      <c r="L1242" s="6"/>
      <c r="M1242" s="19">
        <f t="shared" si="38"/>
        <v>0</v>
      </c>
      <c r="N1242" s="19">
        <f t="shared" si="39"/>
        <v>0</v>
      </c>
    </row>
    <row r="1243" spans="1:14" s="12" customFormat="1" x14ac:dyDescent="0.2">
      <c r="A1243" s="13" t="s">
        <v>36</v>
      </c>
      <c r="B1243" s="13" t="s">
        <v>619</v>
      </c>
      <c r="C1243" s="13" t="s">
        <v>620</v>
      </c>
      <c r="D1243" s="13" t="s">
        <v>39</v>
      </c>
      <c r="E1243" s="13" t="s">
        <v>18</v>
      </c>
      <c r="F1243" s="13" t="s">
        <v>35</v>
      </c>
      <c r="G1243" s="13" t="s">
        <v>25</v>
      </c>
      <c r="H1243" s="5">
        <v>30000</v>
      </c>
      <c r="I1243" s="5">
        <v>30000</v>
      </c>
      <c r="J1243" s="6"/>
      <c r="K1243" s="5">
        <v>3227</v>
      </c>
      <c r="L1243" s="5">
        <v>3244</v>
      </c>
      <c r="M1243" s="19">
        <f t="shared" si="38"/>
        <v>6471</v>
      </c>
      <c r="N1243" s="19">
        <f t="shared" si="39"/>
        <v>6471</v>
      </c>
    </row>
    <row r="1244" spans="1:14" s="12" customFormat="1" x14ac:dyDescent="0.2">
      <c r="A1244" s="13" t="s">
        <v>36</v>
      </c>
      <c r="B1244" s="13" t="s">
        <v>619</v>
      </c>
      <c r="C1244" s="13" t="s">
        <v>620</v>
      </c>
      <c r="D1244" s="13" t="s">
        <v>39</v>
      </c>
      <c r="E1244" s="13" t="s">
        <v>18</v>
      </c>
      <c r="F1244" s="13" t="s">
        <v>621</v>
      </c>
      <c r="G1244" s="13" t="s">
        <v>359</v>
      </c>
      <c r="H1244" s="5">
        <v>3698896</v>
      </c>
      <c r="I1244" s="5">
        <v>3698896</v>
      </c>
      <c r="J1244" s="6"/>
      <c r="K1244" s="6"/>
      <c r="L1244" s="6"/>
      <c r="M1244" s="19">
        <f t="shared" si="38"/>
        <v>0</v>
      </c>
      <c r="N1244" s="19">
        <f t="shared" si="39"/>
        <v>0</v>
      </c>
    </row>
    <row r="1245" spans="1:14" s="12" customFormat="1" x14ac:dyDescent="0.2">
      <c r="A1245" s="13" t="s">
        <v>36</v>
      </c>
      <c r="B1245" s="13" t="s">
        <v>619</v>
      </c>
      <c r="C1245" s="13" t="s">
        <v>620</v>
      </c>
      <c r="D1245" s="13" t="s">
        <v>39</v>
      </c>
      <c r="E1245" s="13" t="s">
        <v>18</v>
      </c>
      <c r="F1245" s="13" t="s">
        <v>621</v>
      </c>
      <c r="G1245" s="13" t="s">
        <v>27</v>
      </c>
      <c r="H1245" s="6"/>
      <c r="I1245" s="5">
        <v>71971</v>
      </c>
      <c r="J1245" s="6"/>
      <c r="K1245" s="6"/>
      <c r="L1245" s="6"/>
      <c r="M1245" s="19">
        <f t="shared" si="38"/>
        <v>0</v>
      </c>
      <c r="N1245" s="19">
        <f t="shared" si="39"/>
        <v>0</v>
      </c>
    </row>
    <row r="1246" spans="1:14" s="12" customFormat="1" x14ac:dyDescent="0.2">
      <c r="A1246" s="13" t="s">
        <v>36</v>
      </c>
      <c r="B1246" s="13" t="s">
        <v>622</v>
      </c>
      <c r="C1246" s="13" t="s">
        <v>623</v>
      </c>
      <c r="D1246" s="13" t="s">
        <v>43</v>
      </c>
      <c r="E1246" s="13" t="s">
        <v>18</v>
      </c>
      <c r="F1246" s="13" t="s">
        <v>35</v>
      </c>
      <c r="G1246" s="13" t="s">
        <v>66</v>
      </c>
      <c r="H1246" s="5">
        <v>1000</v>
      </c>
      <c r="I1246" s="5">
        <v>1000</v>
      </c>
      <c r="J1246" s="6"/>
      <c r="K1246" s="6"/>
      <c r="L1246" s="6"/>
      <c r="M1246" s="19">
        <f t="shared" si="38"/>
        <v>0</v>
      </c>
      <c r="N1246" s="19">
        <f t="shared" si="39"/>
        <v>0</v>
      </c>
    </row>
    <row r="1247" spans="1:14" s="12" customFormat="1" x14ac:dyDescent="0.2">
      <c r="A1247" s="13" t="s">
        <v>36</v>
      </c>
      <c r="B1247" s="13" t="s">
        <v>622</v>
      </c>
      <c r="C1247" s="13" t="s">
        <v>623</v>
      </c>
      <c r="D1247" s="13" t="s">
        <v>43</v>
      </c>
      <c r="E1247" s="13" t="s">
        <v>18</v>
      </c>
      <c r="F1247" s="13" t="s">
        <v>35</v>
      </c>
      <c r="G1247" s="13" t="s">
        <v>310</v>
      </c>
      <c r="H1247" s="5">
        <v>1000</v>
      </c>
      <c r="I1247" s="5">
        <v>1000</v>
      </c>
      <c r="J1247" s="6"/>
      <c r="K1247" s="6"/>
      <c r="L1247" s="6"/>
      <c r="M1247" s="19">
        <f t="shared" si="38"/>
        <v>0</v>
      </c>
      <c r="N1247" s="19">
        <f t="shared" si="39"/>
        <v>0</v>
      </c>
    </row>
    <row r="1248" spans="1:14" s="12" customFormat="1" x14ac:dyDescent="0.2">
      <c r="A1248" s="13" t="s">
        <v>36</v>
      </c>
      <c r="B1248" s="13" t="s">
        <v>622</v>
      </c>
      <c r="C1248" s="13" t="s">
        <v>623</v>
      </c>
      <c r="D1248" s="13" t="s">
        <v>43</v>
      </c>
      <c r="E1248" s="13" t="s">
        <v>18</v>
      </c>
      <c r="F1248" s="13" t="s">
        <v>35</v>
      </c>
      <c r="G1248" s="13" t="s">
        <v>624</v>
      </c>
      <c r="H1248" s="5">
        <v>57500</v>
      </c>
      <c r="I1248" s="5">
        <v>57500</v>
      </c>
      <c r="J1248" s="6"/>
      <c r="K1248" s="6"/>
      <c r="L1248" s="6"/>
      <c r="M1248" s="19">
        <f t="shared" si="38"/>
        <v>0</v>
      </c>
      <c r="N1248" s="19">
        <f t="shared" si="39"/>
        <v>0</v>
      </c>
    </row>
    <row r="1249" spans="1:14" s="12" customFormat="1" x14ac:dyDescent="0.2">
      <c r="A1249" s="13" t="s">
        <v>36</v>
      </c>
      <c r="B1249" s="13" t="s">
        <v>622</v>
      </c>
      <c r="C1249" s="13" t="s">
        <v>623</v>
      </c>
      <c r="D1249" s="13" t="s">
        <v>43</v>
      </c>
      <c r="E1249" s="13" t="s">
        <v>18</v>
      </c>
      <c r="F1249" s="13" t="s">
        <v>35</v>
      </c>
      <c r="G1249" s="13" t="s">
        <v>47</v>
      </c>
      <c r="H1249" s="5">
        <v>11000</v>
      </c>
      <c r="I1249" s="5">
        <v>11000</v>
      </c>
      <c r="J1249" s="6"/>
      <c r="K1249" s="6"/>
      <c r="L1249" s="6"/>
      <c r="M1249" s="19">
        <f t="shared" si="38"/>
        <v>0</v>
      </c>
      <c r="N1249" s="19">
        <f t="shared" si="39"/>
        <v>0</v>
      </c>
    </row>
    <row r="1250" spans="1:14" s="12" customFormat="1" x14ac:dyDescent="0.2">
      <c r="A1250" s="13" t="s">
        <v>36</v>
      </c>
      <c r="B1250" s="13" t="s">
        <v>622</v>
      </c>
      <c r="C1250" s="13" t="s">
        <v>623</v>
      </c>
      <c r="D1250" s="13" t="s">
        <v>43</v>
      </c>
      <c r="E1250" s="13" t="s">
        <v>18</v>
      </c>
      <c r="F1250" s="13" t="s">
        <v>35</v>
      </c>
      <c r="G1250" s="13" t="s">
        <v>336</v>
      </c>
      <c r="H1250" s="5">
        <v>1000</v>
      </c>
      <c r="I1250" s="5">
        <v>1000</v>
      </c>
      <c r="J1250" s="6"/>
      <c r="K1250" s="6"/>
      <c r="L1250" s="6"/>
      <c r="M1250" s="19">
        <f t="shared" si="38"/>
        <v>0</v>
      </c>
      <c r="N1250" s="19">
        <f t="shared" si="39"/>
        <v>0</v>
      </c>
    </row>
    <row r="1251" spans="1:14" s="12" customFormat="1" x14ac:dyDescent="0.2">
      <c r="A1251" s="13" t="s">
        <v>36</v>
      </c>
      <c r="B1251" s="13" t="s">
        <v>622</v>
      </c>
      <c r="C1251" s="13" t="s">
        <v>623</v>
      </c>
      <c r="D1251" s="13" t="s">
        <v>43</v>
      </c>
      <c r="E1251" s="13" t="s">
        <v>18</v>
      </c>
      <c r="F1251" s="13" t="s">
        <v>35</v>
      </c>
      <c r="G1251" s="13" t="s">
        <v>260</v>
      </c>
      <c r="H1251" s="5">
        <v>9000</v>
      </c>
      <c r="I1251" s="5">
        <v>9000</v>
      </c>
      <c r="J1251" s="5">
        <v>1079</v>
      </c>
      <c r="K1251" s="5">
        <v>960</v>
      </c>
      <c r="L1251" s="5">
        <v>1072</v>
      </c>
      <c r="M1251" s="19">
        <f t="shared" si="38"/>
        <v>3111</v>
      </c>
      <c r="N1251" s="19">
        <f t="shared" si="39"/>
        <v>3111</v>
      </c>
    </row>
    <row r="1252" spans="1:14" s="12" customFormat="1" x14ac:dyDescent="0.2">
      <c r="A1252" s="13" t="s">
        <v>36</v>
      </c>
      <c r="B1252" s="13" t="s">
        <v>622</v>
      </c>
      <c r="C1252" s="13" t="s">
        <v>623</v>
      </c>
      <c r="D1252" s="13" t="s">
        <v>43</v>
      </c>
      <c r="E1252" s="13" t="s">
        <v>18</v>
      </c>
      <c r="F1252" s="13" t="s">
        <v>35</v>
      </c>
      <c r="G1252" s="13" t="s">
        <v>607</v>
      </c>
      <c r="H1252" s="5">
        <v>6000</v>
      </c>
      <c r="I1252" s="5">
        <v>6000</v>
      </c>
      <c r="J1252" s="6"/>
      <c r="K1252" s="5">
        <v>1000</v>
      </c>
      <c r="L1252" s="5">
        <v>500</v>
      </c>
      <c r="M1252" s="19">
        <f t="shared" si="38"/>
        <v>1500</v>
      </c>
      <c r="N1252" s="19">
        <f t="shared" si="39"/>
        <v>1500</v>
      </c>
    </row>
    <row r="1253" spans="1:14" s="12" customFormat="1" x14ac:dyDescent="0.2">
      <c r="A1253" s="13" t="s">
        <v>36</v>
      </c>
      <c r="B1253" s="13" t="s">
        <v>622</v>
      </c>
      <c r="C1253" s="13" t="s">
        <v>623</v>
      </c>
      <c r="D1253" s="13" t="s">
        <v>43</v>
      </c>
      <c r="E1253" s="13" t="s">
        <v>18</v>
      </c>
      <c r="F1253" s="13" t="s">
        <v>35</v>
      </c>
      <c r="G1253" s="13" t="s">
        <v>118</v>
      </c>
      <c r="H1253" s="5">
        <v>1000</v>
      </c>
      <c r="I1253" s="5">
        <v>1000</v>
      </c>
      <c r="J1253" s="6"/>
      <c r="K1253" s="6"/>
      <c r="L1253" s="6"/>
      <c r="M1253" s="19">
        <f t="shared" si="38"/>
        <v>0</v>
      </c>
      <c r="N1253" s="19">
        <f t="shared" si="39"/>
        <v>0</v>
      </c>
    </row>
    <row r="1254" spans="1:14" s="12" customFormat="1" x14ac:dyDescent="0.2">
      <c r="A1254" s="13" t="s">
        <v>36</v>
      </c>
      <c r="B1254" s="13" t="s">
        <v>622</v>
      </c>
      <c r="C1254" s="13" t="s">
        <v>623</v>
      </c>
      <c r="D1254" s="13" t="s">
        <v>43</v>
      </c>
      <c r="E1254" s="13" t="s">
        <v>18</v>
      </c>
      <c r="F1254" s="13" t="s">
        <v>35</v>
      </c>
      <c r="G1254" s="13" t="s">
        <v>625</v>
      </c>
      <c r="H1254" s="5">
        <v>5000</v>
      </c>
      <c r="I1254" s="5">
        <v>5000</v>
      </c>
      <c r="J1254" s="6"/>
      <c r="K1254" s="6"/>
      <c r="L1254" s="6"/>
      <c r="M1254" s="19">
        <f t="shared" si="38"/>
        <v>0</v>
      </c>
      <c r="N1254" s="19">
        <f t="shared" si="39"/>
        <v>0</v>
      </c>
    </row>
    <row r="1255" spans="1:14" s="12" customFormat="1" x14ac:dyDescent="0.2">
      <c r="A1255" s="13" t="s">
        <v>36</v>
      </c>
      <c r="B1255" s="13" t="s">
        <v>622</v>
      </c>
      <c r="C1255" s="13" t="s">
        <v>623</v>
      </c>
      <c r="D1255" s="13" t="s">
        <v>43</v>
      </c>
      <c r="E1255" s="13" t="s">
        <v>18</v>
      </c>
      <c r="F1255" s="13" t="s">
        <v>35</v>
      </c>
      <c r="G1255" s="13" t="s">
        <v>331</v>
      </c>
      <c r="H1255" s="5">
        <v>24000</v>
      </c>
      <c r="I1255" s="5">
        <v>24000</v>
      </c>
      <c r="J1255" s="6"/>
      <c r="K1255" s="6"/>
      <c r="L1255" s="6"/>
      <c r="M1255" s="19">
        <f t="shared" si="38"/>
        <v>0</v>
      </c>
      <c r="N1255" s="19">
        <f t="shared" si="39"/>
        <v>0</v>
      </c>
    </row>
    <row r="1256" spans="1:14" s="12" customFormat="1" x14ac:dyDescent="0.2">
      <c r="A1256" s="13" t="s">
        <v>36</v>
      </c>
      <c r="B1256" s="13" t="s">
        <v>622</v>
      </c>
      <c r="C1256" s="13" t="s">
        <v>623</v>
      </c>
      <c r="D1256" s="13" t="s">
        <v>43</v>
      </c>
      <c r="E1256" s="13" t="s">
        <v>18</v>
      </c>
      <c r="F1256" s="13" t="s">
        <v>35</v>
      </c>
      <c r="G1256" s="13" t="s">
        <v>610</v>
      </c>
      <c r="H1256" s="5">
        <v>44000</v>
      </c>
      <c r="I1256" s="5">
        <v>44000</v>
      </c>
      <c r="J1256" s="6"/>
      <c r="K1256" s="5">
        <v>7334</v>
      </c>
      <c r="L1256" s="5">
        <v>3667</v>
      </c>
      <c r="M1256" s="19">
        <f t="shared" si="38"/>
        <v>11001</v>
      </c>
      <c r="N1256" s="19">
        <f t="shared" si="39"/>
        <v>11001</v>
      </c>
    </row>
    <row r="1257" spans="1:14" s="12" customFormat="1" x14ac:dyDescent="0.2">
      <c r="A1257" s="13" t="s">
        <v>36</v>
      </c>
      <c r="B1257" s="13" t="s">
        <v>622</v>
      </c>
      <c r="C1257" s="13" t="s">
        <v>623</v>
      </c>
      <c r="D1257" s="13" t="s">
        <v>43</v>
      </c>
      <c r="E1257" s="13" t="s">
        <v>18</v>
      </c>
      <c r="F1257" s="13" t="s">
        <v>35</v>
      </c>
      <c r="G1257" s="13" t="s">
        <v>261</v>
      </c>
      <c r="H1257" s="5">
        <v>10000</v>
      </c>
      <c r="I1257" s="5">
        <v>10000</v>
      </c>
      <c r="J1257" s="6"/>
      <c r="K1257" s="6"/>
      <c r="L1257" s="6"/>
      <c r="M1257" s="19">
        <f t="shared" si="38"/>
        <v>0</v>
      </c>
      <c r="N1257" s="19">
        <f t="shared" si="39"/>
        <v>0</v>
      </c>
    </row>
    <row r="1258" spans="1:14" s="12" customFormat="1" x14ac:dyDescent="0.2">
      <c r="A1258" s="13" t="s">
        <v>36</v>
      </c>
      <c r="B1258" s="13" t="s">
        <v>622</v>
      </c>
      <c r="C1258" s="13" t="s">
        <v>623</v>
      </c>
      <c r="D1258" s="13" t="s">
        <v>43</v>
      </c>
      <c r="E1258" s="13" t="s">
        <v>18</v>
      </c>
      <c r="F1258" s="13" t="s">
        <v>35</v>
      </c>
      <c r="G1258" s="13" t="s">
        <v>279</v>
      </c>
      <c r="H1258" s="5">
        <v>173000</v>
      </c>
      <c r="I1258" s="5">
        <v>173000</v>
      </c>
      <c r="J1258" s="6"/>
      <c r="K1258" s="5">
        <v>28834</v>
      </c>
      <c r="L1258" s="5">
        <v>14417</v>
      </c>
      <c r="M1258" s="19">
        <f t="shared" si="38"/>
        <v>43251</v>
      </c>
      <c r="N1258" s="19">
        <f t="shared" si="39"/>
        <v>43251</v>
      </c>
    </row>
    <row r="1259" spans="1:14" s="12" customFormat="1" x14ac:dyDescent="0.2">
      <c r="A1259" s="13" t="s">
        <v>36</v>
      </c>
      <c r="B1259" s="13" t="s">
        <v>622</v>
      </c>
      <c r="C1259" s="13" t="s">
        <v>623</v>
      </c>
      <c r="D1259" s="13" t="s">
        <v>43</v>
      </c>
      <c r="E1259" s="13" t="s">
        <v>18</v>
      </c>
      <c r="F1259" s="13" t="s">
        <v>35</v>
      </c>
      <c r="G1259" s="13" t="s">
        <v>594</v>
      </c>
      <c r="H1259" s="5">
        <v>5000</v>
      </c>
      <c r="I1259" s="5">
        <v>5000</v>
      </c>
      <c r="J1259" s="6"/>
      <c r="K1259" s="5">
        <v>804</v>
      </c>
      <c r="L1259" s="6"/>
      <c r="M1259" s="19">
        <f t="shared" si="38"/>
        <v>804</v>
      </c>
      <c r="N1259" s="19">
        <f t="shared" si="39"/>
        <v>804</v>
      </c>
    </row>
    <row r="1260" spans="1:14" s="12" customFormat="1" x14ac:dyDescent="0.2">
      <c r="A1260" s="13" t="s">
        <v>36</v>
      </c>
      <c r="B1260" s="13" t="s">
        <v>622</v>
      </c>
      <c r="C1260" s="13" t="s">
        <v>623</v>
      </c>
      <c r="D1260" s="13" t="s">
        <v>43</v>
      </c>
      <c r="E1260" s="13" t="s">
        <v>18</v>
      </c>
      <c r="F1260" s="13" t="s">
        <v>35</v>
      </c>
      <c r="G1260" s="13" t="s">
        <v>114</v>
      </c>
      <c r="H1260" s="6"/>
      <c r="I1260" s="6"/>
      <c r="J1260" s="6"/>
      <c r="K1260" s="6"/>
      <c r="L1260" s="5">
        <v>6014</v>
      </c>
      <c r="M1260" s="19">
        <f t="shared" si="38"/>
        <v>6014</v>
      </c>
      <c r="N1260" s="19">
        <f t="shared" si="39"/>
        <v>6014</v>
      </c>
    </row>
    <row r="1261" spans="1:14" s="12" customFormat="1" x14ac:dyDescent="0.2">
      <c r="A1261" s="13" t="s">
        <v>36</v>
      </c>
      <c r="B1261" s="13" t="s">
        <v>622</v>
      </c>
      <c r="C1261" s="13" t="s">
        <v>623</v>
      </c>
      <c r="D1261" s="13" t="s">
        <v>43</v>
      </c>
      <c r="E1261" s="13" t="s">
        <v>18</v>
      </c>
      <c r="F1261" s="13" t="s">
        <v>35</v>
      </c>
      <c r="G1261" s="13" t="s">
        <v>121</v>
      </c>
      <c r="H1261" s="5">
        <v>1000</v>
      </c>
      <c r="I1261" s="5">
        <v>1000</v>
      </c>
      <c r="J1261" s="6"/>
      <c r="K1261" s="6"/>
      <c r="L1261" s="6"/>
      <c r="M1261" s="19">
        <f t="shared" si="38"/>
        <v>0</v>
      </c>
      <c r="N1261" s="19">
        <f t="shared" si="39"/>
        <v>0</v>
      </c>
    </row>
    <row r="1262" spans="1:14" s="12" customFormat="1" x14ac:dyDescent="0.2">
      <c r="A1262" s="13" t="s">
        <v>36</v>
      </c>
      <c r="B1262" s="13" t="s">
        <v>622</v>
      </c>
      <c r="C1262" s="13" t="s">
        <v>623</v>
      </c>
      <c r="D1262" s="13" t="s">
        <v>43</v>
      </c>
      <c r="E1262" s="13" t="s">
        <v>18</v>
      </c>
      <c r="F1262" s="13" t="s">
        <v>35</v>
      </c>
      <c r="G1262" s="13" t="s">
        <v>626</v>
      </c>
      <c r="H1262" s="5">
        <v>10000</v>
      </c>
      <c r="I1262" s="5">
        <v>10000</v>
      </c>
      <c r="J1262" s="5">
        <v>8696</v>
      </c>
      <c r="K1262" s="6"/>
      <c r="L1262" s="6"/>
      <c r="M1262" s="19">
        <f t="shared" si="38"/>
        <v>8696</v>
      </c>
      <c r="N1262" s="19">
        <f t="shared" si="39"/>
        <v>8696</v>
      </c>
    </row>
    <row r="1263" spans="1:14" s="12" customFormat="1" x14ac:dyDescent="0.2">
      <c r="A1263" s="13" t="s">
        <v>36</v>
      </c>
      <c r="B1263" s="13" t="s">
        <v>622</v>
      </c>
      <c r="C1263" s="13" t="s">
        <v>623</v>
      </c>
      <c r="D1263" s="13" t="s">
        <v>43</v>
      </c>
      <c r="E1263" s="13" t="s">
        <v>18</v>
      </c>
      <c r="F1263" s="13" t="s">
        <v>35</v>
      </c>
      <c r="G1263" s="13" t="s">
        <v>122</v>
      </c>
      <c r="H1263" s="5">
        <v>11000</v>
      </c>
      <c r="I1263" s="5">
        <v>11000</v>
      </c>
      <c r="J1263" s="6"/>
      <c r="K1263" s="6"/>
      <c r="L1263" s="6"/>
      <c r="M1263" s="19">
        <f t="shared" si="38"/>
        <v>0</v>
      </c>
      <c r="N1263" s="19">
        <f t="shared" si="39"/>
        <v>0</v>
      </c>
    </row>
    <row r="1264" spans="1:14" s="12" customFormat="1" x14ac:dyDescent="0.2">
      <c r="A1264" s="13" t="s">
        <v>36</v>
      </c>
      <c r="B1264" s="13" t="s">
        <v>622</v>
      </c>
      <c r="C1264" s="13" t="s">
        <v>623</v>
      </c>
      <c r="D1264" s="13" t="s">
        <v>43</v>
      </c>
      <c r="E1264" s="13" t="s">
        <v>18</v>
      </c>
      <c r="F1264" s="13" t="s">
        <v>35</v>
      </c>
      <c r="G1264" s="13" t="s">
        <v>363</v>
      </c>
      <c r="H1264" s="5">
        <v>3000</v>
      </c>
      <c r="I1264" s="5">
        <v>3000</v>
      </c>
      <c r="J1264" s="6"/>
      <c r="K1264" s="6"/>
      <c r="L1264" s="6"/>
      <c r="M1264" s="19">
        <f t="shared" si="38"/>
        <v>0</v>
      </c>
      <c r="N1264" s="19">
        <f t="shared" si="39"/>
        <v>0</v>
      </c>
    </row>
    <row r="1265" spans="1:14" s="12" customFormat="1" x14ac:dyDescent="0.2">
      <c r="A1265" s="13" t="s">
        <v>36</v>
      </c>
      <c r="B1265" s="13" t="s">
        <v>622</v>
      </c>
      <c r="C1265" s="13" t="s">
        <v>623</v>
      </c>
      <c r="D1265" s="13" t="s">
        <v>43</v>
      </c>
      <c r="E1265" s="13" t="s">
        <v>18</v>
      </c>
      <c r="F1265" s="13" t="s">
        <v>35</v>
      </c>
      <c r="G1265" s="13" t="s">
        <v>135</v>
      </c>
      <c r="H1265" s="5">
        <v>7000</v>
      </c>
      <c r="I1265" s="5">
        <v>7000</v>
      </c>
      <c r="J1265" s="6"/>
      <c r="K1265" s="6"/>
      <c r="L1265" s="6"/>
      <c r="M1265" s="19">
        <f t="shared" si="38"/>
        <v>0</v>
      </c>
      <c r="N1265" s="19">
        <f t="shared" si="39"/>
        <v>0</v>
      </c>
    </row>
    <row r="1266" spans="1:14" s="12" customFormat="1" x14ac:dyDescent="0.2">
      <c r="A1266" s="13" t="s">
        <v>36</v>
      </c>
      <c r="B1266" s="13" t="s">
        <v>622</v>
      </c>
      <c r="C1266" s="13" t="s">
        <v>623</v>
      </c>
      <c r="D1266" s="13" t="s">
        <v>43</v>
      </c>
      <c r="E1266" s="13" t="s">
        <v>18</v>
      </c>
      <c r="F1266" s="13" t="s">
        <v>35</v>
      </c>
      <c r="G1266" s="13" t="s">
        <v>80</v>
      </c>
      <c r="H1266" s="5">
        <v>9000</v>
      </c>
      <c r="I1266" s="5">
        <v>9000</v>
      </c>
      <c r="J1266" s="6"/>
      <c r="K1266" s="6"/>
      <c r="L1266" s="6"/>
      <c r="M1266" s="19">
        <f t="shared" si="38"/>
        <v>0</v>
      </c>
      <c r="N1266" s="19">
        <f t="shared" si="39"/>
        <v>0</v>
      </c>
    </row>
    <row r="1267" spans="1:14" s="12" customFormat="1" x14ac:dyDescent="0.2">
      <c r="A1267" s="13" t="s">
        <v>36</v>
      </c>
      <c r="B1267" s="13" t="s">
        <v>622</v>
      </c>
      <c r="C1267" s="13" t="s">
        <v>623</v>
      </c>
      <c r="D1267" s="13" t="s">
        <v>43</v>
      </c>
      <c r="E1267" s="13" t="s">
        <v>18</v>
      </c>
      <c r="F1267" s="13" t="s">
        <v>35</v>
      </c>
      <c r="G1267" s="13" t="s">
        <v>136</v>
      </c>
      <c r="H1267" s="6"/>
      <c r="I1267" s="6"/>
      <c r="J1267" s="6"/>
      <c r="K1267" s="5">
        <v>21299</v>
      </c>
      <c r="L1267" s="5">
        <v>38943</v>
      </c>
      <c r="M1267" s="19">
        <f t="shared" si="38"/>
        <v>60242</v>
      </c>
      <c r="N1267" s="19">
        <f t="shared" si="39"/>
        <v>60242</v>
      </c>
    </row>
    <row r="1268" spans="1:14" s="12" customFormat="1" x14ac:dyDescent="0.2">
      <c r="A1268" s="13" t="s">
        <v>36</v>
      </c>
      <c r="B1268" s="13" t="s">
        <v>622</v>
      </c>
      <c r="C1268" s="13" t="s">
        <v>623</v>
      </c>
      <c r="D1268" s="13" t="s">
        <v>43</v>
      </c>
      <c r="E1268" s="13" t="s">
        <v>18</v>
      </c>
      <c r="F1268" s="13" t="s">
        <v>35</v>
      </c>
      <c r="G1268" s="13" t="s">
        <v>107</v>
      </c>
      <c r="H1268" s="5">
        <v>4000</v>
      </c>
      <c r="I1268" s="5">
        <v>4000</v>
      </c>
      <c r="J1268" s="6"/>
      <c r="K1268" s="6"/>
      <c r="L1268" s="6"/>
      <c r="M1268" s="19">
        <f t="shared" si="38"/>
        <v>0</v>
      </c>
      <c r="N1268" s="19">
        <f t="shared" si="39"/>
        <v>0</v>
      </c>
    </row>
    <row r="1269" spans="1:14" s="12" customFormat="1" x14ac:dyDescent="0.2">
      <c r="A1269" s="13" t="s">
        <v>36</v>
      </c>
      <c r="B1269" s="13" t="s">
        <v>622</v>
      </c>
      <c r="C1269" s="13" t="s">
        <v>623</v>
      </c>
      <c r="D1269" s="13" t="s">
        <v>43</v>
      </c>
      <c r="E1269" s="13" t="s">
        <v>18</v>
      </c>
      <c r="F1269" s="13" t="s">
        <v>35</v>
      </c>
      <c r="G1269" s="13" t="s">
        <v>616</v>
      </c>
      <c r="H1269" s="5">
        <v>221000</v>
      </c>
      <c r="I1269" s="5">
        <v>221000</v>
      </c>
      <c r="J1269" s="6"/>
      <c r="K1269" s="5">
        <v>36834</v>
      </c>
      <c r="L1269" s="5">
        <v>18417</v>
      </c>
      <c r="M1269" s="19">
        <f t="shared" si="38"/>
        <v>55251</v>
      </c>
      <c r="N1269" s="19">
        <f t="shared" si="39"/>
        <v>55251</v>
      </c>
    </row>
    <row r="1270" spans="1:14" s="12" customFormat="1" x14ac:dyDescent="0.2">
      <c r="A1270" s="13" t="s">
        <v>36</v>
      </c>
      <c r="B1270" s="13" t="s">
        <v>622</v>
      </c>
      <c r="C1270" s="13" t="s">
        <v>623</v>
      </c>
      <c r="D1270" s="13" t="s">
        <v>43</v>
      </c>
      <c r="E1270" s="13" t="s">
        <v>18</v>
      </c>
      <c r="F1270" s="13" t="s">
        <v>35</v>
      </c>
      <c r="G1270" s="13" t="s">
        <v>27</v>
      </c>
      <c r="H1270" s="5">
        <v>40000</v>
      </c>
      <c r="I1270" s="5">
        <v>40000</v>
      </c>
      <c r="J1270" s="6"/>
      <c r="K1270" s="6"/>
      <c r="L1270" s="6"/>
      <c r="M1270" s="19">
        <f t="shared" si="38"/>
        <v>0</v>
      </c>
      <c r="N1270" s="19">
        <f t="shared" si="39"/>
        <v>0</v>
      </c>
    </row>
    <row r="1271" spans="1:14" s="12" customFormat="1" x14ac:dyDescent="0.2">
      <c r="A1271" s="13" t="s">
        <v>36</v>
      </c>
      <c r="B1271" s="13" t="s">
        <v>622</v>
      </c>
      <c r="C1271" s="13" t="s">
        <v>623</v>
      </c>
      <c r="D1271" s="13" t="s">
        <v>43</v>
      </c>
      <c r="E1271" s="13" t="s">
        <v>18</v>
      </c>
      <c r="F1271" s="13" t="s">
        <v>35</v>
      </c>
      <c r="G1271" s="13" t="s">
        <v>627</v>
      </c>
      <c r="H1271" s="5">
        <v>6000</v>
      </c>
      <c r="I1271" s="5">
        <v>6000</v>
      </c>
      <c r="J1271" s="5">
        <v>645</v>
      </c>
      <c r="K1271" s="5">
        <v>645</v>
      </c>
      <c r="L1271" s="5">
        <v>645</v>
      </c>
      <c r="M1271" s="19">
        <f t="shared" si="38"/>
        <v>1935</v>
      </c>
      <c r="N1271" s="19">
        <f t="shared" si="39"/>
        <v>1935</v>
      </c>
    </row>
    <row r="1272" spans="1:14" s="12" customFormat="1" x14ac:dyDescent="0.2">
      <c r="A1272" s="13" t="s">
        <v>36</v>
      </c>
      <c r="B1272" s="13" t="s">
        <v>622</v>
      </c>
      <c r="C1272" s="13" t="s">
        <v>623</v>
      </c>
      <c r="D1272" s="13" t="s">
        <v>43</v>
      </c>
      <c r="E1272" s="13" t="s">
        <v>18</v>
      </c>
      <c r="F1272" s="13" t="s">
        <v>35</v>
      </c>
      <c r="G1272" s="13" t="s">
        <v>25</v>
      </c>
      <c r="H1272" s="5">
        <v>113000</v>
      </c>
      <c r="I1272" s="5">
        <v>113000</v>
      </c>
      <c r="J1272" s="6"/>
      <c r="K1272" s="6"/>
      <c r="L1272" s="5">
        <v>8300</v>
      </c>
      <c r="M1272" s="19">
        <f t="shared" si="38"/>
        <v>8300</v>
      </c>
      <c r="N1272" s="19">
        <f t="shared" si="39"/>
        <v>8300</v>
      </c>
    </row>
    <row r="1273" spans="1:14" s="12" customFormat="1" x14ac:dyDescent="0.2">
      <c r="A1273" s="13" t="s">
        <v>36</v>
      </c>
      <c r="B1273" s="13" t="s">
        <v>622</v>
      </c>
      <c r="C1273" s="13" t="s">
        <v>623</v>
      </c>
      <c r="D1273" s="13" t="s">
        <v>43</v>
      </c>
      <c r="E1273" s="13" t="s">
        <v>54</v>
      </c>
      <c r="F1273" s="13" t="s">
        <v>21</v>
      </c>
      <c r="G1273" s="13" t="s">
        <v>141</v>
      </c>
      <c r="H1273" s="6"/>
      <c r="I1273" s="6"/>
      <c r="J1273" s="6"/>
      <c r="K1273" s="6"/>
      <c r="L1273" s="5">
        <v>115000</v>
      </c>
      <c r="M1273" s="19">
        <f t="shared" si="38"/>
        <v>115000</v>
      </c>
      <c r="N1273" s="19">
        <f t="shared" si="39"/>
        <v>115000</v>
      </c>
    </row>
    <row r="1274" spans="1:14" s="12" customFormat="1" x14ac:dyDescent="0.2">
      <c r="A1274" s="13" t="s">
        <v>36</v>
      </c>
      <c r="B1274" s="13" t="s">
        <v>622</v>
      </c>
      <c r="C1274" s="13" t="s">
        <v>623</v>
      </c>
      <c r="D1274" s="13" t="s">
        <v>43</v>
      </c>
      <c r="E1274" s="13" t="s">
        <v>54</v>
      </c>
      <c r="F1274" s="13" t="s">
        <v>21</v>
      </c>
      <c r="G1274" s="13" t="s">
        <v>80</v>
      </c>
      <c r="H1274" s="6"/>
      <c r="I1274" s="6"/>
      <c r="J1274" s="6"/>
      <c r="K1274" s="6"/>
      <c r="L1274" s="5">
        <v>26200</v>
      </c>
      <c r="M1274" s="19">
        <f t="shared" si="38"/>
        <v>26200</v>
      </c>
      <c r="N1274" s="19">
        <f t="shared" si="39"/>
        <v>26200</v>
      </c>
    </row>
    <row r="1275" spans="1:14" s="12" customFormat="1" x14ac:dyDescent="0.2">
      <c r="A1275" s="13" t="s">
        <v>36</v>
      </c>
      <c r="B1275" s="13" t="s">
        <v>628</v>
      </c>
      <c r="C1275" s="13" t="s">
        <v>629</v>
      </c>
      <c r="D1275" s="13" t="s">
        <v>17</v>
      </c>
      <c r="E1275" s="13" t="s">
        <v>18</v>
      </c>
      <c r="F1275" s="13" t="s">
        <v>29</v>
      </c>
      <c r="G1275" s="13" t="s">
        <v>27</v>
      </c>
      <c r="H1275" s="6"/>
      <c r="I1275" s="5">
        <v>15000</v>
      </c>
      <c r="J1275" s="6"/>
      <c r="K1275" s="6"/>
      <c r="L1275" s="5">
        <v>1686</v>
      </c>
      <c r="M1275" s="19">
        <f t="shared" si="38"/>
        <v>1686</v>
      </c>
      <c r="N1275" s="19">
        <f t="shared" si="39"/>
        <v>1686</v>
      </c>
    </row>
    <row r="1276" spans="1:14" s="12" customFormat="1" x14ac:dyDescent="0.2">
      <c r="A1276" s="13" t="s">
        <v>36</v>
      </c>
      <c r="B1276" s="13" t="s">
        <v>628</v>
      </c>
      <c r="C1276" s="13" t="s">
        <v>629</v>
      </c>
      <c r="D1276" s="13" t="s">
        <v>17</v>
      </c>
      <c r="E1276" s="13" t="s">
        <v>18</v>
      </c>
      <c r="F1276" s="13" t="s">
        <v>242</v>
      </c>
      <c r="G1276" s="13" t="s">
        <v>27</v>
      </c>
      <c r="H1276" s="6"/>
      <c r="I1276" s="5">
        <v>10000</v>
      </c>
      <c r="J1276" s="6"/>
      <c r="K1276" s="6"/>
      <c r="L1276" s="5">
        <v>1016</v>
      </c>
      <c r="M1276" s="19">
        <f t="shared" si="38"/>
        <v>1016</v>
      </c>
      <c r="N1276" s="19">
        <f t="shared" si="39"/>
        <v>1016</v>
      </c>
    </row>
    <row r="1277" spans="1:14" s="12" customFormat="1" x14ac:dyDescent="0.2">
      <c r="A1277" s="13" t="s">
        <v>36</v>
      </c>
      <c r="B1277" s="13" t="s">
        <v>628</v>
      </c>
      <c r="C1277" s="13" t="s">
        <v>629</v>
      </c>
      <c r="D1277" s="13" t="s">
        <v>17</v>
      </c>
      <c r="E1277" s="13" t="s">
        <v>18</v>
      </c>
      <c r="F1277" s="13" t="s">
        <v>30</v>
      </c>
      <c r="G1277" s="13" t="s">
        <v>20</v>
      </c>
      <c r="H1277" s="5">
        <v>119340</v>
      </c>
      <c r="I1277" s="5">
        <v>69345</v>
      </c>
      <c r="J1277" s="6"/>
      <c r="K1277" s="5">
        <v>365</v>
      </c>
      <c r="L1277" s="6"/>
      <c r="M1277" s="19">
        <f t="shared" si="38"/>
        <v>365</v>
      </c>
      <c r="N1277" s="19">
        <f t="shared" si="39"/>
        <v>365</v>
      </c>
    </row>
    <row r="1278" spans="1:14" s="12" customFormat="1" x14ac:dyDescent="0.2">
      <c r="A1278" s="13" t="s">
        <v>36</v>
      </c>
      <c r="B1278" s="13" t="s">
        <v>628</v>
      </c>
      <c r="C1278" s="13" t="s">
        <v>629</v>
      </c>
      <c r="D1278" s="13" t="s">
        <v>17</v>
      </c>
      <c r="E1278" s="13" t="s">
        <v>18</v>
      </c>
      <c r="F1278" s="13" t="s">
        <v>30</v>
      </c>
      <c r="G1278" s="13" t="s">
        <v>27</v>
      </c>
      <c r="H1278" s="6"/>
      <c r="I1278" s="5">
        <v>35000</v>
      </c>
      <c r="J1278" s="6"/>
      <c r="K1278" s="5">
        <v>3921</v>
      </c>
      <c r="L1278" s="5">
        <v>980</v>
      </c>
      <c r="M1278" s="19">
        <f t="shared" si="38"/>
        <v>4901</v>
      </c>
      <c r="N1278" s="19">
        <f t="shared" si="39"/>
        <v>4901</v>
      </c>
    </row>
    <row r="1279" spans="1:14" s="12" customFormat="1" x14ac:dyDescent="0.2">
      <c r="A1279" s="13" t="s">
        <v>36</v>
      </c>
      <c r="B1279" s="13" t="s">
        <v>628</v>
      </c>
      <c r="C1279" s="13" t="s">
        <v>629</v>
      </c>
      <c r="D1279" s="13" t="s">
        <v>17</v>
      </c>
      <c r="E1279" s="13" t="s">
        <v>18</v>
      </c>
      <c r="F1279" s="13" t="s">
        <v>32</v>
      </c>
      <c r="G1279" s="13" t="s">
        <v>27</v>
      </c>
      <c r="H1279" s="6"/>
      <c r="I1279" s="5">
        <v>100000</v>
      </c>
      <c r="J1279" s="6"/>
      <c r="K1279" s="5">
        <v>2450</v>
      </c>
      <c r="L1279" s="5">
        <v>15666</v>
      </c>
      <c r="M1279" s="19">
        <f t="shared" si="38"/>
        <v>18116</v>
      </c>
      <c r="N1279" s="19">
        <f t="shared" si="39"/>
        <v>18116</v>
      </c>
    </row>
    <row r="1280" spans="1:14" s="12" customFormat="1" x14ac:dyDescent="0.2">
      <c r="A1280" s="13" t="s">
        <v>36</v>
      </c>
      <c r="B1280" s="13" t="s">
        <v>628</v>
      </c>
      <c r="C1280" s="13" t="s">
        <v>629</v>
      </c>
      <c r="D1280" s="13" t="s">
        <v>17</v>
      </c>
      <c r="E1280" s="13" t="s">
        <v>18</v>
      </c>
      <c r="F1280" s="13" t="s">
        <v>33</v>
      </c>
      <c r="G1280" s="13" t="s">
        <v>52</v>
      </c>
      <c r="H1280" s="6"/>
      <c r="I1280" s="5">
        <v>722518</v>
      </c>
      <c r="J1280" s="6"/>
      <c r="K1280" s="5">
        <v>35160</v>
      </c>
      <c r="L1280" s="5">
        <v>24000</v>
      </c>
      <c r="M1280" s="19">
        <f t="shared" si="38"/>
        <v>59160</v>
      </c>
      <c r="N1280" s="19">
        <f t="shared" si="39"/>
        <v>59160</v>
      </c>
    </row>
    <row r="1281" spans="1:14" s="12" customFormat="1" x14ac:dyDescent="0.2">
      <c r="A1281" s="13" t="s">
        <v>36</v>
      </c>
      <c r="B1281" s="13" t="s">
        <v>628</v>
      </c>
      <c r="C1281" s="13" t="s">
        <v>629</v>
      </c>
      <c r="D1281" s="13" t="s">
        <v>17</v>
      </c>
      <c r="E1281" s="13" t="s">
        <v>18</v>
      </c>
      <c r="F1281" s="13" t="s">
        <v>33</v>
      </c>
      <c r="G1281" s="13" t="s">
        <v>20</v>
      </c>
      <c r="H1281" s="6"/>
      <c r="I1281" s="6"/>
      <c r="J1281" s="6"/>
      <c r="K1281" s="5">
        <v>5080</v>
      </c>
      <c r="L1281" s="5">
        <v>3584</v>
      </c>
      <c r="M1281" s="19">
        <f t="shared" si="38"/>
        <v>8664</v>
      </c>
      <c r="N1281" s="19">
        <f t="shared" si="39"/>
        <v>8664</v>
      </c>
    </row>
    <row r="1282" spans="1:14" s="12" customFormat="1" x14ac:dyDescent="0.2">
      <c r="A1282" s="13" t="s">
        <v>36</v>
      </c>
      <c r="B1282" s="13" t="s">
        <v>628</v>
      </c>
      <c r="C1282" s="13" t="s">
        <v>629</v>
      </c>
      <c r="D1282" s="13" t="s">
        <v>17</v>
      </c>
      <c r="E1282" s="13" t="s">
        <v>18</v>
      </c>
      <c r="F1282" s="13" t="s">
        <v>33</v>
      </c>
      <c r="G1282" s="13" t="s">
        <v>27</v>
      </c>
      <c r="H1282" s="6"/>
      <c r="I1282" s="5">
        <v>75000</v>
      </c>
      <c r="J1282" s="6"/>
      <c r="K1282" s="6"/>
      <c r="L1282" s="5">
        <v>180</v>
      </c>
      <c r="M1282" s="19">
        <f t="shared" si="38"/>
        <v>180</v>
      </c>
      <c r="N1282" s="19">
        <f t="shared" si="39"/>
        <v>180</v>
      </c>
    </row>
    <row r="1283" spans="1:14" s="12" customFormat="1" x14ac:dyDescent="0.2">
      <c r="A1283" s="13" t="s">
        <v>36</v>
      </c>
      <c r="B1283" s="13" t="s">
        <v>628</v>
      </c>
      <c r="C1283" s="13" t="s">
        <v>629</v>
      </c>
      <c r="D1283" s="13" t="s">
        <v>17</v>
      </c>
      <c r="E1283" s="13" t="s">
        <v>18</v>
      </c>
      <c r="F1283" s="13" t="s">
        <v>34</v>
      </c>
      <c r="G1283" s="13" t="s">
        <v>27</v>
      </c>
      <c r="H1283" s="6"/>
      <c r="I1283" s="5">
        <v>40000</v>
      </c>
      <c r="J1283" s="6"/>
      <c r="K1283" s="5">
        <v>952</v>
      </c>
      <c r="L1283" s="6"/>
      <c r="M1283" s="19">
        <f t="shared" si="38"/>
        <v>952</v>
      </c>
      <c r="N1283" s="19">
        <f t="shared" si="39"/>
        <v>952</v>
      </c>
    </row>
    <row r="1284" spans="1:14" s="12" customFormat="1" x14ac:dyDescent="0.2">
      <c r="A1284" s="13" t="s">
        <v>36</v>
      </c>
      <c r="B1284" s="13" t="s">
        <v>628</v>
      </c>
      <c r="C1284" s="13" t="s">
        <v>629</v>
      </c>
      <c r="D1284" s="13" t="s">
        <v>17</v>
      </c>
      <c r="E1284" s="13" t="s">
        <v>18</v>
      </c>
      <c r="F1284" s="13" t="s">
        <v>35</v>
      </c>
      <c r="G1284" s="13" t="s">
        <v>20</v>
      </c>
      <c r="H1284" s="6"/>
      <c r="I1284" s="5">
        <v>95000</v>
      </c>
      <c r="J1284" s="6"/>
      <c r="K1284" s="5">
        <v>3877</v>
      </c>
      <c r="L1284" s="5">
        <v>3880</v>
      </c>
      <c r="M1284" s="19">
        <f t="shared" si="38"/>
        <v>7757</v>
      </c>
      <c r="N1284" s="19">
        <f t="shared" si="39"/>
        <v>7757</v>
      </c>
    </row>
    <row r="1285" spans="1:14" s="12" customFormat="1" x14ac:dyDescent="0.2">
      <c r="A1285" s="13" t="s">
        <v>36</v>
      </c>
      <c r="B1285" s="13" t="s">
        <v>628</v>
      </c>
      <c r="C1285" s="13" t="s">
        <v>629</v>
      </c>
      <c r="D1285" s="13" t="s">
        <v>17</v>
      </c>
      <c r="E1285" s="13" t="s">
        <v>18</v>
      </c>
      <c r="F1285" s="13" t="s">
        <v>35</v>
      </c>
      <c r="G1285" s="13" t="s">
        <v>80</v>
      </c>
      <c r="H1285" s="6"/>
      <c r="I1285" s="5">
        <v>45000</v>
      </c>
      <c r="J1285" s="6"/>
      <c r="K1285" s="5">
        <v>245</v>
      </c>
      <c r="L1285" s="5">
        <v>49316</v>
      </c>
      <c r="M1285" s="19">
        <f t="shared" si="38"/>
        <v>49561</v>
      </c>
      <c r="N1285" s="19">
        <f t="shared" si="39"/>
        <v>49561</v>
      </c>
    </row>
    <row r="1286" spans="1:14" s="12" customFormat="1" x14ac:dyDescent="0.2">
      <c r="A1286" s="13" t="s">
        <v>36</v>
      </c>
      <c r="B1286" s="13" t="s">
        <v>628</v>
      </c>
      <c r="C1286" s="13" t="s">
        <v>629</v>
      </c>
      <c r="D1286" s="13" t="s">
        <v>17</v>
      </c>
      <c r="E1286" s="13" t="s">
        <v>18</v>
      </c>
      <c r="F1286" s="13" t="s">
        <v>35</v>
      </c>
      <c r="G1286" s="13" t="s">
        <v>27</v>
      </c>
      <c r="H1286" s="6"/>
      <c r="I1286" s="5">
        <v>31000</v>
      </c>
      <c r="J1286" s="6"/>
      <c r="K1286" s="5">
        <v>704</v>
      </c>
      <c r="L1286" s="5">
        <v>748</v>
      </c>
      <c r="M1286" s="19">
        <f t="shared" si="38"/>
        <v>1452</v>
      </c>
      <c r="N1286" s="19">
        <f t="shared" si="39"/>
        <v>1452</v>
      </c>
    </row>
    <row r="1287" spans="1:14" s="12" customFormat="1" x14ac:dyDescent="0.2">
      <c r="A1287" s="13" t="s">
        <v>36</v>
      </c>
      <c r="B1287" s="13" t="s">
        <v>628</v>
      </c>
      <c r="C1287" s="13" t="s">
        <v>629</v>
      </c>
      <c r="D1287" s="13" t="s">
        <v>17</v>
      </c>
      <c r="E1287" s="13" t="s">
        <v>18</v>
      </c>
      <c r="F1287" s="13" t="s">
        <v>621</v>
      </c>
      <c r="G1287" s="13" t="s">
        <v>20</v>
      </c>
      <c r="H1287" s="6"/>
      <c r="I1287" s="5">
        <v>55000</v>
      </c>
      <c r="J1287" s="6"/>
      <c r="K1287" s="6"/>
      <c r="L1287" s="5">
        <v>1960</v>
      </c>
      <c r="M1287" s="19">
        <f t="shared" si="38"/>
        <v>1960</v>
      </c>
      <c r="N1287" s="19">
        <f t="shared" si="39"/>
        <v>1960</v>
      </c>
    </row>
    <row r="1288" spans="1:14" s="12" customFormat="1" x14ac:dyDescent="0.2">
      <c r="A1288" s="13" t="s">
        <v>36</v>
      </c>
      <c r="B1288" s="13" t="s">
        <v>628</v>
      </c>
      <c r="C1288" s="13" t="s">
        <v>629</v>
      </c>
      <c r="D1288" s="13" t="s">
        <v>17</v>
      </c>
      <c r="E1288" s="13" t="s">
        <v>18</v>
      </c>
      <c r="F1288" s="13" t="s">
        <v>621</v>
      </c>
      <c r="G1288" s="13" t="s">
        <v>166</v>
      </c>
      <c r="H1288" s="6"/>
      <c r="I1288" s="5">
        <v>679588</v>
      </c>
      <c r="J1288" s="6"/>
      <c r="K1288" s="6"/>
      <c r="L1288" s="6"/>
      <c r="M1288" s="19">
        <f t="shared" ref="M1288:M1351" si="40">SUM(J1288:L1288)</f>
        <v>0</v>
      </c>
      <c r="N1288" s="19">
        <f t="shared" ref="N1288:N1351" si="41">SUM(J1288:L1288)</f>
        <v>0</v>
      </c>
    </row>
    <row r="1289" spans="1:14" s="12" customFormat="1" x14ac:dyDescent="0.2">
      <c r="A1289" s="13" t="s">
        <v>36</v>
      </c>
      <c r="B1289" s="13" t="s">
        <v>630</v>
      </c>
      <c r="C1289" s="13" t="s">
        <v>631</v>
      </c>
      <c r="D1289" s="13" t="s">
        <v>43</v>
      </c>
      <c r="E1289" s="13" t="s">
        <v>18</v>
      </c>
      <c r="F1289" s="13" t="s">
        <v>21</v>
      </c>
      <c r="G1289" s="13" t="s">
        <v>64</v>
      </c>
      <c r="H1289" s="6"/>
      <c r="I1289" s="6"/>
      <c r="J1289" s="6"/>
      <c r="K1289" s="5">
        <v>5890</v>
      </c>
      <c r="L1289" s="5">
        <v>6100</v>
      </c>
      <c r="M1289" s="19">
        <f t="shared" si="40"/>
        <v>11990</v>
      </c>
      <c r="N1289" s="19">
        <f t="shared" si="41"/>
        <v>11990</v>
      </c>
    </row>
    <row r="1290" spans="1:14" s="12" customFormat="1" x14ac:dyDescent="0.2">
      <c r="A1290" s="13" t="s">
        <v>36</v>
      </c>
      <c r="B1290" s="13" t="s">
        <v>630</v>
      </c>
      <c r="C1290" s="13" t="s">
        <v>631</v>
      </c>
      <c r="D1290" s="13" t="s">
        <v>43</v>
      </c>
      <c r="E1290" s="13" t="s">
        <v>18</v>
      </c>
      <c r="F1290" s="13" t="s">
        <v>21</v>
      </c>
      <c r="G1290" s="13" t="s">
        <v>378</v>
      </c>
      <c r="H1290" s="6"/>
      <c r="I1290" s="6"/>
      <c r="J1290" s="6"/>
      <c r="K1290" s="5">
        <v>2957</v>
      </c>
      <c r="L1290" s="5">
        <v>739</v>
      </c>
      <c r="M1290" s="19">
        <f t="shared" si="40"/>
        <v>3696</v>
      </c>
      <c r="N1290" s="19">
        <f t="shared" si="41"/>
        <v>3696</v>
      </c>
    </row>
    <row r="1291" spans="1:14" s="12" customFormat="1" x14ac:dyDescent="0.2">
      <c r="A1291" s="13" t="s">
        <v>36</v>
      </c>
      <c r="B1291" s="13" t="s">
        <v>630</v>
      </c>
      <c r="C1291" s="13" t="s">
        <v>631</v>
      </c>
      <c r="D1291" s="13" t="s">
        <v>43</v>
      </c>
      <c r="E1291" s="13" t="s">
        <v>18</v>
      </c>
      <c r="F1291" s="13" t="s">
        <v>21</v>
      </c>
      <c r="G1291" s="13" t="s">
        <v>80</v>
      </c>
      <c r="H1291" s="6"/>
      <c r="I1291" s="6"/>
      <c r="J1291" s="5">
        <v>49425</v>
      </c>
      <c r="K1291" s="5">
        <v>60308</v>
      </c>
      <c r="L1291" s="5">
        <v>109176</v>
      </c>
      <c r="M1291" s="19">
        <f t="shared" si="40"/>
        <v>218909</v>
      </c>
      <c r="N1291" s="19">
        <f t="shared" si="41"/>
        <v>218909</v>
      </c>
    </row>
    <row r="1292" spans="1:14" s="12" customFormat="1" x14ac:dyDescent="0.2">
      <c r="A1292" s="13" t="s">
        <v>36</v>
      </c>
      <c r="B1292" s="13" t="s">
        <v>630</v>
      </c>
      <c r="C1292" s="13" t="s">
        <v>631</v>
      </c>
      <c r="D1292" s="13" t="s">
        <v>43</v>
      </c>
      <c r="E1292" s="13" t="s">
        <v>18</v>
      </c>
      <c r="F1292" s="13" t="s">
        <v>21</v>
      </c>
      <c r="G1292" s="13" t="s">
        <v>25</v>
      </c>
      <c r="H1292" s="6"/>
      <c r="I1292" s="6"/>
      <c r="J1292" s="5">
        <v>784</v>
      </c>
      <c r="K1292" s="5">
        <v>49</v>
      </c>
      <c r="L1292" s="5">
        <v>30235</v>
      </c>
      <c r="M1292" s="19">
        <f t="shared" si="40"/>
        <v>31068</v>
      </c>
      <c r="N1292" s="19">
        <f t="shared" si="41"/>
        <v>31068</v>
      </c>
    </row>
    <row r="1293" spans="1:14" s="12" customFormat="1" x14ac:dyDescent="0.2">
      <c r="A1293" s="13" t="s">
        <v>36</v>
      </c>
      <c r="B1293" s="13" t="s">
        <v>630</v>
      </c>
      <c r="C1293" s="13" t="s">
        <v>631</v>
      </c>
      <c r="D1293" s="13" t="s">
        <v>43</v>
      </c>
      <c r="E1293" s="13" t="s">
        <v>18</v>
      </c>
      <c r="F1293" s="13" t="s">
        <v>35</v>
      </c>
      <c r="G1293" s="13" t="s">
        <v>22</v>
      </c>
      <c r="H1293" s="6"/>
      <c r="I1293" s="5">
        <v>168000</v>
      </c>
      <c r="J1293" s="6"/>
      <c r="K1293" s="5">
        <v>12960</v>
      </c>
      <c r="L1293" s="5">
        <v>18720</v>
      </c>
      <c r="M1293" s="19">
        <f t="shared" si="40"/>
        <v>31680</v>
      </c>
      <c r="N1293" s="19">
        <f t="shared" si="41"/>
        <v>31680</v>
      </c>
    </row>
    <row r="1294" spans="1:14" s="12" customFormat="1" x14ac:dyDescent="0.2">
      <c r="A1294" s="13" t="s">
        <v>36</v>
      </c>
      <c r="B1294" s="13" t="s">
        <v>630</v>
      </c>
      <c r="C1294" s="13" t="s">
        <v>631</v>
      </c>
      <c r="D1294" s="13" t="s">
        <v>43</v>
      </c>
      <c r="E1294" s="13" t="s">
        <v>18</v>
      </c>
      <c r="F1294" s="13" t="s">
        <v>35</v>
      </c>
      <c r="G1294" s="13" t="s">
        <v>64</v>
      </c>
      <c r="H1294" s="6"/>
      <c r="I1294" s="5">
        <v>100000</v>
      </c>
      <c r="J1294" s="6"/>
      <c r="K1294" s="6"/>
      <c r="L1294" s="6"/>
      <c r="M1294" s="19">
        <f t="shared" si="40"/>
        <v>0</v>
      </c>
      <c r="N1294" s="19">
        <f t="shared" si="41"/>
        <v>0</v>
      </c>
    </row>
    <row r="1295" spans="1:14" s="12" customFormat="1" x14ac:dyDescent="0.2">
      <c r="A1295" s="13" t="s">
        <v>36</v>
      </c>
      <c r="B1295" s="13" t="s">
        <v>630</v>
      </c>
      <c r="C1295" s="13" t="s">
        <v>631</v>
      </c>
      <c r="D1295" s="13" t="s">
        <v>43</v>
      </c>
      <c r="E1295" s="13" t="s">
        <v>18</v>
      </c>
      <c r="F1295" s="13" t="s">
        <v>35</v>
      </c>
      <c r="G1295" s="13" t="s">
        <v>80</v>
      </c>
      <c r="H1295" s="6"/>
      <c r="I1295" s="5">
        <v>1000000</v>
      </c>
      <c r="J1295" s="6"/>
      <c r="K1295" s="6"/>
      <c r="L1295" s="6"/>
      <c r="M1295" s="19">
        <f t="shared" si="40"/>
        <v>0</v>
      </c>
      <c r="N1295" s="19">
        <f t="shared" si="41"/>
        <v>0</v>
      </c>
    </row>
    <row r="1296" spans="1:14" s="12" customFormat="1" x14ac:dyDescent="0.2">
      <c r="A1296" s="13" t="s">
        <v>36</v>
      </c>
      <c r="B1296" s="13" t="s">
        <v>630</v>
      </c>
      <c r="C1296" s="13" t="s">
        <v>631</v>
      </c>
      <c r="D1296" s="13" t="s">
        <v>43</v>
      </c>
      <c r="E1296" s="13" t="s">
        <v>18</v>
      </c>
      <c r="F1296" s="13" t="s">
        <v>35</v>
      </c>
      <c r="G1296" s="13" t="s">
        <v>25</v>
      </c>
      <c r="H1296" s="6"/>
      <c r="I1296" s="5">
        <v>600000</v>
      </c>
      <c r="J1296" s="6"/>
      <c r="K1296" s="6"/>
      <c r="L1296" s="6"/>
      <c r="M1296" s="19">
        <f t="shared" si="40"/>
        <v>0</v>
      </c>
      <c r="N1296" s="19">
        <f t="shared" si="41"/>
        <v>0</v>
      </c>
    </row>
    <row r="1297" spans="1:14" s="12" customFormat="1" x14ac:dyDescent="0.2">
      <c r="A1297" s="13" t="s">
        <v>61</v>
      </c>
      <c r="B1297" s="13" t="s">
        <v>632</v>
      </c>
      <c r="C1297" s="13" t="s">
        <v>633</v>
      </c>
      <c r="D1297" s="13" t="s">
        <v>43</v>
      </c>
      <c r="E1297" s="13" t="s">
        <v>18</v>
      </c>
      <c r="F1297" s="13" t="s">
        <v>21</v>
      </c>
      <c r="G1297" s="13" t="s">
        <v>66</v>
      </c>
      <c r="H1297" s="5">
        <v>808000</v>
      </c>
      <c r="I1297" s="5">
        <v>808000</v>
      </c>
      <c r="J1297" s="6"/>
      <c r="K1297" s="6"/>
      <c r="L1297" s="6"/>
      <c r="M1297" s="19">
        <f t="shared" si="40"/>
        <v>0</v>
      </c>
      <c r="N1297" s="19">
        <f t="shared" si="41"/>
        <v>0</v>
      </c>
    </row>
    <row r="1298" spans="1:14" s="12" customFormat="1" x14ac:dyDescent="0.2">
      <c r="A1298" s="13" t="s">
        <v>61</v>
      </c>
      <c r="B1298" s="13" t="s">
        <v>632</v>
      </c>
      <c r="C1298" s="13" t="s">
        <v>633</v>
      </c>
      <c r="D1298" s="13" t="s">
        <v>43</v>
      </c>
      <c r="E1298" s="13" t="s">
        <v>18</v>
      </c>
      <c r="F1298" s="13" t="s">
        <v>21</v>
      </c>
      <c r="G1298" s="13" t="s">
        <v>44</v>
      </c>
      <c r="H1298" s="5">
        <v>90713</v>
      </c>
      <c r="I1298" s="5">
        <v>90713</v>
      </c>
      <c r="J1298" s="6"/>
      <c r="K1298" s="6"/>
      <c r="L1298" s="6"/>
      <c r="M1298" s="19">
        <f t="shared" si="40"/>
        <v>0</v>
      </c>
      <c r="N1298" s="19">
        <f t="shared" si="41"/>
        <v>0</v>
      </c>
    </row>
    <row r="1299" spans="1:14" s="12" customFormat="1" x14ac:dyDescent="0.2">
      <c r="A1299" s="13" t="s">
        <v>61</v>
      </c>
      <c r="B1299" s="13" t="s">
        <v>632</v>
      </c>
      <c r="C1299" s="13" t="s">
        <v>633</v>
      </c>
      <c r="D1299" s="13" t="s">
        <v>43</v>
      </c>
      <c r="E1299" s="13" t="s">
        <v>18</v>
      </c>
      <c r="F1299" s="13" t="s">
        <v>21</v>
      </c>
      <c r="G1299" s="13" t="s">
        <v>310</v>
      </c>
      <c r="H1299" s="5">
        <v>4080</v>
      </c>
      <c r="I1299" s="5">
        <v>4080</v>
      </c>
      <c r="J1299" s="6"/>
      <c r="K1299" s="6"/>
      <c r="L1299" s="6"/>
      <c r="M1299" s="19">
        <f t="shared" si="40"/>
        <v>0</v>
      </c>
      <c r="N1299" s="19">
        <f t="shared" si="41"/>
        <v>0</v>
      </c>
    </row>
    <row r="1300" spans="1:14" s="12" customFormat="1" x14ac:dyDescent="0.2">
      <c r="A1300" s="13" t="s">
        <v>61</v>
      </c>
      <c r="B1300" s="13" t="s">
        <v>632</v>
      </c>
      <c r="C1300" s="13" t="s">
        <v>633</v>
      </c>
      <c r="D1300" s="13" t="s">
        <v>43</v>
      </c>
      <c r="E1300" s="13" t="s">
        <v>18</v>
      </c>
      <c r="F1300" s="13" t="s">
        <v>21</v>
      </c>
      <c r="G1300" s="13" t="s">
        <v>125</v>
      </c>
      <c r="H1300" s="5">
        <v>198241</v>
      </c>
      <c r="I1300" s="5">
        <v>198241</v>
      </c>
      <c r="J1300" s="5">
        <v>703</v>
      </c>
      <c r="K1300" s="5">
        <v>703</v>
      </c>
      <c r="L1300" s="5">
        <v>703</v>
      </c>
      <c r="M1300" s="19">
        <f t="shared" si="40"/>
        <v>2109</v>
      </c>
      <c r="N1300" s="19">
        <f t="shared" si="41"/>
        <v>2109</v>
      </c>
    </row>
    <row r="1301" spans="1:14" s="12" customFormat="1" x14ac:dyDescent="0.2">
      <c r="A1301" s="13" t="s">
        <v>61</v>
      </c>
      <c r="B1301" s="13" t="s">
        <v>632</v>
      </c>
      <c r="C1301" s="13" t="s">
        <v>633</v>
      </c>
      <c r="D1301" s="13" t="s">
        <v>43</v>
      </c>
      <c r="E1301" s="13" t="s">
        <v>18</v>
      </c>
      <c r="F1301" s="13" t="s">
        <v>21</v>
      </c>
      <c r="G1301" s="13" t="s">
        <v>22</v>
      </c>
      <c r="H1301" s="5">
        <v>17732307</v>
      </c>
      <c r="I1301" s="5">
        <v>17732307</v>
      </c>
      <c r="J1301" s="5">
        <v>1410166</v>
      </c>
      <c r="K1301" s="5">
        <v>1410166</v>
      </c>
      <c r="L1301" s="5">
        <v>1410166</v>
      </c>
      <c r="M1301" s="19">
        <f t="shared" si="40"/>
        <v>4230498</v>
      </c>
      <c r="N1301" s="19">
        <f t="shared" si="41"/>
        <v>4230498</v>
      </c>
    </row>
    <row r="1302" spans="1:14" s="12" customFormat="1" x14ac:dyDescent="0.2">
      <c r="A1302" s="13" t="s">
        <v>61</v>
      </c>
      <c r="B1302" s="13" t="s">
        <v>632</v>
      </c>
      <c r="C1302" s="13" t="s">
        <v>633</v>
      </c>
      <c r="D1302" s="13" t="s">
        <v>43</v>
      </c>
      <c r="E1302" s="13" t="s">
        <v>18</v>
      </c>
      <c r="F1302" s="13" t="s">
        <v>21</v>
      </c>
      <c r="G1302" s="13" t="s">
        <v>126</v>
      </c>
      <c r="H1302" s="5">
        <v>1544589</v>
      </c>
      <c r="I1302" s="5">
        <v>1544589</v>
      </c>
      <c r="J1302" s="6"/>
      <c r="K1302" s="6"/>
      <c r="L1302" s="6"/>
      <c r="M1302" s="19">
        <f t="shared" si="40"/>
        <v>0</v>
      </c>
      <c r="N1302" s="19">
        <f t="shared" si="41"/>
        <v>0</v>
      </c>
    </row>
    <row r="1303" spans="1:14" s="12" customFormat="1" x14ac:dyDescent="0.2">
      <c r="A1303" s="13" t="s">
        <v>61</v>
      </c>
      <c r="B1303" s="13" t="s">
        <v>632</v>
      </c>
      <c r="C1303" s="13" t="s">
        <v>633</v>
      </c>
      <c r="D1303" s="13" t="s">
        <v>43</v>
      </c>
      <c r="E1303" s="13" t="s">
        <v>18</v>
      </c>
      <c r="F1303" s="13" t="s">
        <v>21</v>
      </c>
      <c r="G1303" s="13" t="s">
        <v>336</v>
      </c>
      <c r="H1303" s="5">
        <v>3184</v>
      </c>
      <c r="I1303" s="5">
        <v>3184</v>
      </c>
      <c r="J1303" s="6"/>
      <c r="K1303" s="6"/>
      <c r="L1303" s="6"/>
      <c r="M1303" s="19">
        <f t="shared" si="40"/>
        <v>0</v>
      </c>
      <c r="N1303" s="19">
        <f t="shared" si="41"/>
        <v>0</v>
      </c>
    </row>
    <row r="1304" spans="1:14" s="12" customFormat="1" x14ac:dyDescent="0.2">
      <c r="A1304" s="13" t="s">
        <v>61</v>
      </c>
      <c r="B1304" s="13" t="s">
        <v>632</v>
      </c>
      <c r="C1304" s="13" t="s">
        <v>633</v>
      </c>
      <c r="D1304" s="13" t="s">
        <v>43</v>
      </c>
      <c r="E1304" s="13" t="s">
        <v>18</v>
      </c>
      <c r="F1304" s="13" t="s">
        <v>21</v>
      </c>
      <c r="G1304" s="13" t="s">
        <v>102</v>
      </c>
      <c r="H1304" s="5">
        <v>100000</v>
      </c>
      <c r="I1304" s="5">
        <v>100000</v>
      </c>
      <c r="J1304" s="6"/>
      <c r="K1304" s="6"/>
      <c r="L1304" s="6"/>
      <c r="M1304" s="19">
        <f t="shared" si="40"/>
        <v>0</v>
      </c>
      <c r="N1304" s="19">
        <f t="shared" si="41"/>
        <v>0</v>
      </c>
    </row>
    <row r="1305" spans="1:14" s="12" customFormat="1" x14ac:dyDescent="0.2">
      <c r="A1305" s="13" t="s">
        <v>61</v>
      </c>
      <c r="B1305" s="13" t="s">
        <v>632</v>
      </c>
      <c r="C1305" s="13" t="s">
        <v>633</v>
      </c>
      <c r="D1305" s="13" t="s">
        <v>43</v>
      </c>
      <c r="E1305" s="13" t="s">
        <v>18</v>
      </c>
      <c r="F1305" s="13" t="s">
        <v>21</v>
      </c>
      <c r="G1305" s="13" t="s">
        <v>128</v>
      </c>
      <c r="H1305" s="5">
        <v>59100</v>
      </c>
      <c r="I1305" s="5">
        <v>59100</v>
      </c>
      <c r="J1305" s="5">
        <v>4925</v>
      </c>
      <c r="K1305" s="5">
        <v>4925</v>
      </c>
      <c r="L1305" s="5">
        <v>4925</v>
      </c>
      <c r="M1305" s="19">
        <f t="shared" si="40"/>
        <v>14775</v>
      </c>
      <c r="N1305" s="19">
        <f t="shared" si="41"/>
        <v>14775</v>
      </c>
    </row>
    <row r="1306" spans="1:14" s="12" customFormat="1" x14ac:dyDescent="0.2">
      <c r="A1306" s="13" t="s">
        <v>61</v>
      </c>
      <c r="B1306" s="13" t="s">
        <v>632</v>
      </c>
      <c r="C1306" s="13" t="s">
        <v>633</v>
      </c>
      <c r="D1306" s="13" t="s">
        <v>43</v>
      </c>
      <c r="E1306" s="13" t="s">
        <v>18</v>
      </c>
      <c r="F1306" s="13" t="s">
        <v>21</v>
      </c>
      <c r="G1306" s="13" t="s">
        <v>607</v>
      </c>
      <c r="H1306" s="5">
        <v>81637</v>
      </c>
      <c r="I1306" s="5">
        <v>81637</v>
      </c>
      <c r="J1306" s="6"/>
      <c r="K1306" s="6"/>
      <c r="L1306" s="6"/>
      <c r="M1306" s="19">
        <f t="shared" si="40"/>
        <v>0</v>
      </c>
      <c r="N1306" s="19">
        <f t="shared" si="41"/>
        <v>0</v>
      </c>
    </row>
    <row r="1307" spans="1:14" s="12" customFormat="1" x14ac:dyDescent="0.2">
      <c r="A1307" s="13" t="s">
        <v>61</v>
      </c>
      <c r="B1307" s="13" t="s">
        <v>632</v>
      </c>
      <c r="C1307" s="13" t="s">
        <v>633</v>
      </c>
      <c r="D1307" s="13" t="s">
        <v>43</v>
      </c>
      <c r="E1307" s="13" t="s">
        <v>18</v>
      </c>
      <c r="F1307" s="13" t="s">
        <v>21</v>
      </c>
      <c r="G1307" s="13" t="s">
        <v>634</v>
      </c>
      <c r="H1307" s="5">
        <v>373</v>
      </c>
      <c r="I1307" s="5">
        <v>373</v>
      </c>
      <c r="J1307" s="6"/>
      <c r="K1307" s="6"/>
      <c r="L1307" s="6"/>
      <c r="M1307" s="19">
        <f t="shared" si="40"/>
        <v>0</v>
      </c>
      <c r="N1307" s="19">
        <f t="shared" si="41"/>
        <v>0</v>
      </c>
    </row>
    <row r="1308" spans="1:14" s="12" customFormat="1" x14ac:dyDescent="0.2">
      <c r="A1308" s="13" t="s">
        <v>61</v>
      </c>
      <c r="B1308" s="13" t="s">
        <v>632</v>
      </c>
      <c r="C1308" s="13" t="s">
        <v>633</v>
      </c>
      <c r="D1308" s="13" t="s">
        <v>43</v>
      </c>
      <c r="E1308" s="13" t="s">
        <v>18</v>
      </c>
      <c r="F1308" s="13" t="s">
        <v>21</v>
      </c>
      <c r="G1308" s="13" t="s">
        <v>118</v>
      </c>
      <c r="H1308" s="5">
        <v>46400</v>
      </c>
      <c r="I1308" s="5">
        <v>46400</v>
      </c>
      <c r="J1308" s="6"/>
      <c r="K1308" s="6"/>
      <c r="L1308" s="6"/>
      <c r="M1308" s="19">
        <f t="shared" si="40"/>
        <v>0</v>
      </c>
      <c r="N1308" s="19">
        <f t="shared" si="41"/>
        <v>0</v>
      </c>
    </row>
    <row r="1309" spans="1:14" s="12" customFormat="1" x14ac:dyDescent="0.2">
      <c r="A1309" s="13" t="s">
        <v>61</v>
      </c>
      <c r="B1309" s="13" t="s">
        <v>632</v>
      </c>
      <c r="C1309" s="13" t="s">
        <v>633</v>
      </c>
      <c r="D1309" s="13" t="s">
        <v>43</v>
      </c>
      <c r="E1309" s="13" t="s">
        <v>18</v>
      </c>
      <c r="F1309" s="13" t="s">
        <v>21</v>
      </c>
      <c r="G1309" s="13" t="s">
        <v>635</v>
      </c>
      <c r="H1309" s="5">
        <v>157</v>
      </c>
      <c r="I1309" s="5">
        <v>157</v>
      </c>
      <c r="J1309" s="6"/>
      <c r="K1309" s="6"/>
      <c r="L1309" s="6"/>
      <c r="M1309" s="19">
        <f t="shared" si="40"/>
        <v>0</v>
      </c>
      <c r="N1309" s="19">
        <f t="shared" si="41"/>
        <v>0</v>
      </c>
    </row>
    <row r="1310" spans="1:14" s="12" customFormat="1" x14ac:dyDescent="0.2">
      <c r="A1310" s="13" t="s">
        <v>61</v>
      </c>
      <c r="B1310" s="13" t="s">
        <v>632</v>
      </c>
      <c r="C1310" s="13" t="s">
        <v>633</v>
      </c>
      <c r="D1310" s="13" t="s">
        <v>43</v>
      </c>
      <c r="E1310" s="13" t="s">
        <v>18</v>
      </c>
      <c r="F1310" s="13" t="s">
        <v>21</v>
      </c>
      <c r="G1310" s="13" t="s">
        <v>382</v>
      </c>
      <c r="H1310" s="5">
        <v>50000</v>
      </c>
      <c r="I1310" s="5">
        <v>50000</v>
      </c>
      <c r="J1310" s="6"/>
      <c r="K1310" s="6"/>
      <c r="L1310" s="6"/>
      <c r="M1310" s="19">
        <f t="shared" si="40"/>
        <v>0</v>
      </c>
      <c r="N1310" s="19">
        <f t="shared" si="41"/>
        <v>0</v>
      </c>
    </row>
    <row r="1311" spans="1:14" s="12" customFormat="1" x14ac:dyDescent="0.2">
      <c r="A1311" s="13" t="s">
        <v>61</v>
      </c>
      <c r="B1311" s="13" t="s">
        <v>632</v>
      </c>
      <c r="C1311" s="13" t="s">
        <v>633</v>
      </c>
      <c r="D1311" s="13" t="s">
        <v>43</v>
      </c>
      <c r="E1311" s="13" t="s">
        <v>18</v>
      </c>
      <c r="F1311" s="13" t="s">
        <v>21</v>
      </c>
      <c r="G1311" s="13" t="s">
        <v>60</v>
      </c>
      <c r="H1311" s="5">
        <v>5837</v>
      </c>
      <c r="I1311" s="5">
        <v>5837</v>
      </c>
      <c r="J1311" s="6"/>
      <c r="K1311" s="6"/>
      <c r="L1311" s="6"/>
      <c r="M1311" s="19">
        <f t="shared" si="40"/>
        <v>0</v>
      </c>
      <c r="N1311" s="19">
        <f t="shared" si="41"/>
        <v>0</v>
      </c>
    </row>
    <row r="1312" spans="1:14" s="12" customFormat="1" x14ac:dyDescent="0.2">
      <c r="A1312" s="13" t="s">
        <v>61</v>
      </c>
      <c r="B1312" s="13" t="s">
        <v>632</v>
      </c>
      <c r="C1312" s="13" t="s">
        <v>633</v>
      </c>
      <c r="D1312" s="13" t="s">
        <v>43</v>
      </c>
      <c r="E1312" s="13" t="s">
        <v>18</v>
      </c>
      <c r="F1312" s="13" t="s">
        <v>21</v>
      </c>
      <c r="G1312" s="13" t="s">
        <v>636</v>
      </c>
      <c r="H1312" s="5">
        <v>74400</v>
      </c>
      <c r="I1312" s="5">
        <v>74400</v>
      </c>
      <c r="J1312" s="5">
        <v>5800</v>
      </c>
      <c r="K1312" s="5">
        <v>5800</v>
      </c>
      <c r="L1312" s="5">
        <v>5800</v>
      </c>
      <c r="M1312" s="19">
        <f t="shared" si="40"/>
        <v>17400</v>
      </c>
      <c r="N1312" s="19">
        <f t="shared" si="41"/>
        <v>17400</v>
      </c>
    </row>
    <row r="1313" spans="1:14" s="12" customFormat="1" x14ac:dyDescent="0.2">
      <c r="A1313" s="13" t="s">
        <v>61</v>
      </c>
      <c r="B1313" s="13" t="s">
        <v>632</v>
      </c>
      <c r="C1313" s="13" t="s">
        <v>633</v>
      </c>
      <c r="D1313" s="13" t="s">
        <v>43</v>
      </c>
      <c r="E1313" s="13" t="s">
        <v>18</v>
      </c>
      <c r="F1313" s="13" t="s">
        <v>21</v>
      </c>
      <c r="G1313" s="13" t="s">
        <v>295</v>
      </c>
      <c r="H1313" s="5">
        <v>1200000</v>
      </c>
      <c r="I1313" s="5">
        <v>1200000</v>
      </c>
      <c r="J1313" s="6"/>
      <c r="K1313" s="6"/>
      <c r="L1313" s="6"/>
      <c r="M1313" s="19">
        <f t="shared" si="40"/>
        <v>0</v>
      </c>
      <c r="N1313" s="19">
        <f t="shared" si="41"/>
        <v>0</v>
      </c>
    </row>
    <row r="1314" spans="1:14" s="12" customFormat="1" x14ac:dyDescent="0.2">
      <c r="A1314" s="13" t="s">
        <v>61</v>
      </c>
      <c r="B1314" s="13" t="s">
        <v>632</v>
      </c>
      <c r="C1314" s="13" t="s">
        <v>633</v>
      </c>
      <c r="D1314" s="13" t="s">
        <v>43</v>
      </c>
      <c r="E1314" s="13" t="s">
        <v>18</v>
      </c>
      <c r="F1314" s="13" t="s">
        <v>21</v>
      </c>
      <c r="G1314" s="13" t="s">
        <v>609</v>
      </c>
      <c r="H1314" s="5">
        <v>1897503</v>
      </c>
      <c r="I1314" s="5">
        <v>1897503</v>
      </c>
      <c r="J1314" s="6"/>
      <c r="K1314" s="6"/>
      <c r="L1314" s="6"/>
      <c r="M1314" s="19">
        <f t="shared" si="40"/>
        <v>0</v>
      </c>
      <c r="N1314" s="19">
        <f t="shared" si="41"/>
        <v>0</v>
      </c>
    </row>
    <row r="1315" spans="1:14" s="12" customFormat="1" x14ac:dyDescent="0.2">
      <c r="A1315" s="13" t="s">
        <v>61</v>
      </c>
      <c r="B1315" s="13" t="s">
        <v>632</v>
      </c>
      <c r="C1315" s="13" t="s">
        <v>633</v>
      </c>
      <c r="D1315" s="13" t="s">
        <v>43</v>
      </c>
      <c r="E1315" s="13" t="s">
        <v>18</v>
      </c>
      <c r="F1315" s="13" t="s">
        <v>21</v>
      </c>
      <c r="G1315" s="13" t="s">
        <v>637</v>
      </c>
      <c r="H1315" s="5">
        <v>27100</v>
      </c>
      <c r="I1315" s="5">
        <v>27100</v>
      </c>
      <c r="J1315" s="6"/>
      <c r="K1315" s="6"/>
      <c r="L1315" s="6"/>
      <c r="M1315" s="19">
        <f t="shared" si="40"/>
        <v>0</v>
      </c>
      <c r="N1315" s="19">
        <f t="shared" si="41"/>
        <v>0</v>
      </c>
    </row>
    <row r="1316" spans="1:14" s="12" customFormat="1" x14ac:dyDescent="0.2">
      <c r="A1316" s="13" t="s">
        <v>61</v>
      </c>
      <c r="B1316" s="13" t="s">
        <v>632</v>
      </c>
      <c r="C1316" s="13" t="s">
        <v>633</v>
      </c>
      <c r="D1316" s="13" t="s">
        <v>43</v>
      </c>
      <c r="E1316" s="13" t="s">
        <v>18</v>
      </c>
      <c r="F1316" s="13" t="s">
        <v>21</v>
      </c>
      <c r="G1316" s="13" t="s">
        <v>119</v>
      </c>
      <c r="H1316" s="5">
        <v>42959</v>
      </c>
      <c r="I1316" s="5">
        <v>42959</v>
      </c>
      <c r="J1316" s="6"/>
      <c r="K1316" s="6"/>
      <c r="L1316" s="6"/>
      <c r="M1316" s="19">
        <f t="shared" si="40"/>
        <v>0</v>
      </c>
      <c r="N1316" s="19">
        <f t="shared" si="41"/>
        <v>0</v>
      </c>
    </row>
    <row r="1317" spans="1:14" s="12" customFormat="1" x14ac:dyDescent="0.2">
      <c r="A1317" s="13" t="s">
        <v>61</v>
      </c>
      <c r="B1317" s="13" t="s">
        <v>632</v>
      </c>
      <c r="C1317" s="13" t="s">
        <v>633</v>
      </c>
      <c r="D1317" s="13" t="s">
        <v>43</v>
      </c>
      <c r="E1317" s="13" t="s">
        <v>18</v>
      </c>
      <c r="F1317" s="13" t="s">
        <v>21</v>
      </c>
      <c r="G1317" s="13" t="s">
        <v>610</v>
      </c>
      <c r="H1317" s="5">
        <v>139507</v>
      </c>
      <c r="I1317" s="5">
        <v>139507</v>
      </c>
      <c r="J1317" s="6"/>
      <c r="K1317" s="5">
        <v>1115</v>
      </c>
      <c r="L1317" s="5">
        <v>1115</v>
      </c>
      <c r="M1317" s="19">
        <f t="shared" si="40"/>
        <v>2230</v>
      </c>
      <c r="N1317" s="19">
        <f t="shared" si="41"/>
        <v>2230</v>
      </c>
    </row>
    <row r="1318" spans="1:14" s="12" customFormat="1" x14ac:dyDescent="0.2">
      <c r="A1318" s="13" t="s">
        <v>61</v>
      </c>
      <c r="B1318" s="13" t="s">
        <v>632</v>
      </c>
      <c r="C1318" s="13" t="s">
        <v>633</v>
      </c>
      <c r="D1318" s="13" t="s">
        <v>43</v>
      </c>
      <c r="E1318" s="13" t="s">
        <v>18</v>
      </c>
      <c r="F1318" s="13" t="s">
        <v>21</v>
      </c>
      <c r="G1318" s="13" t="s">
        <v>130</v>
      </c>
      <c r="H1318" s="5">
        <v>414934</v>
      </c>
      <c r="I1318" s="5">
        <v>414934</v>
      </c>
      <c r="J1318" s="5">
        <v>32943</v>
      </c>
      <c r="K1318" s="5">
        <v>32943</v>
      </c>
      <c r="L1318" s="5">
        <v>32943</v>
      </c>
      <c r="M1318" s="19">
        <f t="shared" si="40"/>
        <v>98829</v>
      </c>
      <c r="N1318" s="19">
        <f t="shared" si="41"/>
        <v>98829</v>
      </c>
    </row>
    <row r="1319" spans="1:14" s="12" customFormat="1" x14ac:dyDescent="0.2">
      <c r="A1319" s="13" t="s">
        <v>61</v>
      </c>
      <c r="B1319" s="13" t="s">
        <v>632</v>
      </c>
      <c r="C1319" s="13" t="s">
        <v>633</v>
      </c>
      <c r="D1319" s="13" t="s">
        <v>43</v>
      </c>
      <c r="E1319" s="13" t="s">
        <v>18</v>
      </c>
      <c r="F1319" s="13" t="s">
        <v>21</v>
      </c>
      <c r="G1319" s="13" t="s">
        <v>131</v>
      </c>
      <c r="H1319" s="5">
        <v>163182</v>
      </c>
      <c r="I1319" s="5">
        <v>163182</v>
      </c>
      <c r="J1319" s="5">
        <v>12539</v>
      </c>
      <c r="K1319" s="5">
        <v>12539</v>
      </c>
      <c r="L1319" s="5">
        <v>12539</v>
      </c>
      <c r="M1319" s="19">
        <f t="shared" si="40"/>
        <v>37617</v>
      </c>
      <c r="N1319" s="19">
        <f t="shared" si="41"/>
        <v>37617</v>
      </c>
    </row>
    <row r="1320" spans="1:14" s="12" customFormat="1" x14ac:dyDescent="0.2">
      <c r="A1320" s="13" t="s">
        <v>61</v>
      </c>
      <c r="B1320" s="13" t="s">
        <v>632</v>
      </c>
      <c r="C1320" s="13" t="s">
        <v>633</v>
      </c>
      <c r="D1320" s="13" t="s">
        <v>43</v>
      </c>
      <c r="E1320" s="13" t="s">
        <v>18</v>
      </c>
      <c r="F1320" s="13" t="s">
        <v>21</v>
      </c>
      <c r="G1320" s="13" t="s">
        <v>52</v>
      </c>
      <c r="H1320" s="5">
        <v>71836</v>
      </c>
      <c r="I1320" s="5">
        <v>71836</v>
      </c>
      <c r="J1320" s="6"/>
      <c r="K1320" s="6"/>
      <c r="L1320" s="6"/>
      <c r="M1320" s="19">
        <f t="shared" si="40"/>
        <v>0</v>
      </c>
      <c r="N1320" s="19">
        <f t="shared" si="41"/>
        <v>0</v>
      </c>
    </row>
    <row r="1321" spans="1:14" s="12" customFormat="1" x14ac:dyDescent="0.2">
      <c r="A1321" s="13" t="s">
        <v>61</v>
      </c>
      <c r="B1321" s="13" t="s">
        <v>632</v>
      </c>
      <c r="C1321" s="13" t="s">
        <v>633</v>
      </c>
      <c r="D1321" s="13" t="s">
        <v>43</v>
      </c>
      <c r="E1321" s="13" t="s">
        <v>18</v>
      </c>
      <c r="F1321" s="13" t="s">
        <v>21</v>
      </c>
      <c r="G1321" s="13" t="s">
        <v>198</v>
      </c>
      <c r="H1321" s="5">
        <v>531</v>
      </c>
      <c r="I1321" s="5">
        <v>531</v>
      </c>
      <c r="J1321" s="6"/>
      <c r="K1321" s="6"/>
      <c r="L1321" s="6"/>
      <c r="M1321" s="19">
        <f t="shared" si="40"/>
        <v>0</v>
      </c>
      <c r="N1321" s="19">
        <f t="shared" si="41"/>
        <v>0</v>
      </c>
    </row>
    <row r="1322" spans="1:14" s="12" customFormat="1" x14ac:dyDescent="0.2">
      <c r="A1322" s="13" t="s">
        <v>61</v>
      </c>
      <c r="B1322" s="13" t="s">
        <v>632</v>
      </c>
      <c r="C1322" s="13" t="s">
        <v>633</v>
      </c>
      <c r="D1322" s="13" t="s">
        <v>43</v>
      </c>
      <c r="E1322" s="13" t="s">
        <v>18</v>
      </c>
      <c r="F1322" s="13" t="s">
        <v>21</v>
      </c>
      <c r="G1322" s="13" t="s">
        <v>95</v>
      </c>
      <c r="H1322" s="5">
        <v>60000</v>
      </c>
      <c r="I1322" s="5">
        <v>60000</v>
      </c>
      <c r="J1322" s="6"/>
      <c r="K1322" s="6"/>
      <c r="L1322" s="6"/>
      <c r="M1322" s="19">
        <f t="shared" si="40"/>
        <v>0</v>
      </c>
      <c r="N1322" s="19">
        <f t="shared" si="41"/>
        <v>0</v>
      </c>
    </row>
    <row r="1323" spans="1:14" s="12" customFormat="1" x14ac:dyDescent="0.2">
      <c r="A1323" s="13" t="s">
        <v>61</v>
      </c>
      <c r="B1323" s="13" t="s">
        <v>632</v>
      </c>
      <c r="C1323" s="13" t="s">
        <v>633</v>
      </c>
      <c r="D1323" s="13" t="s">
        <v>43</v>
      </c>
      <c r="E1323" s="13" t="s">
        <v>18</v>
      </c>
      <c r="F1323" s="13" t="s">
        <v>21</v>
      </c>
      <c r="G1323" s="13" t="s">
        <v>163</v>
      </c>
      <c r="H1323" s="5">
        <v>16060</v>
      </c>
      <c r="I1323" s="5">
        <v>16060</v>
      </c>
      <c r="J1323" s="6"/>
      <c r="K1323" s="6"/>
      <c r="L1323" s="6"/>
      <c r="M1323" s="19">
        <f t="shared" si="40"/>
        <v>0</v>
      </c>
      <c r="N1323" s="19">
        <f t="shared" si="41"/>
        <v>0</v>
      </c>
    </row>
    <row r="1324" spans="1:14" s="12" customFormat="1" x14ac:dyDescent="0.2">
      <c r="A1324" s="13" t="s">
        <v>61</v>
      </c>
      <c r="B1324" s="13" t="s">
        <v>632</v>
      </c>
      <c r="C1324" s="13" t="s">
        <v>633</v>
      </c>
      <c r="D1324" s="13" t="s">
        <v>43</v>
      </c>
      <c r="E1324" s="13" t="s">
        <v>18</v>
      </c>
      <c r="F1324" s="13" t="s">
        <v>21</v>
      </c>
      <c r="G1324" s="13" t="s">
        <v>611</v>
      </c>
      <c r="H1324" s="5">
        <v>143750</v>
      </c>
      <c r="I1324" s="5">
        <v>143750</v>
      </c>
      <c r="J1324" s="6"/>
      <c r="K1324" s="5">
        <v>1000</v>
      </c>
      <c r="L1324" s="6"/>
      <c r="M1324" s="19">
        <f t="shared" si="40"/>
        <v>1000</v>
      </c>
      <c r="N1324" s="19">
        <f t="shared" si="41"/>
        <v>1000</v>
      </c>
    </row>
    <row r="1325" spans="1:14" s="12" customFormat="1" x14ac:dyDescent="0.2">
      <c r="A1325" s="13" t="s">
        <v>61</v>
      </c>
      <c r="B1325" s="13" t="s">
        <v>632</v>
      </c>
      <c r="C1325" s="13" t="s">
        <v>633</v>
      </c>
      <c r="D1325" s="13" t="s">
        <v>43</v>
      </c>
      <c r="E1325" s="13" t="s">
        <v>18</v>
      </c>
      <c r="F1325" s="13" t="s">
        <v>21</v>
      </c>
      <c r="G1325" s="13" t="s">
        <v>638</v>
      </c>
      <c r="H1325" s="5">
        <v>159</v>
      </c>
      <c r="I1325" s="5">
        <v>159</v>
      </c>
      <c r="J1325" s="6"/>
      <c r="K1325" s="6"/>
      <c r="L1325" s="6"/>
      <c r="M1325" s="19">
        <f t="shared" si="40"/>
        <v>0</v>
      </c>
      <c r="N1325" s="19">
        <f t="shared" si="41"/>
        <v>0</v>
      </c>
    </row>
    <row r="1326" spans="1:14" s="12" customFormat="1" x14ac:dyDescent="0.2">
      <c r="A1326" s="13" t="s">
        <v>61</v>
      </c>
      <c r="B1326" s="13" t="s">
        <v>632</v>
      </c>
      <c r="C1326" s="13" t="s">
        <v>633</v>
      </c>
      <c r="D1326" s="13" t="s">
        <v>43</v>
      </c>
      <c r="E1326" s="13" t="s">
        <v>18</v>
      </c>
      <c r="F1326" s="13" t="s">
        <v>21</v>
      </c>
      <c r="G1326" s="13" t="s">
        <v>279</v>
      </c>
      <c r="H1326" s="5">
        <v>1207668</v>
      </c>
      <c r="I1326" s="5">
        <v>1207668</v>
      </c>
      <c r="J1326" s="6"/>
      <c r="K1326" s="6"/>
      <c r="L1326" s="6"/>
      <c r="M1326" s="19">
        <f t="shared" si="40"/>
        <v>0</v>
      </c>
      <c r="N1326" s="19">
        <f t="shared" si="41"/>
        <v>0</v>
      </c>
    </row>
    <row r="1327" spans="1:14" s="12" customFormat="1" x14ac:dyDescent="0.2">
      <c r="A1327" s="13" t="s">
        <v>61</v>
      </c>
      <c r="B1327" s="13" t="s">
        <v>632</v>
      </c>
      <c r="C1327" s="13" t="s">
        <v>633</v>
      </c>
      <c r="D1327" s="13" t="s">
        <v>43</v>
      </c>
      <c r="E1327" s="13" t="s">
        <v>18</v>
      </c>
      <c r="F1327" s="13" t="s">
        <v>21</v>
      </c>
      <c r="G1327" s="13" t="s">
        <v>96</v>
      </c>
      <c r="H1327" s="5">
        <v>12310</v>
      </c>
      <c r="I1327" s="5">
        <v>12310</v>
      </c>
      <c r="J1327" s="6"/>
      <c r="K1327" s="6"/>
      <c r="L1327" s="6"/>
      <c r="M1327" s="19">
        <f t="shared" si="40"/>
        <v>0</v>
      </c>
      <c r="N1327" s="19">
        <f t="shared" si="41"/>
        <v>0</v>
      </c>
    </row>
    <row r="1328" spans="1:14" s="12" customFormat="1" x14ac:dyDescent="0.2">
      <c r="A1328" s="13" t="s">
        <v>61</v>
      </c>
      <c r="B1328" s="13" t="s">
        <v>632</v>
      </c>
      <c r="C1328" s="13" t="s">
        <v>633</v>
      </c>
      <c r="D1328" s="13" t="s">
        <v>43</v>
      </c>
      <c r="E1328" s="13" t="s">
        <v>18</v>
      </c>
      <c r="F1328" s="13" t="s">
        <v>21</v>
      </c>
      <c r="G1328" s="13" t="s">
        <v>20</v>
      </c>
      <c r="H1328" s="5">
        <v>50000</v>
      </c>
      <c r="I1328" s="5">
        <v>33670</v>
      </c>
      <c r="J1328" s="6"/>
      <c r="K1328" s="6"/>
      <c r="L1328" s="6"/>
      <c r="M1328" s="19">
        <f t="shared" si="40"/>
        <v>0</v>
      </c>
      <c r="N1328" s="19">
        <f t="shared" si="41"/>
        <v>0</v>
      </c>
    </row>
    <row r="1329" spans="1:14" s="12" customFormat="1" x14ac:dyDescent="0.2">
      <c r="A1329" s="13" t="s">
        <v>61</v>
      </c>
      <c r="B1329" s="13" t="s">
        <v>632</v>
      </c>
      <c r="C1329" s="13" t="s">
        <v>633</v>
      </c>
      <c r="D1329" s="13" t="s">
        <v>43</v>
      </c>
      <c r="E1329" s="13" t="s">
        <v>18</v>
      </c>
      <c r="F1329" s="13" t="s">
        <v>21</v>
      </c>
      <c r="G1329" s="13" t="s">
        <v>88</v>
      </c>
      <c r="H1329" s="5">
        <v>2111572</v>
      </c>
      <c r="I1329" s="5">
        <v>2111572</v>
      </c>
      <c r="J1329" s="5">
        <v>151035</v>
      </c>
      <c r="K1329" s="5">
        <v>151035</v>
      </c>
      <c r="L1329" s="5">
        <v>151035</v>
      </c>
      <c r="M1329" s="19">
        <f t="shared" si="40"/>
        <v>453105</v>
      </c>
      <c r="N1329" s="19">
        <f t="shared" si="41"/>
        <v>453105</v>
      </c>
    </row>
    <row r="1330" spans="1:14" s="12" customFormat="1" x14ac:dyDescent="0.2">
      <c r="A1330" s="13" t="s">
        <v>61</v>
      </c>
      <c r="B1330" s="13" t="s">
        <v>632</v>
      </c>
      <c r="C1330" s="13" t="s">
        <v>633</v>
      </c>
      <c r="D1330" s="13" t="s">
        <v>43</v>
      </c>
      <c r="E1330" s="13" t="s">
        <v>18</v>
      </c>
      <c r="F1330" s="13" t="s">
        <v>21</v>
      </c>
      <c r="G1330" s="13" t="s">
        <v>594</v>
      </c>
      <c r="H1330" s="5">
        <v>15000</v>
      </c>
      <c r="I1330" s="5">
        <v>15000</v>
      </c>
      <c r="J1330" s="5">
        <v>396</v>
      </c>
      <c r="K1330" s="6"/>
      <c r="L1330" s="6"/>
      <c r="M1330" s="19">
        <f t="shared" si="40"/>
        <v>396</v>
      </c>
      <c r="N1330" s="19">
        <f t="shared" si="41"/>
        <v>396</v>
      </c>
    </row>
    <row r="1331" spans="1:14" s="12" customFormat="1" x14ac:dyDescent="0.2">
      <c r="A1331" s="13" t="s">
        <v>61</v>
      </c>
      <c r="B1331" s="13" t="s">
        <v>632</v>
      </c>
      <c r="C1331" s="13" t="s">
        <v>633</v>
      </c>
      <c r="D1331" s="13" t="s">
        <v>43</v>
      </c>
      <c r="E1331" s="13" t="s">
        <v>18</v>
      </c>
      <c r="F1331" s="13" t="s">
        <v>21</v>
      </c>
      <c r="G1331" s="13" t="s">
        <v>639</v>
      </c>
      <c r="H1331" s="5">
        <v>29026</v>
      </c>
      <c r="I1331" s="5">
        <v>29026</v>
      </c>
      <c r="J1331" s="6"/>
      <c r="K1331" s="6"/>
      <c r="L1331" s="6"/>
      <c r="M1331" s="19">
        <f t="shared" si="40"/>
        <v>0</v>
      </c>
      <c r="N1331" s="19">
        <f t="shared" si="41"/>
        <v>0</v>
      </c>
    </row>
    <row r="1332" spans="1:14" s="12" customFormat="1" x14ac:dyDescent="0.2">
      <c r="A1332" s="13" t="s">
        <v>61</v>
      </c>
      <c r="B1332" s="13" t="s">
        <v>632</v>
      </c>
      <c r="C1332" s="13" t="s">
        <v>633</v>
      </c>
      <c r="D1332" s="13" t="s">
        <v>43</v>
      </c>
      <c r="E1332" s="13" t="s">
        <v>18</v>
      </c>
      <c r="F1332" s="13" t="s">
        <v>21</v>
      </c>
      <c r="G1332" s="13" t="s">
        <v>65</v>
      </c>
      <c r="H1332" s="5">
        <v>439875</v>
      </c>
      <c r="I1332" s="5">
        <v>439875</v>
      </c>
      <c r="J1332" s="5">
        <v>2093</v>
      </c>
      <c r="K1332" s="5">
        <v>34014</v>
      </c>
      <c r="L1332" s="5">
        <v>38481</v>
      </c>
      <c r="M1332" s="19">
        <f t="shared" si="40"/>
        <v>74588</v>
      </c>
      <c r="N1332" s="19">
        <f t="shared" si="41"/>
        <v>74588</v>
      </c>
    </row>
    <row r="1333" spans="1:14" s="12" customFormat="1" x14ac:dyDescent="0.2">
      <c r="A1333" s="13" t="s">
        <v>61</v>
      </c>
      <c r="B1333" s="13" t="s">
        <v>632</v>
      </c>
      <c r="C1333" s="13" t="s">
        <v>633</v>
      </c>
      <c r="D1333" s="13" t="s">
        <v>43</v>
      </c>
      <c r="E1333" s="13" t="s">
        <v>18</v>
      </c>
      <c r="F1333" s="13" t="s">
        <v>21</v>
      </c>
      <c r="G1333" s="13" t="s">
        <v>78</v>
      </c>
      <c r="H1333" s="5">
        <v>28490</v>
      </c>
      <c r="I1333" s="5">
        <v>28490</v>
      </c>
      <c r="J1333" s="6"/>
      <c r="K1333" s="6"/>
      <c r="L1333" s="6"/>
      <c r="M1333" s="19">
        <f t="shared" si="40"/>
        <v>0</v>
      </c>
      <c r="N1333" s="19">
        <f t="shared" si="41"/>
        <v>0</v>
      </c>
    </row>
    <row r="1334" spans="1:14" s="12" customFormat="1" x14ac:dyDescent="0.2">
      <c r="A1334" s="13" t="s">
        <v>61</v>
      </c>
      <c r="B1334" s="13" t="s">
        <v>632</v>
      </c>
      <c r="C1334" s="13" t="s">
        <v>633</v>
      </c>
      <c r="D1334" s="13" t="s">
        <v>43</v>
      </c>
      <c r="E1334" s="13" t="s">
        <v>18</v>
      </c>
      <c r="F1334" s="13" t="s">
        <v>21</v>
      </c>
      <c r="G1334" s="13" t="s">
        <v>640</v>
      </c>
      <c r="H1334" s="5">
        <v>1175818</v>
      </c>
      <c r="I1334" s="5">
        <v>1175818</v>
      </c>
      <c r="J1334" s="6"/>
      <c r="K1334" s="6"/>
      <c r="L1334" s="6"/>
      <c r="M1334" s="19">
        <f t="shared" si="40"/>
        <v>0</v>
      </c>
      <c r="N1334" s="19">
        <f t="shared" si="41"/>
        <v>0</v>
      </c>
    </row>
    <row r="1335" spans="1:14" s="12" customFormat="1" x14ac:dyDescent="0.2">
      <c r="A1335" s="13" t="s">
        <v>61</v>
      </c>
      <c r="B1335" s="13" t="s">
        <v>632</v>
      </c>
      <c r="C1335" s="13" t="s">
        <v>633</v>
      </c>
      <c r="D1335" s="13" t="s">
        <v>43</v>
      </c>
      <c r="E1335" s="13" t="s">
        <v>18</v>
      </c>
      <c r="F1335" s="13" t="s">
        <v>21</v>
      </c>
      <c r="G1335" s="13" t="s">
        <v>143</v>
      </c>
      <c r="H1335" s="5">
        <v>22575</v>
      </c>
      <c r="I1335" s="5">
        <v>22575</v>
      </c>
      <c r="J1335" s="6"/>
      <c r="K1335" s="6"/>
      <c r="L1335" s="6"/>
      <c r="M1335" s="19">
        <f t="shared" si="40"/>
        <v>0</v>
      </c>
      <c r="N1335" s="19">
        <f t="shared" si="41"/>
        <v>0</v>
      </c>
    </row>
    <row r="1336" spans="1:14" s="12" customFormat="1" x14ac:dyDescent="0.2">
      <c r="A1336" s="13" t="s">
        <v>61</v>
      </c>
      <c r="B1336" s="13" t="s">
        <v>632</v>
      </c>
      <c r="C1336" s="13" t="s">
        <v>633</v>
      </c>
      <c r="D1336" s="13" t="s">
        <v>43</v>
      </c>
      <c r="E1336" s="13" t="s">
        <v>18</v>
      </c>
      <c r="F1336" s="13" t="s">
        <v>21</v>
      </c>
      <c r="G1336" s="13" t="s">
        <v>121</v>
      </c>
      <c r="H1336" s="5">
        <v>50000</v>
      </c>
      <c r="I1336" s="5">
        <v>50000</v>
      </c>
      <c r="J1336" s="5">
        <v>828</v>
      </c>
      <c r="K1336" s="5">
        <v>2846</v>
      </c>
      <c r="L1336" s="5">
        <v>2366</v>
      </c>
      <c r="M1336" s="19">
        <f t="shared" si="40"/>
        <v>6040</v>
      </c>
      <c r="N1336" s="19">
        <f t="shared" si="41"/>
        <v>6040</v>
      </c>
    </row>
    <row r="1337" spans="1:14" s="12" customFormat="1" x14ac:dyDescent="0.2">
      <c r="A1337" s="13" t="s">
        <v>61</v>
      </c>
      <c r="B1337" s="13" t="s">
        <v>632</v>
      </c>
      <c r="C1337" s="13" t="s">
        <v>633</v>
      </c>
      <c r="D1337" s="13" t="s">
        <v>43</v>
      </c>
      <c r="E1337" s="13" t="s">
        <v>18</v>
      </c>
      <c r="F1337" s="13" t="s">
        <v>21</v>
      </c>
      <c r="G1337" s="13" t="s">
        <v>133</v>
      </c>
      <c r="H1337" s="5">
        <v>3191814</v>
      </c>
      <c r="I1337" s="5">
        <v>3191814</v>
      </c>
      <c r="J1337" s="5">
        <v>253412</v>
      </c>
      <c r="K1337" s="5">
        <v>253412</v>
      </c>
      <c r="L1337" s="5">
        <v>253412</v>
      </c>
      <c r="M1337" s="19">
        <f t="shared" si="40"/>
        <v>760236</v>
      </c>
      <c r="N1337" s="19">
        <f t="shared" si="41"/>
        <v>760236</v>
      </c>
    </row>
    <row r="1338" spans="1:14" s="12" customFormat="1" x14ac:dyDescent="0.2">
      <c r="A1338" s="13" t="s">
        <v>61</v>
      </c>
      <c r="B1338" s="13" t="s">
        <v>632</v>
      </c>
      <c r="C1338" s="13" t="s">
        <v>633</v>
      </c>
      <c r="D1338" s="13" t="s">
        <v>43</v>
      </c>
      <c r="E1338" s="13" t="s">
        <v>18</v>
      </c>
      <c r="F1338" s="13" t="s">
        <v>21</v>
      </c>
      <c r="G1338" s="13" t="s">
        <v>24</v>
      </c>
      <c r="H1338" s="5">
        <v>15000</v>
      </c>
      <c r="I1338" s="5">
        <v>15000</v>
      </c>
      <c r="J1338" s="6"/>
      <c r="K1338" s="6"/>
      <c r="L1338" s="6"/>
      <c r="M1338" s="19">
        <f t="shared" si="40"/>
        <v>0</v>
      </c>
      <c r="N1338" s="19">
        <f t="shared" si="41"/>
        <v>0</v>
      </c>
    </row>
    <row r="1339" spans="1:14" s="12" customFormat="1" x14ac:dyDescent="0.2">
      <c r="A1339" s="13" t="s">
        <v>61</v>
      </c>
      <c r="B1339" s="13" t="s">
        <v>632</v>
      </c>
      <c r="C1339" s="13" t="s">
        <v>633</v>
      </c>
      <c r="D1339" s="13" t="s">
        <v>43</v>
      </c>
      <c r="E1339" s="13" t="s">
        <v>18</v>
      </c>
      <c r="F1339" s="13" t="s">
        <v>21</v>
      </c>
      <c r="G1339" s="13" t="s">
        <v>626</v>
      </c>
      <c r="H1339" s="5">
        <v>593486</v>
      </c>
      <c r="I1339" s="5">
        <v>593486</v>
      </c>
      <c r="J1339" s="6"/>
      <c r="K1339" s="5">
        <v>484949</v>
      </c>
      <c r="L1339" s="5">
        <v>5724</v>
      </c>
      <c r="M1339" s="19">
        <f t="shared" si="40"/>
        <v>490673</v>
      </c>
      <c r="N1339" s="19">
        <f t="shared" si="41"/>
        <v>490673</v>
      </c>
    </row>
    <row r="1340" spans="1:14" s="12" customFormat="1" x14ac:dyDescent="0.2">
      <c r="A1340" s="13" t="s">
        <v>61</v>
      </c>
      <c r="B1340" s="13" t="s">
        <v>632</v>
      </c>
      <c r="C1340" s="13" t="s">
        <v>633</v>
      </c>
      <c r="D1340" s="13" t="s">
        <v>43</v>
      </c>
      <c r="E1340" s="13" t="s">
        <v>18</v>
      </c>
      <c r="F1340" s="13" t="s">
        <v>21</v>
      </c>
      <c r="G1340" s="13" t="s">
        <v>122</v>
      </c>
      <c r="H1340" s="5">
        <v>40000</v>
      </c>
      <c r="I1340" s="5">
        <v>40000</v>
      </c>
      <c r="J1340" s="6"/>
      <c r="K1340" s="6"/>
      <c r="L1340" s="6"/>
      <c r="M1340" s="19">
        <f t="shared" si="40"/>
        <v>0</v>
      </c>
      <c r="N1340" s="19">
        <f t="shared" si="41"/>
        <v>0</v>
      </c>
    </row>
    <row r="1341" spans="1:14" s="12" customFormat="1" x14ac:dyDescent="0.2">
      <c r="A1341" s="13" t="s">
        <v>61</v>
      </c>
      <c r="B1341" s="13" t="s">
        <v>632</v>
      </c>
      <c r="C1341" s="13" t="s">
        <v>633</v>
      </c>
      <c r="D1341" s="13" t="s">
        <v>43</v>
      </c>
      <c r="E1341" s="13" t="s">
        <v>18</v>
      </c>
      <c r="F1341" s="13" t="s">
        <v>21</v>
      </c>
      <c r="G1341" s="13" t="s">
        <v>189</v>
      </c>
      <c r="H1341" s="5">
        <v>80000</v>
      </c>
      <c r="I1341" s="5">
        <v>80000</v>
      </c>
      <c r="J1341" s="6"/>
      <c r="K1341" s="6"/>
      <c r="L1341" s="6"/>
      <c r="M1341" s="19">
        <f t="shared" si="40"/>
        <v>0</v>
      </c>
      <c r="N1341" s="19">
        <f t="shared" si="41"/>
        <v>0</v>
      </c>
    </row>
    <row r="1342" spans="1:14" s="12" customFormat="1" x14ac:dyDescent="0.2">
      <c r="A1342" s="13" t="s">
        <v>61</v>
      </c>
      <c r="B1342" s="13" t="s">
        <v>632</v>
      </c>
      <c r="C1342" s="13" t="s">
        <v>633</v>
      </c>
      <c r="D1342" s="13" t="s">
        <v>43</v>
      </c>
      <c r="E1342" s="13" t="s">
        <v>18</v>
      </c>
      <c r="F1342" s="13" t="s">
        <v>21</v>
      </c>
      <c r="G1342" s="13" t="s">
        <v>134</v>
      </c>
      <c r="H1342" s="5">
        <v>4787</v>
      </c>
      <c r="I1342" s="5">
        <v>4787</v>
      </c>
      <c r="J1342" s="5">
        <v>396</v>
      </c>
      <c r="K1342" s="5">
        <v>396</v>
      </c>
      <c r="L1342" s="5">
        <v>396</v>
      </c>
      <c r="M1342" s="19">
        <f t="shared" si="40"/>
        <v>1188</v>
      </c>
      <c r="N1342" s="19">
        <f t="shared" si="41"/>
        <v>1188</v>
      </c>
    </row>
    <row r="1343" spans="1:14" s="12" customFormat="1" x14ac:dyDescent="0.2">
      <c r="A1343" s="13" t="s">
        <v>61</v>
      </c>
      <c r="B1343" s="13" t="s">
        <v>632</v>
      </c>
      <c r="C1343" s="13" t="s">
        <v>633</v>
      </c>
      <c r="D1343" s="13" t="s">
        <v>43</v>
      </c>
      <c r="E1343" s="13" t="s">
        <v>18</v>
      </c>
      <c r="F1343" s="13" t="s">
        <v>21</v>
      </c>
      <c r="G1343" s="13" t="s">
        <v>190</v>
      </c>
      <c r="H1343" s="5">
        <v>200000</v>
      </c>
      <c r="I1343" s="5">
        <v>200000</v>
      </c>
      <c r="J1343" s="6"/>
      <c r="K1343" s="6"/>
      <c r="L1343" s="6"/>
      <c r="M1343" s="19">
        <f t="shared" si="40"/>
        <v>0</v>
      </c>
      <c r="N1343" s="19">
        <f t="shared" si="41"/>
        <v>0</v>
      </c>
    </row>
    <row r="1344" spans="1:14" s="12" customFormat="1" x14ac:dyDescent="0.2">
      <c r="A1344" s="13" t="s">
        <v>61</v>
      </c>
      <c r="B1344" s="13" t="s">
        <v>632</v>
      </c>
      <c r="C1344" s="13" t="s">
        <v>633</v>
      </c>
      <c r="D1344" s="13" t="s">
        <v>43</v>
      </c>
      <c r="E1344" s="13" t="s">
        <v>18</v>
      </c>
      <c r="F1344" s="13" t="s">
        <v>21</v>
      </c>
      <c r="G1344" s="13" t="s">
        <v>641</v>
      </c>
      <c r="H1344" s="5">
        <v>8494</v>
      </c>
      <c r="I1344" s="5">
        <v>8494</v>
      </c>
      <c r="J1344" s="6"/>
      <c r="K1344" s="6"/>
      <c r="L1344" s="6"/>
      <c r="M1344" s="19">
        <f t="shared" si="40"/>
        <v>0</v>
      </c>
      <c r="N1344" s="19">
        <f t="shared" si="41"/>
        <v>0</v>
      </c>
    </row>
    <row r="1345" spans="1:14" s="12" customFormat="1" x14ac:dyDescent="0.2">
      <c r="A1345" s="13" t="s">
        <v>61</v>
      </c>
      <c r="B1345" s="13" t="s">
        <v>632</v>
      </c>
      <c r="C1345" s="13" t="s">
        <v>633</v>
      </c>
      <c r="D1345" s="13" t="s">
        <v>43</v>
      </c>
      <c r="E1345" s="13" t="s">
        <v>18</v>
      </c>
      <c r="F1345" s="13" t="s">
        <v>21</v>
      </c>
      <c r="G1345" s="13" t="s">
        <v>31</v>
      </c>
      <c r="H1345" s="5">
        <v>70000</v>
      </c>
      <c r="I1345" s="5">
        <v>70000</v>
      </c>
      <c r="J1345" s="6"/>
      <c r="K1345" s="6"/>
      <c r="L1345" s="5">
        <v>29865</v>
      </c>
      <c r="M1345" s="19">
        <f t="shared" si="40"/>
        <v>29865</v>
      </c>
      <c r="N1345" s="19">
        <f t="shared" si="41"/>
        <v>29865</v>
      </c>
    </row>
    <row r="1346" spans="1:14" s="12" customFormat="1" x14ac:dyDescent="0.2">
      <c r="A1346" s="13" t="s">
        <v>61</v>
      </c>
      <c r="B1346" s="13" t="s">
        <v>632</v>
      </c>
      <c r="C1346" s="13" t="s">
        <v>633</v>
      </c>
      <c r="D1346" s="13" t="s">
        <v>43</v>
      </c>
      <c r="E1346" s="13" t="s">
        <v>18</v>
      </c>
      <c r="F1346" s="13" t="s">
        <v>21</v>
      </c>
      <c r="G1346" s="13" t="s">
        <v>560</v>
      </c>
      <c r="H1346" s="6"/>
      <c r="I1346" s="6"/>
      <c r="J1346" s="5">
        <v>134460</v>
      </c>
      <c r="K1346" s="5">
        <v>139783</v>
      </c>
      <c r="L1346" s="5">
        <v>138443</v>
      </c>
      <c r="M1346" s="19">
        <f t="shared" si="40"/>
        <v>412686</v>
      </c>
      <c r="N1346" s="19">
        <f t="shared" si="41"/>
        <v>412686</v>
      </c>
    </row>
    <row r="1347" spans="1:14" s="12" customFormat="1" x14ac:dyDescent="0.2">
      <c r="A1347" s="13" t="s">
        <v>61</v>
      </c>
      <c r="B1347" s="13" t="s">
        <v>632</v>
      </c>
      <c r="C1347" s="13" t="s">
        <v>633</v>
      </c>
      <c r="D1347" s="13" t="s">
        <v>43</v>
      </c>
      <c r="E1347" s="13" t="s">
        <v>18</v>
      </c>
      <c r="F1347" s="13" t="s">
        <v>21</v>
      </c>
      <c r="G1347" s="13" t="s">
        <v>173</v>
      </c>
      <c r="H1347" s="5">
        <v>5000</v>
      </c>
      <c r="I1347" s="5">
        <v>5000</v>
      </c>
      <c r="J1347" s="6"/>
      <c r="K1347" s="6"/>
      <c r="L1347" s="6"/>
      <c r="M1347" s="19">
        <f t="shared" si="40"/>
        <v>0</v>
      </c>
      <c r="N1347" s="19">
        <f t="shared" si="41"/>
        <v>0</v>
      </c>
    </row>
    <row r="1348" spans="1:14" s="12" customFormat="1" x14ac:dyDescent="0.2">
      <c r="A1348" s="13" t="s">
        <v>61</v>
      </c>
      <c r="B1348" s="13" t="s">
        <v>632</v>
      </c>
      <c r="C1348" s="13" t="s">
        <v>633</v>
      </c>
      <c r="D1348" s="13" t="s">
        <v>43</v>
      </c>
      <c r="E1348" s="13" t="s">
        <v>18</v>
      </c>
      <c r="F1348" s="13" t="s">
        <v>21</v>
      </c>
      <c r="G1348" s="13" t="s">
        <v>135</v>
      </c>
      <c r="H1348" s="5">
        <v>315116</v>
      </c>
      <c r="I1348" s="5">
        <v>315116</v>
      </c>
      <c r="J1348" s="6"/>
      <c r="K1348" s="6"/>
      <c r="L1348" s="5">
        <v>22922</v>
      </c>
      <c r="M1348" s="19">
        <f t="shared" si="40"/>
        <v>22922</v>
      </c>
      <c r="N1348" s="19">
        <f t="shared" si="41"/>
        <v>22922</v>
      </c>
    </row>
    <row r="1349" spans="1:14" s="12" customFormat="1" x14ac:dyDescent="0.2">
      <c r="A1349" s="13" t="s">
        <v>61</v>
      </c>
      <c r="B1349" s="13" t="s">
        <v>632</v>
      </c>
      <c r="C1349" s="13" t="s">
        <v>633</v>
      </c>
      <c r="D1349" s="13" t="s">
        <v>43</v>
      </c>
      <c r="E1349" s="13" t="s">
        <v>18</v>
      </c>
      <c r="F1349" s="13" t="s">
        <v>21</v>
      </c>
      <c r="G1349" s="13" t="s">
        <v>642</v>
      </c>
      <c r="H1349" s="5">
        <v>50000</v>
      </c>
      <c r="I1349" s="5">
        <v>50000</v>
      </c>
      <c r="J1349" s="6"/>
      <c r="K1349" s="6"/>
      <c r="L1349" s="6"/>
      <c r="M1349" s="19">
        <f t="shared" si="40"/>
        <v>0</v>
      </c>
      <c r="N1349" s="19">
        <f t="shared" si="41"/>
        <v>0</v>
      </c>
    </row>
    <row r="1350" spans="1:14" s="12" customFormat="1" x14ac:dyDescent="0.2">
      <c r="A1350" s="13" t="s">
        <v>61</v>
      </c>
      <c r="B1350" s="13" t="s">
        <v>632</v>
      </c>
      <c r="C1350" s="13" t="s">
        <v>633</v>
      </c>
      <c r="D1350" s="13" t="s">
        <v>43</v>
      </c>
      <c r="E1350" s="13" t="s">
        <v>18</v>
      </c>
      <c r="F1350" s="13" t="s">
        <v>21</v>
      </c>
      <c r="G1350" s="13" t="s">
        <v>80</v>
      </c>
      <c r="H1350" s="5">
        <v>112253</v>
      </c>
      <c r="I1350" s="5">
        <v>112253</v>
      </c>
      <c r="J1350" s="6"/>
      <c r="K1350" s="5">
        <v>7846</v>
      </c>
      <c r="L1350" s="5">
        <v>3774</v>
      </c>
      <c r="M1350" s="19">
        <f t="shared" si="40"/>
        <v>11620</v>
      </c>
      <c r="N1350" s="19">
        <f t="shared" si="41"/>
        <v>11620</v>
      </c>
    </row>
    <row r="1351" spans="1:14" s="12" customFormat="1" x14ac:dyDescent="0.2">
      <c r="A1351" s="13" t="s">
        <v>61</v>
      </c>
      <c r="B1351" s="13" t="s">
        <v>632</v>
      </c>
      <c r="C1351" s="13" t="s">
        <v>633</v>
      </c>
      <c r="D1351" s="13" t="s">
        <v>43</v>
      </c>
      <c r="E1351" s="13" t="s">
        <v>18</v>
      </c>
      <c r="F1351" s="13" t="s">
        <v>21</v>
      </c>
      <c r="G1351" s="13" t="s">
        <v>136</v>
      </c>
      <c r="H1351" s="5">
        <v>4167978</v>
      </c>
      <c r="I1351" s="5">
        <v>4167978</v>
      </c>
      <c r="J1351" s="5">
        <v>364944</v>
      </c>
      <c r="K1351" s="5">
        <v>382752</v>
      </c>
      <c r="L1351" s="5">
        <v>391220</v>
      </c>
      <c r="M1351" s="19">
        <f t="shared" si="40"/>
        <v>1138916</v>
      </c>
      <c r="N1351" s="19">
        <f t="shared" si="41"/>
        <v>1138916</v>
      </c>
    </row>
    <row r="1352" spans="1:14" s="12" customFormat="1" x14ac:dyDescent="0.2">
      <c r="A1352" s="13" t="s">
        <v>61</v>
      </c>
      <c r="B1352" s="13" t="s">
        <v>632</v>
      </c>
      <c r="C1352" s="13" t="s">
        <v>633</v>
      </c>
      <c r="D1352" s="13" t="s">
        <v>43</v>
      </c>
      <c r="E1352" s="13" t="s">
        <v>18</v>
      </c>
      <c r="F1352" s="13" t="s">
        <v>21</v>
      </c>
      <c r="G1352" s="13" t="s">
        <v>447</v>
      </c>
      <c r="H1352" s="6"/>
      <c r="I1352" s="6"/>
      <c r="J1352" s="5">
        <v>89978</v>
      </c>
      <c r="K1352" s="6"/>
      <c r="L1352" s="6"/>
      <c r="M1352" s="19">
        <f t="shared" ref="M1352:M1415" si="42">SUM(J1352:L1352)</f>
        <v>89978</v>
      </c>
      <c r="N1352" s="19">
        <f t="shared" ref="N1352:N1415" si="43">SUM(J1352:L1352)</f>
        <v>89978</v>
      </c>
    </row>
    <row r="1353" spans="1:14" s="12" customFormat="1" x14ac:dyDescent="0.2">
      <c r="A1353" s="13" t="s">
        <v>61</v>
      </c>
      <c r="B1353" s="13" t="s">
        <v>632</v>
      </c>
      <c r="C1353" s="13" t="s">
        <v>633</v>
      </c>
      <c r="D1353" s="13" t="s">
        <v>43</v>
      </c>
      <c r="E1353" s="13" t="s">
        <v>18</v>
      </c>
      <c r="F1353" s="13" t="s">
        <v>21</v>
      </c>
      <c r="G1353" s="13" t="s">
        <v>107</v>
      </c>
      <c r="H1353" s="5">
        <v>234300</v>
      </c>
      <c r="I1353" s="5">
        <v>234300</v>
      </c>
      <c r="J1353" s="6"/>
      <c r="K1353" s="5">
        <v>7825</v>
      </c>
      <c r="L1353" s="5">
        <v>10110</v>
      </c>
      <c r="M1353" s="19">
        <f t="shared" si="42"/>
        <v>17935</v>
      </c>
      <c r="N1353" s="19">
        <f t="shared" si="43"/>
        <v>17935</v>
      </c>
    </row>
    <row r="1354" spans="1:14" s="12" customFormat="1" x14ac:dyDescent="0.2">
      <c r="A1354" s="13" t="s">
        <v>61</v>
      </c>
      <c r="B1354" s="13" t="s">
        <v>632</v>
      </c>
      <c r="C1354" s="13" t="s">
        <v>633</v>
      </c>
      <c r="D1354" s="13" t="s">
        <v>43</v>
      </c>
      <c r="E1354" s="13" t="s">
        <v>18</v>
      </c>
      <c r="F1354" s="13" t="s">
        <v>21</v>
      </c>
      <c r="G1354" s="13" t="s">
        <v>298</v>
      </c>
      <c r="H1354" s="5">
        <v>70000</v>
      </c>
      <c r="I1354" s="5">
        <v>70000</v>
      </c>
      <c r="J1354" s="6"/>
      <c r="K1354" s="6"/>
      <c r="L1354" s="6"/>
      <c r="M1354" s="19">
        <f t="shared" si="42"/>
        <v>0</v>
      </c>
      <c r="N1354" s="19">
        <f t="shared" si="43"/>
        <v>0</v>
      </c>
    </row>
    <row r="1355" spans="1:14" s="12" customFormat="1" x14ac:dyDescent="0.2">
      <c r="A1355" s="13" t="s">
        <v>61</v>
      </c>
      <c r="B1355" s="13" t="s">
        <v>632</v>
      </c>
      <c r="C1355" s="13" t="s">
        <v>633</v>
      </c>
      <c r="D1355" s="13" t="s">
        <v>43</v>
      </c>
      <c r="E1355" s="13" t="s">
        <v>18</v>
      </c>
      <c r="F1355" s="13" t="s">
        <v>21</v>
      </c>
      <c r="G1355" s="13" t="s">
        <v>616</v>
      </c>
      <c r="H1355" s="5">
        <v>1177752</v>
      </c>
      <c r="I1355" s="5">
        <v>1177752</v>
      </c>
      <c r="J1355" s="6"/>
      <c r="K1355" s="6"/>
      <c r="L1355" s="6"/>
      <c r="M1355" s="19">
        <f t="shared" si="42"/>
        <v>0</v>
      </c>
      <c r="N1355" s="19">
        <f t="shared" si="43"/>
        <v>0</v>
      </c>
    </row>
    <row r="1356" spans="1:14" s="12" customFormat="1" x14ac:dyDescent="0.2">
      <c r="A1356" s="13" t="s">
        <v>61</v>
      </c>
      <c r="B1356" s="13" t="s">
        <v>632</v>
      </c>
      <c r="C1356" s="13" t="s">
        <v>633</v>
      </c>
      <c r="D1356" s="13" t="s">
        <v>43</v>
      </c>
      <c r="E1356" s="13" t="s">
        <v>18</v>
      </c>
      <c r="F1356" s="13" t="s">
        <v>21</v>
      </c>
      <c r="G1356" s="13" t="s">
        <v>137</v>
      </c>
      <c r="H1356" s="5">
        <v>254590</v>
      </c>
      <c r="I1356" s="5">
        <v>254590</v>
      </c>
      <c r="J1356" s="5">
        <v>21216</v>
      </c>
      <c r="K1356" s="5">
        <v>21216</v>
      </c>
      <c r="L1356" s="5">
        <v>21216</v>
      </c>
      <c r="M1356" s="19">
        <f t="shared" si="42"/>
        <v>63648</v>
      </c>
      <c r="N1356" s="19">
        <f t="shared" si="43"/>
        <v>63648</v>
      </c>
    </row>
    <row r="1357" spans="1:14" s="12" customFormat="1" x14ac:dyDescent="0.2">
      <c r="A1357" s="13" t="s">
        <v>61</v>
      </c>
      <c r="B1357" s="13" t="s">
        <v>632</v>
      </c>
      <c r="C1357" s="13" t="s">
        <v>633</v>
      </c>
      <c r="D1357" s="13" t="s">
        <v>43</v>
      </c>
      <c r="E1357" s="13" t="s">
        <v>18</v>
      </c>
      <c r="F1357" s="13" t="s">
        <v>21</v>
      </c>
      <c r="G1357" s="13" t="s">
        <v>138</v>
      </c>
      <c r="H1357" s="5">
        <v>144558</v>
      </c>
      <c r="I1357" s="5">
        <v>144558</v>
      </c>
      <c r="J1357" s="5">
        <v>10458</v>
      </c>
      <c r="K1357" s="5">
        <v>10460</v>
      </c>
      <c r="L1357" s="5">
        <v>10461</v>
      </c>
      <c r="M1357" s="19">
        <f t="shared" si="42"/>
        <v>31379</v>
      </c>
      <c r="N1357" s="19">
        <f t="shared" si="43"/>
        <v>31379</v>
      </c>
    </row>
    <row r="1358" spans="1:14" s="12" customFormat="1" x14ac:dyDescent="0.2">
      <c r="A1358" s="13" t="s">
        <v>61</v>
      </c>
      <c r="B1358" s="13" t="s">
        <v>632</v>
      </c>
      <c r="C1358" s="13" t="s">
        <v>633</v>
      </c>
      <c r="D1358" s="13" t="s">
        <v>43</v>
      </c>
      <c r="E1358" s="13" t="s">
        <v>18</v>
      </c>
      <c r="F1358" s="13" t="s">
        <v>21</v>
      </c>
      <c r="G1358" s="13" t="s">
        <v>27</v>
      </c>
      <c r="H1358" s="5">
        <v>802122</v>
      </c>
      <c r="I1358" s="5">
        <v>802122</v>
      </c>
      <c r="J1358" s="6"/>
      <c r="K1358" s="6"/>
      <c r="L1358" s="6"/>
      <c r="M1358" s="19">
        <f t="shared" si="42"/>
        <v>0</v>
      </c>
      <c r="N1358" s="19">
        <f t="shared" si="43"/>
        <v>0</v>
      </c>
    </row>
    <row r="1359" spans="1:14" s="12" customFormat="1" x14ac:dyDescent="0.2">
      <c r="A1359" s="13" t="s">
        <v>61</v>
      </c>
      <c r="B1359" s="13" t="s">
        <v>632</v>
      </c>
      <c r="C1359" s="13" t="s">
        <v>633</v>
      </c>
      <c r="D1359" s="13" t="s">
        <v>43</v>
      </c>
      <c r="E1359" s="13" t="s">
        <v>18</v>
      </c>
      <c r="F1359" s="13" t="s">
        <v>21</v>
      </c>
      <c r="G1359" s="13" t="s">
        <v>643</v>
      </c>
      <c r="H1359" s="5">
        <v>14100</v>
      </c>
      <c r="I1359" s="5">
        <v>14100</v>
      </c>
      <c r="J1359" s="6"/>
      <c r="K1359" s="6"/>
      <c r="L1359" s="6"/>
      <c r="M1359" s="19">
        <f t="shared" si="42"/>
        <v>0</v>
      </c>
      <c r="N1359" s="19">
        <f t="shared" si="43"/>
        <v>0</v>
      </c>
    </row>
    <row r="1360" spans="1:14" s="12" customFormat="1" x14ac:dyDescent="0.2">
      <c r="A1360" s="13" t="s">
        <v>61</v>
      </c>
      <c r="B1360" s="13" t="s">
        <v>632</v>
      </c>
      <c r="C1360" s="13" t="s">
        <v>633</v>
      </c>
      <c r="D1360" s="13" t="s">
        <v>43</v>
      </c>
      <c r="E1360" s="13" t="s">
        <v>18</v>
      </c>
      <c r="F1360" s="13" t="s">
        <v>21</v>
      </c>
      <c r="G1360" s="13" t="s">
        <v>644</v>
      </c>
      <c r="H1360" s="5">
        <v>8175</v>
      </c>
      <c r="I1360" s="5">
        <v>8175</v>
      </c>
      <c r="J1360" s="6"/>
      <c r="K1360" s="6"/>
      <c r="L1360" s="6"/>
      <c r="M1360" s="19">
        <f t="shared" si="42"/>
        <v>0</v>
      </c>
      <c r="N1360" s="19">
        <f t="shared" si="43"/>
        <v>0</v>
      </c>
    </row>
    <row r="1361" spans="1:14" s="12" customFormat="1" x14ac:dyDescent="0.2">
      <c r="A1361" s="13" t="s">
        <v>61</v>
      </c>
      <c r="B1361" s="13" t="s">
        <v>632</v>
      </c>
      <c r="C1361" s="13" t="s">
        <v>633</v>
      </c>
      <c r="D1361" s="13" t="s">
        <v>43</v>
      </c>
      <c r="E1361" s="13" t="s">
        <v>18</v>
      </c>
      <c r="F1361" s="13" t="s">
        <v>21</v>
      </c>
      <c r="G1361" s="13" t="s">
        <v>25</v>
      </c>
      <c r="H1361" s="5">
        <v>1504245</v>
      </c>
      <c r="I1361" s="5">
        <v>1504245</v>
      </c>
      <c r="J1361" s="6"/>
      <c r="K1361" s="5">
        <v>78502</v>
      </c>
      <c r="L1361" s="5">
        <v>74534</v>
      </c>
      <c r="M1361" s="19">
        <f t="shared" si="42"/>
        <v>153036</v>
      </c>
      <c r="N1361" s="19">
        <f t="shared" si="43"/>
        <v>153036</v>
      </c>
    </row>
    <row r="1362" spans="1:14" s="12" customFormat="1" x14ac:dyDescent="0.2">
      <c r="A1362" s="13" t="s">
        <v>61</v>
      </c>
      <c r="B1362" s="13" t="s">
        <v>632</v>
      </c>
      <c r="C1362" s="13" t="s">
        <v>633</v>
      </c>
      <c r="D1362" s="13" t="s">
        <v>43</v>
      </c>
      <c r="E1362" s="13" t="s">
        <v>18</v>
      </c>
      <c r="F1362" s="13" t="s">
        <v>29</v>
      </c>
      <c r="G1362" s="13" t="s">
        <v>645</v>
      </c>
      <c r="H1362" s="5">
        <v>17500</v>
      </c>
      <c r="I1362" s="5">
        <v>17500</v>
      </c>
      <c r="J1362" s="6"/>
      <c r="K1362" s="5">
        <v>3007</v>
      </c>
      <c r="L1362" s="5">
        <v>1729</v>
      </c>
      <c r="M1362" s="19">
        <f t="shared" si="42"/>
        <v>4736</v>
      </c>
      <c r="N1362" s="19">
        <f t="shared" si="43"/>
        <v>4736</v>
      </c>
    </row>
    <row r="1363" spans="1:14" s="12" customFormat="1" x14ac:dyDescent="0.2">
      <c r="A1363" s="13" t="s">
        <v>61</v>
      </c>
      <c r="B1363" s="13" t="s">
        <v>632</v>
      </c>
      <c r="C1363" s="13" t="s">
        <v>633</v>
      </c>
      <c r="D1363" s="13" t="s">
        <v>43</v>
      </c>
      <c r="E1363" s="13" t="s">
        <v>18</v>
      </c>
      <c r="F1363" s="13" t="s">
        <v>29</v>
      </c>
      <c r="G1363" s="13" t="s">
        <v>447</v>
      </c>
      <c r="H1363" s="5">
        <v>2270807</v>
      </c>
      <c r="I1363" s="5">
        <v>2270807</v>
      </c>
      <c r="J1363" s="5">
        <v>224349</v>
      </c>
      <c r="K1363" s="5">
        <v>146638</v>
      </c>
      <c r="L1363" s="5">
        <v>226021</v>
      </c>
      <c r="M1363" s="19">
        <f t="shared" si="42"/>
        <v>597008</v>
      </c>
      <c r="N1363" s="19">
        <f t="shared" si="43"/>
        <v>597008</v>
      </c>
    </row>
    <row r="1364" spans="1:14" s="12" customFormat="1" x14ac:dyDescent="0.2">
      <c r="A1364" s="13" t="s">
        <v>61</v>
      </c>
      <c r="B1364" s="13" t="s">
        <v>632</v>
      </c>
      <c r="C1364" s="13" t="s">
        <v>633</v>
      </c>
      <c r="D1364" s="13" t="s">
        <v>43</v>
      </c>
      <c r="E1364" s="13" t="s">
        <v>18</v>
      </c>
      <c r="F1364" s="13" t="s">
        <v>349</v>
      </c>
      <c r="G1364" s="13" t="s">
        <v>22</v>
      </c>
      <c r="H1364" s="5">
        <v>1702205</v>
      </c>
      <c r="I1364" s="5">
        <v>1702205</v>
      </c>
      <c r="J1364" s="6"/>
      <c r="K1364" s="6"/>
      <c r="L1364" s="6"/>
      <c r="M1364" s="19">
        <f t="shared" si="42"/>
        <v>0</v>
      </c>
      <c r="N1364" s="19">
        <f t="shared" si="43"/>
        <v>0</v>
      </c>
    </row>
    <row r="1365" spans="1:14" s="12" customFormat="1" x14ac:dyDescent="0.2">
      <c r="A1365" s="13" t="s">
        <v>61</v>
      </c>
      <c r="B1365" s="13" t="s">
        <v>632</v>
      </c>
      <c r="C1365" s="13" t="s">
        <v>633</v>
      </c>
      <c r="D1365" s="13" t="s">
        <v>43</v>
      </c>
      <c r="E1365" s="13" t="s">
        <v>18</v>
      </c>
      <c r="F1365" s="13" t="s">
        <v>349</v>
      </c>
      <c r="G1365" s="13" t="s">
        <v>638</v>
      </c>
      <c r="H1365" s="5">
        <v>47</v>
      </c>
      <c r="I1365" s="5">
        <v>47</v>
      </c>
      <c r="J1365" s="6"/>
      <c r="K1365" s="6"/>
      <c r="L1365" s="6"/>
      <c r="M1365" s="19">
        <f t="shared" si="42"/>
        <v>0</v>
      </c>
      <c r="N1365" s="19">
        <f t="shared" si="43"/>
        <v>0</v>
      </c>
    </row>
    <row r="1366" spans="1:14" s="12" customFormat="1" x14ac:dyDescent="0.2">
      <c r="A1366" s="13" t="s">
        <v>61</v>
      </c>
      <c r="B1366" s="13" t="s">
        <v>632</v>
      </c>
      <c r="C1366" s="13" t="s">
        <v>633</v>
      </c>
      <c r="D1366" s="13" t="s">
        <v>43</v>
      </c>
      <c r="E1366" s="13" t="s">
        <v>18</v>
      </c>
      <c r="F1366" s="13" t="s">
        <v>349</v>
      </c>
      <c r="G1366" s="13" t="s">
        <v>27</v>
      </c>
      <c r="H1366" s="5">
        <v>325000</v>
      </c>
      <c r="I1366" s="5">
        <v>325000</v>
      </c>
      <c r="J1366" s="6"/>
      <c r="K1366" s="6"/>
      <c r="L1366" s="6"/>
      <c r="M1366" s="19">
        <f t="shared" si="42"/>
        <v>0</v>
      </c>
      <c r="N1366" s="19">
        <f t="shared" si="43"/>
        <v>0</v>
      </c>
    </row>
    <row r="1367" spans="1:14" s="12" customFormat="1" x14ac:dyDescent="0.2">
      <c r="A1367" s="13" t="s">
        <v>61</v>
      </c>
      <c r="B1367" s="13" t="s">
        <v>632</v>
      </c>
      <c r="C1367" s="13" t="s">
        <v>633</v>
      </c>
      <c r="D1367" s="13" t="s">
        <v>43</v>
      </c>
      <c r="E1367" s="13" t="s">
        <v>18</v>
      </c>
      <c r="F1367" s="13" t="s">
        <v>349</v>
      </c>
      <c r="G1367" s="13" t="s">
        <v>646</v>
      </c>
      <c r="H1367" s="5">
        <v>51</v>
      </c>
      <c r="I1367" s="5">
        <v>51</v>
      </c>
      <c r="J1367" s="6"/>
      <c r="K1367" s="6"/>
      <c r="L1367" s="6"/>
      <c r="M1367" s="19">
        <f t="shared" si="42"/>
        <v>0</v>
      </c>
      <c r="N1367" s="19">
        <f t="shared" si="43"/>
        <v>0</v>
      </c>
    </row>
    <row r="1368" spans="1:14" s="12" customFormat="1" x14ac:dyDescent="0.2">
      <c r="A1368" s="13" t="s">
        <v>61</v>
      </c>
      <c r="B1368" s="13" t="s">
        <v>632</v>
      </c>
      <c r="C1368" s="13" t="s">
        <v>633</v>
      </c>
      <c r="D1368" s="13" t="s">
        <v>43</v>
      </c>
      <c r="E1368" s="13" t="s">
        <v>18</v>
      </c>
      <c r="F1368" s="13" t="s">
        <v>349</v>
      </c>
      <c r="G1368" s="13" t="s">
        <v>644</v>
      </c>
      <c r="H1368" s="5">
        <v>168940</v>
      </c>
      <c r="I1368" s="5">
        <v>168940</v>
      </c>
      <c r="J1368" s="6"/>
      <c r="K1368" s="6"/>
      <c r="L1368" s="6"/>
      <c r="M1368" s="19">
        <f t="shared" si="42"/>
        <v>0</v>
      </c>
      <c r="N1368" s="19">
        <f t="shared" si="43"/>
        <v>0</v>
      </c>
    </row>
    <row r="1369" spans="1:14" s="12" customFormat="1" x14ac:dyDescent="0.2">
      <c r="A1369" s="13" t="s">
        <v>61</v>
      </c>
      <c r="B1369" s="13" t="s">
        <v>632</v>
      </c>
      <c r="C1369" s="13" t="s">
        <v>633</v>
      </c>
      <c r="D1369" s="13" t="s">
        <v>43</v>
      </c>
      <c r="E1369" s="13" t="s">
        <v>18</v>
      </c>
      <c r="F1369" s="13" t="s">
        <v>30</v>
      </c>
      <c r="G1369" s="13" t="s">
        <v>277</v>
      </c>
      <c r="H1369" s="5">
        <v>150000</v>
      </c>
      <c r="I1369" s="5">
        <v>150000</v>
      </c>
      <c r="J1369" s="6"/>
      <c r="K1369" s="5">
        <v>25950</v>
      </c>
      <c r="L1369" s="5">
        <v>6760</v>
      </c>
      <c r="M1369" s="19">
        <f t="shared" si="42"/>
        <v>32710</v>
      </c>
      <c r="N1369" s="19">
        <f t="shared" si="43"/>
        <v>32710</v>
      </c>
    </row>
    <row r="1370" spans="1:14" s="12" customFormat="1" x14ac:dyDescent="0.2">
      <c r="A1370" s="13" t="s">
        <v>36</v>
      </c>
      <c r="B1370" s="13" t="s">
        <v>647</v>
      </c>
      <c r="C1370" s="13" t="s">
        <v>648</v>
      </c>
      <c r="D1370" s="13" t="s">
        <v>39</v>
      </c>
      <c r="E1370" s="13" t="s">
        <v>18</v>
      </c>
      <c r="F1370" s="13" t="s">
        <v>35</v>
      </c>
      <c r="G1370" s="13" t="s">
        <v>20</v>
      </c>
      <c r="H1370" s="6"/>
      <c r="I1370" s="5">
        <v>100000</v>
      </c>
      <c r="J1370" s="5">
        <v>302</v>
      </c>
      <c r="K1370" s="5">
        <v>24910</v>
      </c>
      <c r="L1370" s="5">
        <v>58376</v>
      </c>
      <c r="M1370" s="19">
        <f t="shared" si="42"/>
        <v>83588</v>
      </c>
      <c r="N1370" s="19">
        <f t="shared" si="43"/>
        <v>83588</v>
      </c>
    </row>
    <row r="1371" spans="1:14" s="12" customFormat="1" x14ac:dyDescent="0.2">
      <c r="A1371" s="13" t="s">
        <v>36</v>
      </c>
      <c r="B1371" s="13" t="s">
        <v>647</v>
      </c>
      <c r="C1371" s="13" t="s">
        <v>648</v>
      </c>
      <c r="D1371" s="13" t="s">
        <v>39</v>
      </c>
      <c r="E1371" s="13" t="s">
        <v>18</v>
      </c>
      <c r="F1371" s="13" t="s">
        <v>649</v>
      </c>
      <c r="G1371" s="13" t="s">
        <v>23</v>
      </c>
      <c r="H1371" s="6"/>
      <c r="I1371" s="5">
        <v>250000</v>
      </c>
      <c r="J1371" s="6"/>
      <c r="K1371" s="6"/>
      <c r="L1371" s="6"/>
      <c r="M1371" s="19">
        <f t="shared" si="42"/>
        <v>0</v>
      </c>
      <c r="N1371" s="19">
        <f t="shared" si="43"/>
        <v>0</v>
      </c>
    </row>
    <row r="1372" spans="1:14" s="12" customFormat="1" x14ac:dyDescent="0.2">
      <c r="A1372" s="13" t="s">
        <v>36</v>
      </c>
      <c r="B1372" s="13" t="s">
        <v>647</v>
      </c>
      <c r="C1372" s="13" t="s">
        <v>648</v>
      </c>
      <c r="D1372" s="13" t="s">
        <v>39</v>
      </c>
      <c r="E1372" s="13" t="s">
        <v>18</v>
      </c>
      <c r="F1372" s="13" t="s">
        <v>649</v>
      </c>
      <c r="G1372" s="13" t="s">
        <v>115</v>
      </c>
      <c r="H1372" s="6"/>
      <c r="I1372" s="5">
        <v>669620</v>
      </c>
      <c r="J1372" s="6"/>
      <c r="K1372" s="6"/>
      <c r="L1372" s="6"/>
      <c r="M1372" s="19">
        <f t="shared" si="42"/>
        <v>0</v>
      </c>
      <c r="N1372" s="19">
        <f t="shared" si="43"/>
        <v>0</v>
      </c>
    </row>
    <row r="1373" spans="1:14" s="12" customFormat="1" x14ac:dyDescent="0.2">
      <c r="A1373" s="13" t="s">
        <v>36</v>
      </c>
      <c r="B1373" s="13" t="s">
        <v>647</v>
      </c>
      <c r="C1373" s="13" t="s">
        <v>648</v>
      </c>
      <c r="D1373" s="13" t="s">
        <v>39</v>
      </c>
      <c r="E1373" s="13" t="s">
        <v>18</v>
      </c>
      <c r="F1373" s="13" t="s">
        <v>649</v>
      </c>
      <c r="G1373" s="13" t="s">
        <v>80</v>
      </c>
      <c r="H1373" s="6"/>
      <c r="I1373" s="5">
        <v>1167128</v>
      </c>
      <c r="J1373" s="6"/>
      <c r="K1373" s="6"/>
      <c r="L1373" s="5">
        <v>1579</v>
      </c>
      <c r="M1373" s="19">
        <f t="shared" si="42"/>
        <v>1579</v>
      </c>
      <c r="N1373" s="19">
        <f t="shared" si="43"/>
        <v>1579</v>
      </c>
    </row>
    <row r="1374" spans="1:14" s="12" customFormat="1" x14ac:dyDescent="0.2">
      <c r="A1374" s="13" t="s">
        <v>36</v>
      </c>
      <c r="B1374" s="13" t="s">
        <v>647</v>
      </c>
      <c r="C1374" s="13" t="s">
        <v>648</v>
      </c>
      <c r="D1374" s="13" t="s">
        <v>39</v>
      </c>
      <c r="E1374" s="13" t="s">
        <v>18</v>
      </c>
      <c r="F1374" s="13" t="s">
        <v>621</v>
      </c>
      <c r="G1374" s="13" t="s">
        <v>102</v>
      </c>
      <c r="H1374" s="6"/>
      <c r="I1374" s="5">
        <v>800000</v>
      </c>
      <c r="J1374" s="6"/>
      <c r="K1374" s="6"/>
      <c r="L1374" s="6"/>
      <c r="M1374" s="19">
        <f t="shared" si="42"/>
        <v>0</v>
      </c>
      <c r="N1374" s="19">
        <f t="shared" si="43"/>
        <v>0</v>
      </c>
    </row>
    <row r="1375" spans="1:14" s="12" customFormat="1" x14ac:dyDescent="0.2">
      <c r="A1375" s="13" t="s">
        <v>36</v>
      </c>
      <c r="B1375" s="13" t="s">
        <v>647</v>
      </c>
      <c r="C1375" s="13" t="s">
        <v>648</v>
      </c>
      <c r="D1375" s="13" t="s">
        <v>39</v>
      </c>
      <c r="E1375" s="13" t="s">
        <v>18</v>
      </c>
      <c r="F1375" s="13" t="s">
        <v>621</v>
      </c>
      <c r="G1375" s="13" t="s">
        <v>80</v>
      </c>
      <c r="H1375" s="6"/>
      <c r="I1375" s="6"/>
      <c r="J1375" s="5">
        <v>-102870</v>
      </c>
      <c r="K1375" s="5">
        <v>23532</v>
      </c>
      <c r="L1375" s="6"/>
      <c r="M1375" s="19">
        <f t="shared" si="42"/>
        <v>-79338</v>
      </c>
      <c r="N1375" s="19">
        <f t="shared" si="43"/>
        <v>-79338</v>
      </c>
    </row>
    <row r="1376" spans="1:14" s="12" customFormat="1" x14ac:dyDescent="0.2">
      <c r="A1376" s="13" t="s">
        <v>36</v>
      </c>
      <c r="B1376" s="13" t="s">
        <v>647</v>
      </c>
      <c r="C1376" s="13" t="s">
        <v>648</v>
      </c>
      <c r="D1376" s="13" t="s">
        <v>39</v>
      </c>
      <c r="E1376" s="13" t="s">
        <v>54</v>
      </c>
      <c r="F1376" s="13" t="s">
        <v>21</v>
      </c>
      <c r="G1376" s="13" t="s">
        <v>20</v>
      </c>
      <c r="H1376" s="5">
        <v>42988</v>
      </c>
      <c r="I1376" s="5">
        <v>42988</v>
      </c>
      <c r="J1376" s="6"/>
      <c r="K1376" s="6"/>
      <c r="L1376" s="6"/>
      <c r="M1376" s="19">
        <f t="shared" si="42"/>
        <v>0</v>
      </c>
      <c r="N1376" s="19">
        <f t="shared" si="43"/>
        <v>0</v>
      </c>
    </row>
    <row r="1377" spans="1:14" s="12" customFormat="1" x14ac:dyDescent="0.2">
      <c r="A1377" s="13" t="s">
        <v>36</v>
      </c>
      <c r="B1377" s="13" t="s">
        <v>650</v>
      </c>
      <c r="C1377" s="13" t="s">
        <v>651</v>
      </c>
      <c r="D1377" s="13" t="s">
        <v>17</v>
      </c>
      <c r="E1377" s="13" t="s">
        <v>18</v>
      </c>
      <c r="F1377" s="13" t="s">
        <v>649</v>
      </c>
      <c r="G1377" s="13" t="s">
        <v>22</v>
      </c>
      <c r="H1377" s="6"/>
      <c r="I1377" s="5">
        <v>541860</v>
      </c>
      <c r="J1377" s="6"/>
      <c r="K1377" s="6"/>
      <c r="L1377" s="6"/>
      <c r="M1377" s="19">
        <f t="shared" si="42"/>
        <v>0</v>
      </c>
      <c r="N1377" s="19">
        <f t="shared" si="43"/>
        <v>0</v>
      </c>
    </row>
    <row r="1378" spans="1:14" s="12" customFormat="1" x14ac:dyDescent="0.2">
      <c r="A1378" s="13" t="s">
        <v>36</v>
      </c>
      <c r="B1378" s="13" t="s">
        <v>650</v>
      </c>
      <c r="C1378" s="13" t="s">
        <v>651</v>
      </c>
      <c r="D1378" s="13" t="s">
        <v>17</v>
      </c>
      <c r="E1378" s="13" t="s">
        <v>18</v>
      </c>
      <c r="F1378" s="13" t="s">
        <v>649</v>
      </c>
      <c r="G1378" s="13" t="s">
        <v>20</v>
      </c>
      <c r="H1378" s="6"/>
      <c r="I1378" s="5">
        <v>645140</v>
      </c>
      <c r="J1378" s="6"/>
      <c r="K1378" s="5">
        <v>270</v>
      </c>
      <c r="L1378" s="5">
        <v>13697</v>
      </c>
      <c r="M1378" s="19">
        <f t="shared" si="42"/>
        <v>13967</v>
      </c>
      <c r="N1378" s="19">
        <f t="shared" si="43"/>
        <v>13967</v>
      </c>
    </row>
    <row r="1379" spans="1:14" s="12" customFormat="1" x14ac:dyDescent="0.2">
      <c r="A1379" s="13" t="s">
        <v>36</v>
      </c>
      <c r="B1379" s="13" t="s">
        <v>652</v>
      </c>
      <c r="C1379" s="13" t="s">
        <v>653</v>
      </c>
      <c r="D1379" s="13" t="s">
        <v>17</v>
      </c>
      <c r="E1379" s="13" t="s">
        <v>18</v>
      </c>
      <c r="F1379" s="13" t="s">
        <v>26</v>
      </c>
      <c r="G1379" s="13" t="s">
        <v>27</v>
      </c>
      <c r="H1379" s="6"/>
      <c r="I1379" s="6"/>
      <c r="J1379" s="6"/>
      <c r="K1379" s="6"/>
      <c r="L1379" s="5">
        <v>600</v>
      </c>
      <c r="M1379" s="19">
        <f t="shared" si="42"/>
        <v>600</v>
      </c>
      <c r="N1379" s="19">
        <f t="shared" si="43"/>
        <v>600</v>
      </c>
    </row>
    <row r="1380" spans="1:14" s="12" customFormat="1" x14ac:dyDescent="0.2">
      <c r="A1380" s="13" t="s">
        <v>36</v>
      </c>
      <c r="B1380" s="13" t="s">
        <v>652</v>
      </c>
      <c r="C1380" s="13" t="s">
        <v>653</v>
      </c>
      <c r="D1380" s="13" t="s">
        <v>17</v>
      </c>
      <c r="E1380" s="13" t="s">
        <v>18</v>
      </c>
      <c r="F1380" s="13" t="s">
        <v>32</v>
      </c>
      <c r="G1380" s="13" t="s">
        <v>27</v>
      </c>
      <c r="H1380" s="6"/>
      <c r="I1380" s="6"/>
      <c r="J1380" s="6"/>
      <c r="K1380" s="6"/>
      <c r="L1380" s="5">
        <v>31931</v>
      </c>
      <c r="M1380" s="19">
        <f t="shared" si="42"/>
        <v>31931</v>
      </c>
      <c r="N1380" s="19">
        <f t="shared" si="43"/>
        <v>31931</v>
      </c>
    </row>
    <row r="1381" spans="1:14" s="12" customFormat="1" x14ac:dyDescent="0.2">
      <c r="A1381" s="13" t="s">
        <v>36</v>
      </c>
      <c r="B1381" s="13" t="s">
        <v>652</v>
      </c>
      <c r="C1381" s="13" t="s">
        <v>653</v>
      </c>
      <c r="D1381" s="13" t="s">
        <v>17</v>
      </c>
      <c r="E1381" s="13" t="s">
        <v>18</v>
      </c>
      <c r="F1381" s="13" t="s">
        <v>33</v>
      </c>
      <c r="G1381" s="13" t="s">
        <v>27</v>
      </c>
      <c r="H1381" s="6"/>
      <c r="I1381" s="6"/>
      <c r="J1381" s="6"/>
      <c r="K1381" s="6"/>
      <c r="L1381" s="5">
        <v>2834</v>
      </c>
      <c r="M1381" s="19">
        <f t="shared" si="42"/>
        <v>2834</v>
      </c>
      <c r="N1381" s="19">
        <f t="shared" si="43"/>
        <v>2834</v>
      </c>
    </row>
    <row r="1382" spans="1:14" s="12" customFormat="1" x14ac:dyDescent="0.2">
      <c r="A1382" s="13" t="s">
        <v>36</v>
      </c>
      <c r="B1382" s="13" t="s">
        <v>652</v>
      </c>
      <c r="C1382" s="13" t="s">
        <v>653</v>
      </c>
      <c r="D1382" s="13" t="s">
        <v>17</v>
      </c>
      <c r="E1382" s="13" t="s">
        <v>18</v>
      </c>
      <c r="F1382" s="13" t="s">
        <v>34</v>
      </c>
      <c r="G1382" s="13" t="s">
        <v>27</v>
      </c>
      <c r="H1382" s="6"/>
      <c r="I1382" s="6"/>
      <c r="J1382" s="6"/>
      <c r="K1382" s="6"/>
      <c r="L1382" s="5">
        <v>1427</v>
      </c>
      <c r="M1382" s="19">
        <f t="shared" si="42"/>
        <v>1427</v>
      </c>
      <c r="N1382" s="19">
        <f t="shared" si="43"/>
        <v>1427</v>
      </c>
    </row>
    <row r="1383" spans="1:14" s="12" customFormat="1" x14ac:dyDescent="0.2">
      <c r="A1383" s="13" t="s">
        <v>36</v>
      </c>
      <c r="B1383" s="13" t="s">
        <v>652</v>
      </c>
      <c r="C1383" s="13" t="s">
        <v>653</v>
      </c>
      <c r="D1383" s="13" t="s">
        <v>17</v>
      </c>
      <c r="E1383" s="13" t="s">
        <v>18</v>
      </c>
      <c r="F1383" s="13" t="s">
        <v>35</v>
      </c>
      <c r="G1383" s="13" t="s">
        <v>102</v>
      </c>
      <c r="H1383" s="6"/>
      <c r="I1383" s="6"/>
      <c r="J1383" s="6"/>
      <c r="K1383" s="6"/>
      <c r="L1383" s="5">
        <v>144455</v>
      </c>
      <c r="M1383" s="19">
        <f t="shared" si="42"/>
        <v>144455</v>
      </c>
      <c r="N1383" s="19">
        <f t="shared" si="43"/>
        <v>144455</v>
      </c>
    </row>
    <row r="1384" spans="1:14" s="12" customFormat="1" x14ac:dyDescent="0.2">
      <c r="A1384" s="13" t="s">
        <v>36</v>
      </c>
      <c r="B1384" s="13" t="s">
        <v>652</v>
      </c>
      <c r="C1384" s="13" t="s">
        <v>653</v>
      </c>
      <c r="D1384" s="13" t="s">
        <v>17</v>
      </c>
      <c r="E1384" s="13" t="s">
        <v>18</v>
      </c>
      <c r="F1384" s="13" t="s">
        <v>35</v>
      </c>
      <c r="G1384" s="13" t="s">
        <v>27</v>
      </c>
      <c r="H1384" s="6"/>
      <c r="I1384" s="6"/>
      <c r="J1384" s="6"/>
      <c r="K1384" s="6"/>
      <c r="L1384" s="5">
        <v>36607</v>
      </c>
      <c r="M1384" s="19">
        <f t="shared" si="42"/>
        <v>36607</v>
      </c>
      <c r="N1384" s="19">
        <f t="shared" si="43"/>
        <v>36607</v>
      </c>
    </row>
    <row r="1385" spans="1:14" s="12" customFormat="1" x14ac:dyDescent="0.2">
      <c r="A1385" s="13" t="s">
        <v>36</v>
      </c>
      <c r="B1385" s="13" t="s">
        <v>652</v>
      </c>
      <c r="C1385" s="13" t="s">
        <v>653</v>
      </c>
      <c r="D1385" s="13" t="s">
        <v>17</v>
      </c>
      <c r="E1385" s="13" t="s">
        <v>54</v>
      </c>
      <c r="F1385" s="13" t="s">
        <v>35</v>
      </c>
      <c r="G1385" s="13" t="s">
        <v>20</v>
      </c>
      <c r="H1385" s="5">
        <v>2600000</v>
      </c>
      <c r="I1385" s="5">
        <v>2600000</v>
      </c>
      <c r="J1385" s="5">
        <v>98525</v>
      </c>
      <c r="K1385" s="5">
        <v>122632</v>
      </c>
      <c r="L1385" s="5">
        <v>-13427</v>
      </c>
      <c r="M1385" s="19">
        <f t="shared" si="42"/>
        <v>207730</v>
      </c>
      <c r="N1385" s="19">
        <f t="shared" si="43"/>
        <v>207730</v>
      </c>
    </row>
    <row r="1386" spans="1:14" s="12" customFormat="1" x14ac:dyDescent="0.2">
      <c r="A1386" s="13" t="s">
        <v>36</v>
      </c>
      <c r="B1386" s="13" t="s">
        <v>652</v>
      </c>
      <c r="C1386" s="13" t="s">
        <v>653</v>
      </c>
      <c r="D1386" s="13" t="s">
        <v>17</v>
      </c>
      <c r="E1386" s="13" t="s">
        <v>54</v>
      </c>
      <c r="F1386" s="13" t="s">
        <v>35</v>
      </c>
      <c r="G1386" s="13" t="s">
        <v>594</v>
      </c>
      <c r="H1386" s="6"/>
      <c r="I1386" s="6"/>
      <c r="J1386" s="5">
        <v>1750</v>
      </c>
      <c r="K1386" s="5">
        <v>222</v>
      </c>
      <c r="L1386" s="5">
        <v>414</v>
      </c>
      <c r="M1386" s="19">
        <f t="shared" si="42"/>
        <v>2386</v>
      </c>
      <c r="N1386" s="19">
        <f t="shared" si="43"/>
        <v>2386</v>
      </c>
    </row>
    <row r="1387" spans="1:14" s="12" customFormat="1" x14ac:dyDescent="0.2">
      <c r="A1387" s="13" t="s">
        <v>36</v>
      </c>
      <c r="B1387" s="13" t="s">
        <v>652</v>
      </c>
      <c r="C1387" s="13" t="s">
        <v>653</v>
      </c>
      <c r="D1387" s="13" t="s">
        <v>17</v>
      </c>
      <c r="E1387" s="13" t="s">
        <v>54</v>
      </c>
      <c r="F1387" s="13" t="s">
        <v>35</v>
      </c>
      <c r="G1387" s="13" t="s">
        <v>114</v>
      </c>
      <c r="H1387" s="6"/>
      <c r="I1387" s="6"/>
      <c r="J1387" s="5">
        <v>11026</v>
      </c>
      <c r="K1387" s="5">
        <v>7704</v>
      </c>
      <c r="L1387" s="6"/>
      <c r="M1387" s="19">
        <f t="shared" si="42"/>
        <v>18730</v>
      </c>
      <c r="N1387" s="19">
        <f t="shared" si="43"/>
        <v>18730</v>
      </c>
    </row>
    <row r="1388" spans="1:14" s="12" customFormat="1" x14ac:dyDescent="0.2">
      <c r="A1388" s="13" t="s">
        <v>36</v>
      </c>
      <c r="B1388" s="13" t="s">
        <v>652</v>
      </c>
      <c r="C1388" s="13" t="s">
        <v>653</v>
      </c>
      <c r="D1388" s="13" t="s">
        <v>17</v>
      </c>
      <c r="E1388" s="13" t="s">
        <v>54</v>
      </c>
      <c r="F1388" s="13" t="s">
        <v>35</v>
      </c>
      <c r="G1388" s="13" t="s">
        <v>626</v>
      </c>
      <c r="H1388" s="5">
        <v>25000</v>
      </c>
      <c r="I1388" s="5">
        <v>25000</v>
      </c>
      <c r="J1388" s="6"/>
      <c r="K1388" s="6"/>
      <c r="L1388" s="6"/>
      <c r="M1388" s="19">
        <f t="shared" si="42"/>
        <v>0</v>
      </c>
      <c r="N1388" s="19">
        <f t="shared" si="43"/>
        <v>0</v>
      </c>
    </row>
    <row r="1389" spans="1:14" s="12" customFormat="1" x14ac:dyDescent="0.2">
      <c r="A1389" s="13" t="s">
        <v>36</v>
      </c>
      <c r="B1389" s="13" t="s">
        <v>652</v>
      </c>
      <c r="C1389" s="13" t="s">
        <v>653</v>
      </c>
      <c r="D1389" s="13" t="s">
        <v>17</v>
      </c>
      <c r="E1389" s="13" t="s">
        <v>54</v>
      </c>
      <c r="F1389" s="13" t="s">
        <v>35</v>
      </c>
      <c r="G1389" s="13" t="s">
        <v>80</v>
      </c>
      <c r="H1389" s="5">
        <v>25345</v>
      </c>
      <c r="I1389" s="5">
        <v>25345</v>
      </c>
      <c r="J1389" s="5">
        <v>900</v>
      </c>
      <c r="K1389" s="5">
        <v>144</v>
      </c>
      <c r="L1389" s="5">
        <v>2690</v>
      </c>
      <c r="M1389" s="19">
        <f t="shared" si="42"/>
        <v>3734</v>
      </c>
      <c r="N1389" s="19">
        <f t="shared" si="43"/>
        <v>3734</v>
      </c>
    </row>
    <row r="1390" spans="1:14" s="12" customFormat="1" x14ac:dyDescent="0.2">
      <c r="A1390" s="13" t="s">
        <v>36</v>
      </c>
      <c r="B1390" s="13" t="s">
        <v>652</v>
      </c>
      <c r="C1390" s="13" t="s">
        <v>653</v>
      </c>
      <c r="D1390" s="13" t="s">
        <v>17</v>
      </c>
      <c r="E1390" s="13" t="s">
        <v>54</v>
      </c>
      <c r="F1390" s="13" t="s">
        <v>35</v>
      </c>
      <c r="G1390" s="13" t="s">
        <v>136</v>
      </c>
      <c r="H1390" s="6"/>
      <c r="I1390" s="6"/>
      <c r="J1390" s="5">
        <v>4459</v>
      </c>
      <c r="K1390" s="5">
        <v>4313</v>
      </c>
      <c r="L1390" s="5">
        <v>2208</v>
      </c>
      <c r="M1390" s="19">
        <f t="shared" si="42"/>
        <v>10980</v>
      </c>
      <c r="N1390" s="19">
        <f t="shared" si="43"/>
        <v>10980</v>
      </c>
    </row>
    <row r="1391" spans="1:14" s="12" customFormat="1" x14ac:dyDescent="0.2">
      <c r="A1391" s="13" t="s">
        <v>36</v>
      </c>
      <c r="B1391" s="13" t="s">
        <v>652</v>
      </c>
      <c r="C1391" s="13" t="s">
        <v>653</v>
      </c>
      <c r="D1391" s="13" t="s">
        <v>17</v>
      </c>
      <c r="E1391" s="13" t="s">
        <v>54</v>
      </c>
      <c r="F1391" s="13" t="s">
        <v>35</v>
      </c>
      <c r="G1391" s="13" t="s">
        <v>27</v>
      </c>
      <c r="H1391" s="5">
        <v>15000</v>
      </c>
      <c r="I1391" s="5">
        <v>15000</v>
      </c>
      <c r="J1391" s="6"/>
      <c r="K1391" s="6"/>
      <c r="L1391" s="6"/>
      <c r="M1391" s="19">
        <f t="shared" si="42"/>
        <v>0</v>
      </c>
      <c r="N1391" s="19">
        <f t="shared" si="43"/>
        <v>0</v>
      </c>
    </row>
    <row r="1392" spans="1:14" s="12" customFormat="1" x14ac:dyDescent="0.2">
      <c r="A1392" s="13" t="s">
        <v>36</v>
      </c>
      <c r="B1392" s="13" t="s">
        <v>652</v>
      </c>
      <c r="C1392" s="13" t="s">
        <v>653</v>
      </c>
      <c r="D1392" s="13" t="s">
        <v>17</v>
      </c>
      <c r="E1392" s="13" t="s">
        <v>54</v>
      </c>
      <c r="F1392" s="13" t="s">
        <v>35</v>
      </c>
      <c r="G1392" s="13" t="s">
        <v>644</v>
      </c>
      <c r="H1392" s="5">
        <v>5000</v>
      </c>
      <c r="I1392" s="5">
        <v>5000</v>
      </c>
      <c r="J1392" s="6"/>
      <c r="K1392" s="6"/>
      <c r="L1392" s="6"/>
      <c r="M1392" s="19">
        <f t="shared" si="42"/>
        <v>0</v>
      </c>
      <c r="N1392" s="19">
        <f t="shared" si="43"/>
        <v>0</v>
      </c>
    </row>
    <row r="1393" spans="1:14" s="12" customFormat="1" x14ac:dyDescent="0.2">
      <c r="A1393" s="13" t="s">
        <v>36</v>
      </c>
      <c r="B1393" s="13" t="s">
        <v>652</v>
      </c>
      <c r="C1393" s="13" t="s">
        <v>653</v>
      </c>
      <c r="D1393" s="13" t="s">
        <v>17</v>
      </c>
      <c r="E1393" s="13" t="s">
        <v>54</v>
      </c>
      <c r="F1393" s="13" t="s">
        <v>35</v>
      </c>
      <c r="G1393" s="13" t="s">
        <v>25</v>
      </c>
      <c r="H1393" s="5">
        <v>30000</v>
      </c>
      <c r="I1393" s="5">
        <v>30000</v>
      </c>
      <c r="J1393" s="6"/>
      <c r="K1393" s="6"/>
      <c r="L1393" s="5">
        <v>1846</v>
      </c>
      <c r="M1393" s="19">
        <f t="shared" si="42"/>
        <v>1846</v>
      </c>
      <c r="N1393" s="19">
        <f t="shared" si="43"/>
        <v>1846</v>
      </c>
    </row>
    <row r="1394" spans="1:14" s="12" customFormat="1" x14ac:dyDescent="0.2">
      <c r="A1394" s="13" t="s">
        <v>36</v>
      </c>
      <c r="B1394" s="13" t="s">
        <v>654</v>
      </c>
      <c r="C1394" s="13" t="s">
        <v>655</v>
      </c>
      <c r="D1394" s="13" t="s">
        <v>17</v>
      </c>
      <c r="E1394" s="13" t="s">
        <v>54</v>
      </c>
      <c r="F1394" s="13" t="s">
        <v>621</v>
      </c>
      <c r="G1394" s="13" t="s">
        <v>20</v>
      </c>
      <c r="H1394" s="6"/>
      <c r="I1394" s="5">
        <v>77000</v>
      </c>
      <c r="J1394" s="6"/>
      <c r="K1394" s="6"/>
      <c r="L1394" s="6"/>
      <c r="M1394" s="19">
        <f t="shared" si="42"/>
        <v>0</v>
      </c>
      <c r="N1394" s="19">
        <f t="shared" si="43"/>
        <v>0</v>
      </c>
    </row>
    <row r="1395" spans="1:14" s="12" customFormat="1" x14ac:dyDescent="0.2">
      <c r="A1395" s="13" t="s">
        <v>36</v>
      </c>
      <c r="B1395" s="13" t="s">
        <v>656</v>
      </c>
      <c r="C1395" s="13" t="s">
        <v>657</v>
      </c>
      <c r="D1395" s="13" t="s">
        <v>43</v>
      </c>
      <c r="E1395" s="13" t="s">
        <v>18</v>
      </c>
      <c r="F1395" s="13" t="s">
        <v>35</v>
      </c>
      <c r="G1395" s="13" t="s">
        <v>64</v>
      </c>
      <c r="H1395" s="5">
        <v>200000</v>
      </c>
      <c r="I1395" s="5">
        <v>200000</v>
      </c>
      <c r="J1395" s="6"/>
      <c r="K1395" s="6"/>
      <c r="L1395" s="6"/>
      <c r="M1395" s="19">
        <f t="shared" si="42"/>
        <v>0</v>
      </c>
      <c r="N1395" s="19">
        <f t="shared" si="43"/>
        <v>0</v>
      </c>
    </row>
    <row r="1396" spans="1:14" s="12" customFormat="1" x14ac:dyDescent="0.2">
      <c r="A1396" s="13" t="s">
        <v>36</v>
      </c>
      <c r="B1396" s="13" t="s">
        <v>656</v>
      </c>
      <c r="C1396" s="13" t="s">
        <v>657</v>
      </c>
      <c r="D1396" s="13" t="s">
        <v>43</v>
      </c>
      <c r="E1396" s="13" t="s">
        <v>18</v>
      </c>
      <c r="F1396" s="13" t="s">
        <v>35</v>
      </c>
      <c r="G1396" s="13" t="s">
        <v>23</v>
      </c>
      <c r="H1396" s="5">
        <v>300000</v>
      </c>
      <c r="I1396" s="5">
        <v>300000</v>
      </c>
      <c r="J1396" s="6"/>
      <c r="K1396" s="6"/>
      <c r="L1396" s="6"/>
      <c r="M1396" s="19">
        <f t="shared" si="42"/>
        <v>0</v>
      </c>
      <c r="N1396" s="19">
        <f t="shared" si="43"/>
        <v>0</v>
      </c>
    </row>
    <row r="1397" spans="1:14" s="12" customFormat="1" x14ac:dyDescent="0.2">
      <c r="A1397" s="13" t="s">
        <v>36</v>
      </c>
      <c r="B1397" s="13" t="s">
        <v>656</v>
      </c>
      <c r="C1397" s="13" t="s">
        <v>657</v>
      </c>
      <c r="D1397" s="13" t="s">
        <v>43</v>
      </c>
      <c r="E1397" s="13" t="s">
        <v>18</v>
      </c>
      <c r="F1397" s="13" t="s">
        <v>35</v>
      </c>
      <c r="G1397" s="13" t="s">
        <v>20</v>
      </c>
      <c r="H1397" s="5">
        <v>200000</v>
      </c>
      <c r="I1397" s="5">
        <v>200000</v>
      </c>
      <c r="J1397" s="6"/>
      <c r="K1397" s="6"/>
      <c r="L1397" s="5">
        <v>8475</v>
      </c>
      <c r="M1397" s="19">
        <f t="shared" si="42"/>
        <v>8475</v>
      </c>
      <c r="N1397" s="19">
        <f t="shared" si="43"/>
        <v>8475</v>
      </c>
    </row>
    <row r="1398" spans="1:14" s="12" customFormat="1" x14ac:dyDescent="0.2">
      <c r="A1398" s="13" t="s">
        <v>36</v>
      </c>
      <c r="B1398" s="13" t="s">
        <v>656</v>
      </c>
      <c r="C1398" s="13" t="s">
        <v>657</v>
      </c>
      <c r="D1398" s="13" t="s">
        <v>43</v>
      </c>
      <c r="E1398" s="13" t="s">
        <v>18</v>
      </c>
      <c r="F1398" s="13" t="s">
        <v>35</v>
      </c>
      <c r="G1398" s="13" t="s">
        <v>80</v>
      </c>
      <c r="H1398" s="5">
        <v>200000</v>
      </c>
      <c r="I1398" s="5">
        <v>200000</v>
      </c>
      <c r="J1398" s="5">
        <v>3981</v>
      </c>
      <c r="K1398" s="5">
        <v>28022</v>
      </c>
      <c r="L1398" s="5">
        <v>3482</v>
      </c>
      <c r="M1398" s="19">
        <f t="shared" si="42"/>
        <v>35485</v>
      </c>
      <c r="N1398" s="19">
        <f t="shared" si="43"/>
        <v>35485</v>
      </c>
    </row>
    <row r="1399" spans="1:14" s="12" customFormat="1" x14ac:dyDescent="0.2">
      <c r="A1399" s="13" t="s">
        <v>36</v>
      </c>
      <c r="B1399" s="13" t="s">
        <v>656</v>
      </c>
      <c r="C1399" s="13" t="s">
        <v>657</v>
      </c>
      <c r="D1399" s="13" t="s">
        <v>43</v>
      </c>
      <c r="E1399" s="13" t="s">
        <v>18</v>
      </c>
      <c r="F1399" s="13" t="s">
        <v>621</v>
      </c>
      <c r="G1399" s="13" t="s">
        <v>236</v>
      </c>
      <c r="H1399" s="5">
        <v>200000</v>
      </c>
      <c r="I1399" s="5">
        <v>200000</v>
      </c>
      <c r="J1399" s="6"/>
      <c r="K1399" s="6"/>
      <c r="L1399" s="6"/>
      <c r="M1399" s="19">
        <f t="shared" si="42"/>
        <v>0</v>
      </c>
      <c r="N1399" s="19">
        <f t="shared" si="43"/>
        <v>0</v>
      </c>
    </row>
    <row r="1400" spans="1:14" s="12" customFormat="1" x14ac:dyDescent="0.2">
      <c r="A1400" s="13" t="s">
        <v>36</v>
      </c>
      <c r="B1400" s="13" t="s">
        <v>656</v>
      </c>
      <c r="C1400" s="13" t="s">
        <v>657</v>
      </c>
      <c r="D1400" s="13" t="s">
        <v>43</v>
      </c>
      <c r="E1400" s="13" t="s">
        <v>54</v>
      </c>
      <c r="F1400" s="13" t="s">
        <v>35</v>
      </c>
      <c r="G1400" s="13" t="s">
        <v>141</v>
      </c>
      <c r="H1400" s="5">
        <v>90100</v>
      </c>
      <c r="I1400" s="5">
        <v>90100</v>
      </c>
      <c r="J1400" s="5">
        <v>11752</v>
      </c>
      <c r="K1400" s="6"/>
      <c r="L1400" s="6"/>
      <c r="M1400" s="19">
        <f t="shared" si="42"/>
        <v>11752</v>
      </c>
      <c r="N1400" s="19">
        <f t="shared" si="43"/>
        <v>11752</v>
      </c>
    </row>
    <row r="1401" spans="1:14" s="12" customFormat="1" x14ac:dyDescent="0.2">
      <c r="A1401" s="13" t="s">
        <v>36</v>
      </c>
      <c r="B1401" s="13" t="s">
        <v>656</v>
      </c>
      <c r="C1401" s="13" t="s">
        <v>657</v>
      </c>
      <c r="D1401" s="13" t="s">
        <v>43</v>
      </c>
      <c r="E1401" s="13" t="s">
        <v>54</v>
      </c>
      <c r="F1401" s="13" t="s">
        <v>48</v>
      </c>
      <c r="G1401" s="13" t="s">
        <v>80</v>
      </c>
      <c r="H1401" s="6"/>
      <c r="I1401" s="5">
        <v>119110</v>
      </c>
      <c r="J1401" s="6"/>
      <c r="K1401" s="6"/>
      <c r="L1401" s="6"/>
      <c r="M1401" s="19">
        <f t="shared" si="42"/>
        <v>0</v>
      </c>
      <c r="N1401" s="19">
        <f t="shared" si="43"/>
        <v>0</v>
      </c>
    </row>
    <row r="1402" spans="1:14" s="12" customFormat="1" x14ac:dyDescent="0.2">
      <c r="A1402" s="13" t="s">
        <v>36</v>
      </c>
      <c r="B1402" s="13" t="s">
        <v>656</v>
      </c>
      <c r="C1402" s="13" t="s">
        <v>657</v>
      </c>
      <c r="D1402" s="13" t="s">
        <v>43</v>
      </c>
      <c r="E1402" s="13" t="s">
        <v>54</v>
      </c>
      <c r="F1402" s="13" t="s">
        <v>48</v>
      </c>
      <c r="G1402" s="13" t="s">
        <v>27</v>
      </c>
      <c r="H1402" s="6"/>
      <c r="I1402" s="5">
        <v>13564</v>
      </c>
      <c r="J1402" s="6"/>
      <c r="K1402" s="6"/>
      <c r="L1402" s="6"/>
      <c r="M1402" s="19">
        <f t="shared" si="42"/>
        <v>0</v>
      </c>
      <c r="N1402" s="19">
        <f t="shared" si="43"/>
        <v>0</v>
      </c>
    </row>
    <row r="1403" spans="1:14" s="12" customFormat="1" x14ac:dyDescent="0.2">
      <c r="A1403" s="13" t="s">
        <v>61</v>
      </c>
      <c r="B1403" s="13" t="s">
        <v>658</v>
      </c>
      <c r="C1403" s="13" t="s">
        <v>659</v>
      </c>
      <c r="D1403" s="13" t="s">
        <v>43</v>
      </c>
      <c r="E1403" s="13" t="s">
        <v>18</v>
      </c>
      <c r="F1403" s="13" t="s">
        <v>442</v>
      </c>
      <c r="G1403" s="13" t="s">
        <v>607</v>
      </c>
      <c r="H1403" s="5">
        <v>82550</v>
      </c>
      <c r="I1403" s="5">
        <v>82550</v>
      </c>
      <c r="J1403" s="6"/>
      <c r="K1403" s="6"/>
      <c r="L1403" s="6"/>
      <c r="M1403" s="19">
        <f t="shared" si="42"/>
        <v>0</v>
      </c>
      <c r="N1403" s="19">
        <f t="shared" si="43"/>
        <v>0</v>
      </c>
    </row>
    <row r="1404" spans="1:14" s="12" customFormat="1" x14ac:dyDescent="0.2">
      <c r="A1404" s="13" t="s">
        <v>61</v>
      </c>
      <c r="B1404" s="13" t="s">
        <v>658</v>
      </c>
      <c r="C1404" s="13" t="s">
        <v>659</v>
      </c>
      <c r="D1404" s="13" t="s">
        <v>43</v>
      </c>
      <c r="E1404" s="13" t="s">
        <v>18</v>
      </c>
      <c r="F1404" s="13" t="s">
        <v>442</v>
      </c>
      <c r="G1404" s="13" t="s">
        <v>608</v>
      </c>
      <c r="H1404" s="5">
        <v>1451250</v>
      </c>
      <c r="I1404" s="5">
        <v>1451250</v>
      </c>
      <c r="J1404" s="5">
        <v>4988</v>
      </c>
      <c r="K1404" s="5">
        <v>770</v>
      </c>
      <c r="L1404" s="5">
        <v>7553</v>
      </c>
      <c r="M1404" s="19">
        <f t="shared" si="42"/>
        <v>13311</v>
      </c>
      <c r="N1404" s="19">
        <f t="shared" si="43"/>
        <v>13311</v>
      </c>
    </row>
    <row r="1405" spans="1:14" s="12" customFormat="1" x14ac:dyDescent="0.2">
      <c r="A1405" s="13" t="s">
        <v>61</v>
      </c>
      <c r="B1405" s="13" t="s">
        <v>658</v>
      </c>
      <c r="C1405" s="13" t="s">
        <v>659</v>
      </c>
      <c r="D1405" s="13" t="s">
        <v>43</v>
      </c>
      <c r="E1405" s="13" t="s">
        <v>18</v>
      </c>
      <c r="F1405" s="13" t="s">
        <v>442</v>
      </c>
      <c r="G1405" s="13" t="s">
        <v>610</v>
      </c>
      <c r="H1405" s="5">
        <v>98200</v>
      </c>
      <c r="I1405" s="5">
        <v>98200</v>
      </c>
      <c r="J1405" s="6"/>
      <c r="K1405" s="6"/>
      <c r="L1405" s="6"/>
      <c r="M1405" s="19">
        <f t="shared" si="42"/>
        <v>0</v>
      </c>
      <c r="N1405" s="19">
        <f t="shared" si="43"/>
        <v>0</v>
      </c>
    </row>
    <row r="1406" spans="1:14" s="12" customFormat="1" x14ac:dyDescent="0.2">
      <c r="A1406" s="13" t="s">
        <v>61</v>
      </c>
      <c r="B1406" s="13" t="s">
        <v>658</v>
      </c>
      <c r="C1406" s="13" t="s">
        <v>659</v>
      </c>
      <c r="D1406" s="13" t="s">
        <v>43</v>
      </c>
      <c r="E1406" s="13" t="s">
        <v>18</v>
      </c>
      <c r="F1406" s="13" t="s">
        <v>442</v>
      </c>
      <c r="G1406" s="13" t="s">
        <v>279</v>
      </c>
      <c r="H1406" s="5">
        <v>173600</v>
      </c>
      <c r="I1406" s="5">
        <v>173600</v>
      </c>
      <c r="J1406" s="6"/>
      <c r="K1406" s="6"/>
      <c r="L1406" s="6"/>
      <c r="M1406" s="19">
        <f t="shared" si="42"/>
        <v>0</v>
      </c>
      <c r="N1406" s="19">
        <f t="shared" si="43"/>
        <v>0</v>
      </c>
    </row>
    <row r="1407" spans="1:14" s="12" customFormat="1" x14ac:dyDescent="0.2">
      <c r="A1407" s="13" t="s">
        <v>61</v>
      </c>
      <c r="B1407" s="13" t="s">
        <v>658</v>
      </c>
      <c r="C1407" s="13" t="s">
        <v>659</v>
      </c>
      <c r="D1407" s="13" t="s">
        <v>43</v>
      </c>
      <c r="E1407" s="13" t="s">
        <v>18</v>
      </c>
      <c r="F1407" s="13" t="s">
        <v>442</v>
      </c>
      <c r="G1407" s="13" t="s">
        <v>616</v>
      </c>
      <c r="H1407" s="5">
        <v>66500</v>
      </c>
      <c r="I1407" s="5">
        <v>66500</v>
      </c>
      <c r="J1407" s="6"/>
      <c r="K1407" s="6"/>
      <c r="L1407" s="6"/>
      <c r="M1407" s="19">
        <f t="shared" si="42"/>
        <v>0</v>
      </c>
      <c r="N1407" s="19">
        <f t="shared" si="43"/>
        <v>0</v>
      </c>
    </row>
    <row r="1408" spans="1:14" s="12" customFormat="1" x14ac:dyDescent="0.2">
      <c r="A1408" s="13" t="s">
        <v>61</v>
      </c>
      <c r="B1408" s="13" t="s">
        <v>658</v>
      </c>
      <c r="C1408" s="13" t="s">
        <v>659</v>
      </c>
      <c r="D1408" s="13" t="s">
        <v>43</v>
      </c>
      <c r="E1408" s="13" t="s">
        <v>18</v>
      </c>
      <c r="F1408" s="13" t="s">
        <v>19</v>
      </c>
      <c r="G1408" s="13" t="s">
        <v>80</v>
      </c>
      <c r="H1408" s="6"/>
      <c r="I1408" s="5">
        <v>200000</v>
      </c>
      <c r="J1408" s="5">
        <v>64113</v>
      </c>
      <c r="K1408" s="5">
        <v>18989</v>
      </c>
      <c r="L1408" s="5">
        <v>6928</v>
      </c>
      <c r="M1408" s="19">
        <f t="shared" si="42"/>
        <v>90030</v>
      </c>
      <c r="N1408" s="19">
        <f t="shared" si="43"/>
        <v>90030</v>
      </c>
    </row>
    <row r="1409" spans="1:14" s="12" customFormat="1" x14ac:dyDescent="0.2">
      <c r="A1409" s="13" t="s">
        <v>61</v>
      </c>
      <c r="B1409" s="13" t="s">
        <v>658</v>
      </c>
      <c r="C1409" s="13" t="s">
        <v>659</v>
      </c>
      <c r="D1409" s="13" t="s">
        <v>43</v>
      </c>
      <c r="E1409" s="13" t="s">
        <v>18</v>
      </c>
      <c r="F1409" s="13" t="s">
        <v>21</v>
      </c>
      <c r="G1409" s="13" t="s">
        <v>310</v>
      </c>
      <c r="H1409" s="5">
        <v>16500</v>
      </c>
      <c r="I1409" s="5">
        <v>16500</v>
      </c>
      <c r="J1409" s="6"/>
      <c r="K1409" s="6"/>
      <c r="L1409" s="6"/>
      <c r="M1409" s="19">
        <f t="shared" si="42"/>
        <v>0</v>
      </c>
      <c r="N1409" s="19">
        <f t="shared" si="43"/>
        <v>0</v>
      </c>
    </row>
    <row r="1410" spans="1:14" s="12" customFormat="1" x14ac:dyDescent="0.2">
      <c r="A1410" s="13" t="s">
        <v>61</v>
      </c>
      <c r="B1410" s="13" t="s">
        <v>658</v>
      </c>
      <c r="C1410" s="13" t="s">
        <v>659</v>
      </c>
      <c r="D1410" s="13" t="s">
        <v>43</v>
      </c>
      <c r="E1410" s="13" t="s">
        <v>18</v>
      </c>
      <c r="F1410" s="13" t="s">
        <v>21</v>
      </c>
      <c r="G1410" s="13" t="s">
        <v>260</v>
      </c>
      <c r="H1410" s="5">
        <v>4000</v>
      </c>
      <c r="I1410" s="5">
        <v>4000</v>
      </c>
      <c r="J1410" s="6"/>
      <c r="K1410" s="6"/>
      <c r="L1410" s="6"/>
      <c r="M1410" s="19">
        <f t="shared" si="42"/>
        <v>0</v>
      </c>
      <c r="N1410" s="19">
        <f t="shared" si="43"/>
        <v>0</v>
      </c>
    </row>
    <row r="1411" spans="1:14" s="12" customFormat="1" x14ac:dyDescent="0.2">
      <c r="A1411" s="13" t="s">
        <v>61</v>
      </c>
      <c r="B1411" s="13" t="s">
        <v>658</v>
      </c>
      <c r="C1411" s="13" t="s">
        <v>659</v>
      </c>
      <c r="D1411" s="13" t="s">
        <v>43</v>
      </c>
      <c r="E1411" s="13" t="s">
        <v>18</v>
      </c>
      <c r="F1411" s="13" t="s">
        <v>21</v>
      </c>
      <c r="G1411" s="13" t="s">
        <v>52</v>
      </c>
      <c r="H1411" s="5">
        <v>30000</v>
      </c>
      <c r="I1411" s="5">
        <v>30000</v>
      </c>
      <c r="J1411" s="6"/>
      <c r="K1411" s="6"/>
      <c r="L1411" s="6"/>
      <c r="M1411" s="19">
        <f t="shared" si="42"/>
        <v>0</v>
      </c>
      <c r="N1411" s="19">
        <f t="shared" si="43"/>
        <v>0</v>
      </c>
    </row>
    <row r="1412" spans="1:14" s="12" customFormat="1" x14ac:dyDescent="0.2">
      <c r="A1412" s="13" t="s">
        <v>61</v>
      </c>
      <c r="B1412" s="13" t="s">
        <v>658</v>
      </c>
      <c r="C1412" s="13" t="s">
        <v>659</v>
      </c>
      <c r="D1412" s="13" t="s">
        <v>43</v>
      </c>
      <c r="E1412" s="13" t="s">
        <v>18</v>
      </c>
      <c r="F1412" s="13" t="s">
        <v>21</v>
      </c>
      <c r="G1412" s="13" t="s">
        <v>120</v>
      </c>
      <c r="H1412" s="5">
        <v>14440</v>
      </c>
      <c r="I1412" s="5">
        <v>14440</v>
      </c>
      <c r="J1412" s="6"/>
      <c r="K1412" s="6"/>
      <c r="L1412" s="6"/>
      <c r="M1412" s="19">
        <f t="shared" si="42"/>
        <v>0</v>
      </c>
      <c r="N1412" s="19">
        <f t="shared" si="43"/>
        <v>0</v>
      </c>
    </row>
    <row r="1413" spans="1:14" s="12" customFormat="1" x14ac:dyDescent="0.2">
      <c r="A1413" s="13" t="s">
        <v>61</v>
      </c>
      <c r="B1413" s="13" t="s">
        <v>658</v>
      </c>
      <c r="C1413" s="13" t="s">
        <v>659</v>
      </c>
      <c r="D1413" s="13" t="s">
        <v>43</v>
      </c>
      <c r="E1413" s="13" t="s">
        <v>18</v>
      </c>
      <c r="F1413" s="13" t="s">
        <v>21</v>
      </c>
      <c r="G1413" s="13" t="s">
        <v>121</v>
      </c>
      <c r="H1413" s="5">
        <v>50000</v>
      </c>
      <c r="I1413" s="5">
        <v>50000</v>
      </c>
      <c r="J1413" s="6"/>
      <c r="K1413" s="6"/>
      <c r="L1413" s="5">
        <v>1576</v>
      </c>
      <c r="M1413" s="19">
        <f t="shared" si="42"/>
        <v>1576</v>
      </c>
      <c r="N1413" s="19">
        <f t="shared" si="43"/>
        <v>1576</v>
      </c>
    </row>
    <row r="1414" spans="1:14" s="12" customFormat="1" x14ac:dyDescent="0.2">
      <c r="A1414" s="13" t="s">
        <v>61</v>
      </c>
      <c r="B1414" s="13" t="s">
        <v>658</v>
      </c>
      <c r="C1414" s="13" t="s">
        <v>659</v>
      </c>
      <c r="D1414" s="13" t="s">
        <v>43</v>
      </c>
      <c r="E1414" s="13" t="s">
        <v>18</v>
      </c>
      <c r="F1414" s="13" t="s">
        <v>21</v>
      </c>
      <c r="G1414" s="13" t="s">
        <v>80</v>
      </c>
      <c r="H1414" s="6"/>
      <c r="I1414" s="5">
        <v>444000</v>
      </c>
      <c r="J1414" s="6"/>
      <c r="K1414" s="6"/>
      <c r="L1414" s="6"/>
      <c r="M1414" s="19">
        <f t="shared" si="42"/>
        <v>0</v>
      </c>
      <c r="N1414" s="19">
        <f t="shared" si="43"/>
        <v>0</v>
      </c>
    </row>
    <row r="1415" spans="1:14" s="12" customFormat="1" x14ac:dyDescent="0.2">
      <c r="A1415" s="13" t="s">
        <v>61</v>
      </c>
      <c r="B1415" s="13" t="s">
        <v>658</v>
      </c>
      <c r="C1415" s="13" t="s">
        <v>659</v>
      </c>
      <c r="D1415" s="13" t="s">
        <v>43</v>
      </c>
      <c r="E1415" s="13" t="s">
        <v>18</v>
      </c>
      <c r="F1415" s="13" t="s">
        <v>21</v>
      </c>
      <c r="G1415" s="13" t="s">
        <v>660</v>
      </c>
      <c r="H1415" s="5">
        <v>20000</v>
      </c>
      <c r="I1415" s="5">
        <v>20000</v>
      </c>
      <c r="J1415" s="6"/>
      <c r="K1415" s="6"/>
      <c r="L1415" s="6"/>
      <c r="M1415" s="19">
        <f t="shared" si="42"/>
        <v>0</v>
      </c>
      <c r="N1415" s="19">
        <f t="shared" si="43"/>
        <v>0</v>
      </c>
    </row>
    <row r="1416" spans="1:14" s="12" customFormat="1" x14ac:dyDescent="0.2">
      <c r="A1416" s="13" t="s">
        <v>61</v>
      </c>
      <c r="B1416" s="13" t="s">
        <v>658</v>
      </c>
      <c r="C1416" s="13" t="s">
        <v>659</v>
      </c>
      <c r="D1416" s="13" t="s">
        <v>43</v>
      </c>
      <c r="E1416" s="13" t="s">
        <v>18</v>
      </c>
      <c r="F1416" s="13" t="s">
        <v>21</v>
      </c>
      <c r="G1416" s="13" t="s">
        <v>492</v>
      </c>
      <c r="H1416" s="5">
        <v>13000</v>
      </c>
      <c r="I1416" s="5">
        <v>13000</v>
      </c>
      <c r="J1416" s="6"/>
      <c r="K1416" s="6"/>
      <c r="L1416" s="6"/>
      <c r="M1416" s="19">
        <f t="shared" ref="M1416:M1479" si="44">SUM(J1416:L1416)</f>
        <v>0</v>
      </c>
      <c r="N1416" s="19">
        <f t="shared" ref="N1416:N1479" si="45">SUM(J1416:L1416)</f>
        <v>0</v>
      </c>
    </row>
    <row r="1417" spans="1:14" s="12" customFormat="1" x14ac:dyDescent="0.2">
      <c r="A1417" s="13" t="s">
        <v>61</v>
      </c>
      <c r="B1417" s="13" t="s">
        <v>658</v>
      </c>
      <c r="C1417" s="13" t="s">
        <v>659</v>
      </c>
      <c r="D1417" s="13" t="s">
        <v>43</v>
      </c>
      <c r="E1417" s="13" t="s">
        <v>18</v>
      </c>
      <c r="F1417" s="13" t="s">
        <v>28</v>
      </c>
      <c r="G1417" s="13" t="s">
        <v>66</v>
      </c>
      <c r="H1417" s="5">
        <v>33000</v>
      </c>
      <c r="I1417" s="5">
        <v>33000</v>
      </c>
      <c r="J1417" s="6"/>
      <c r="K1417" s="6"/>
      <c r="L1417" s="6"/>
      <c r="M1417" s="19">
        <f t="shared" si="44"/>
        <v>0</v>
      </c>
      <c r="N1417" s="19">
        <f t="shared" si="45"/>
        <v>0</v>
      </c>
    </row>
    <row r="1418" spans="1:14" s="12" customFormat="1" x14ac:dyDescent="0.2">
      <c r="A1418" s="13" t="s">
        <v>61</v>
      </c>
      <c r="B1418" s="13" t="s">
        <v>658</v>
      </c>
      <c r="C1418" s="13" t="s">
        <v>659</v>
      </c>
      <c r="D1418" s="13" t="s">
        <v>43</v>
      </c>
      <c r="E1418" s="13" t="s">
        <v>18</v>
      </c>
      <c r="F1418" s="13" t="s">
        <v>28</v>
      </c>
      <c r="G1418" s="13" t="s">
        <v>44</v>
      </c>
      <c r="H1418" s="5">
        <v>4601</v>
      </c>
      <c r="I1418" s="5">
        <v>4601</v>
      </c>
      <c r="J1418" s="6"/>
      <c r="K1418" s="6"/>
      <c r="L1418" s="6"/>
      <c r="M1418" s="19">
        <f t="shared" si="44"/>
        <v>0</v>
      </c>
      <c r="N1418" s="19">
        <f t="shared" si="45"/>
        <v>0</v>
      </c>
    </row>
    <row r="1419" spans="1:14" s="12" customFormat="1" x14ac:dyDescent="0.2">
      <c r="A1419" s="13" t="s">
        <v>61</v>
      </c>
      <c r="B1419" s="13" t="s">
        <v>658</v>
      </c>
      <c r="C1419" s="13" t="s">
        <v>659</v>
      </c>
      <c r="D1419" s="13" t="s">
        <v>43</v>
      </c>
      <c r="E1419" s="13" t="s">
        <v>18</v>
      </c>
      <c r="F1419" s="13" t="s">
        <v>28</v>
      </c>
      <c r="G1419" s="13" t="s">
        <v>125</v>
      </c>
      <c r="H1419" s="5">
        <v>454</v>
      </c>
      <c r="I1419" s="5">
        <v>454</v>
      </c>
      <c r="J1419" s="5">
        <v>40</v>
      </c>
      <c r="K1419" s="5">
        <v>40</v>
      </c>
      <c r="L1419" s="5">
        <v>188</v>
      </c>
      <c r="M1419" s="19">
        <f t="shared" si="44"/>
        <v>268</v>
      </c>
      <c r="N1419" s="19">
        <f t="shared" si="45"/>
        <v>268</v>
      </c>
    </row>
    <row r="1420" spans="1:14" s="12" customFormat="1" x14ac:dyDescent="0.2">
      <c r="A1420" s="13" t="s">
        <v>61</v>
      </c>
      <c r="B1420" s="13" t="s">
        <v>658</v>
      </c>
      <c r="C1420" s="13" t="s">
        <v>659</v>
      </c>
      <c r="D1420" s="13" t="s">
        <v>43</v>
      </c>
      <c r="E1420" s="13" t="s">
        <v>18</v>
      </c>
      <c r="F1420" s="13" t="s">
        <v>28</v>
      </c>
      <c r="G1420" s="13" t="s">
        <v>22</v>
      </c>
      <c r="H1420" s="5">
        <v>1777159</v>
      </c>
      <c r="I1420" s="5">
        <v>1777159</v>
      </c>
      <c r="J1420" s="5">
        <v>150036</v>
      </c>
      <c r="K1420" s="5">
        <v>150036</v>
      </c>
      <c r="L1420" s="5">
        <v>225307</v>
      </c>
      <c r="M1420" s="19">
        <f t="shared" si="44"/>
        <v>525379</v>
      </c>
      <c r="N1420" s="19">
        <f t="shared" si="45"/>
        <v>525379</v>
      </c>
    </row>
    <row r="1421" spans="1:14" s="12" customFormat="1" x14ac:dyDescent="0.2">
      <c r="A1421" s="13" t="s">
        <v>61</v>
      </c>
      <c r="B1421" s="13" t="s">
        <v>658</v>
      </c>
      <c r="C1421" s="13" t="s">
        <v>659</v>
      </c>
      <c r="D1421" s="13" t="s">
        <v>43</v>
      </c>
      <c r="E1421" s="13" t="s">
        <v>18</v>
      </c>
      <c r="F1421" s="13" t="s">
        <v>28</v>
      </c>
      <c r="G1421" s="13" t="s">
        <v>126</v>
      </c>
      <c r="H1421" s="5">
        <v>150427</v>
      </c>
      <c r="I1421" s="5">
        <v>150427</v>
      </c>
      <c r="J1421" s="6"/>
      <c r="K1421" s="5">
        <v>32289</v>
      </c>
      <c r="L1421" s="6"/>
      <c r="M1421" s="19">
        <f t="shared" si="44"/>
        <v>32289</v>
      </c>
      <c r="N1421" s="19">
        <f t="shared" si="45"/>
        <v>32289</v>
      </c>
    </row>
    <row r="1422" spans="1:14" s="12" customFormat="1" x14ac:dyDescent="0.2">
      <c r="A1422" s="13" t="s">
        <v>61</v>
      </c>
      <c r="B1422" s="13" t="s">
        <v>658</v>
      </c>
      <c r="C1422" s="13" t="s">
        <v>659</v>
      </c>
      <c r="D1422" s="13" t="s">
        <v>43</v>
      </c>
      <c r="E1422" s="13" t="s">
        <v>18</v>
      </c>
      <c r="F1422" s="13" t="s">
        <v>28</v>
      </c>
      <c r="G1422" s="13" t="s">
        <v>336</v>
      </c>
      <c r="H1422" s="5">
        <v>5500</v>
      </c>
      <c r="I1422" s="5">
        <v>5500</v>
      </c>
      <c r="J1422" s="6"/>
      <c r="K1422" s="6"/>
      <c r="L1422" s="6"/>
      <c r="M1422" s="19">
        <f t="shared" si="44"/>
        <v>0</v>
      </c>
      <c r="N1422" s="19">
        <f t="shared" si="45"/>
        <v>0</v>
      </c>
    </row>
    <row r="1423" spans="1:14" s="12" customFormat="1" x14ac:dyDescent="0.2">
      <c r="A1423" s="13" t="s">
        <v>61</v>
      </c>
      <c r="B1423" s="13" t="s">
        <v>658</v>
      </c>
      <c r="C1423" s="13" t="s">
        <v>659</v>
      </c>
      <c r="D1423" s="13" t="s">
        <v>43</v>
      </c>
      <c r="E1423" s="13" t="s">
        <v>18</v>
      </c>
      <c r="F1423" s="13" t="s">
        <v>28</v>
      </c>
      <c r="G1423" s="13" t="s">
        <v>102</v>
      </c>
      <c r="H1423" s="5">
        <v>138000</v>
      </c>
      <c r="I1423" s="5">
        <v>138000</v>
      </c>
      <c r="J1423" s="6"/>
      <c r="K1423" s="6"/>
      <c r="L1423" s="6"/>
      <c r="M1423" s="19">
        <f t="shared" si="44"/>
        <v>0</v>
      </c>
      <c r="N1423" s="19">
        <f t="shared" si="45"/>
        <v>0</v>
      </c>
    </row>
    <row r="1424" spans="1:14" s="12" customFormat="1" x14ac:dyDescent="0.2">
      <c r="A1424" s="13" t="s">
        <v>61</v>
      </c>
      <c r="B1424" s="13" t="s">
        <v>658</v>
      </c>
      <c r="C1424" s="13" t="s">
        <v>659</v>
      </c>
      <c r="D1424" s="13" t="s">
        <v>43</v>
      </c>
      <c r="E1424" s="13" t="s">
        <v>18</v>
      </c>
      <c r="F1424" s="13" t="s">
        <v>28</v>
      </c>
      <c r="G1424" s="13" t="s">
        <v>128</v>
      </c>
      <c r="H1424" s="5">
        <v>25680</v>
      </c>
      <c r="I1424" s="5">
        <v>25680</v>
      </c>
      <c r="J1424" s="5">
        <v>2150</v>
      </c>
      <c r="K1424" s="5">
        <v>2150</v>
      </c>
      <c r="L1424" s="5">
        <v>2150</v>
      </c>
      <c r="M1424" s="19">
        <f t="shared" si="44"/>
        <v>6450</v>
      </c>
      <c r="N1424" s="19">
        <f t="shared" si="45"/>
        <v>6450</v>
      </c>
    </row>
    <row r="1425" spans="1:14" s="12" customFormat="1" x14ac:dyDescent="0.2">
      <c r="A1425" s="13" t="s">
        <v>61</v>
      </c>
      <c r="B1425" s="13" t="s">
        <v>658</v>
      </c>
      <c r="C1425" s="13" t="s">
        <v>659</v>
      </c>
      <c r="D1425" s="13" t="s">
        <v>43</v>
      </c>
      <c r="E1425" s="13" t="s">
        <v>18</v>
      </c>
      <c r="F1425" s="13" t="s">
        <v>28</v>
      </c>
      <c r="G1425" s="13" t="s">
        <v>213</v>
      </c>
      <c r="H1425" s="5">
        <v>3700</v>
      </c>
      <c r="I1425" s="5">
        <v>3700</v>
      </c>
      <c r="J1425" s="6"/>
      <c r="K1425" s="6"/>
      <c r="L1425" s="6"/>
      <c r="M1425" s="19">
        <f t="shared" si="44"/>
        <v>0</v>
      </c>
      <c r="N1425" s="19">
        <f t="shared" si="45"/>
        <v>0</v>
      </c>
    </row>
    <row r="1426" spans="1:14" s="12" customFormat="1" x14ac:dyDescent="0.2">
      <c r="A1426" s="13" t="s">
        <v>61</v>
      </c>
      <c r="B1426" s="13" t="s">
        <v>658</v>
      </c>
      <c r="C1426" s="13" t="s">
        <v>659</v>
      </c>
      <c r="D1426" s="13" t="s">
        <v>43</v>
      </c>
      <c r="E1426" s="13" t="s">
        <v>18</v>
      </c>
      <c r="F1426" s="13" t="s">
        <v>28</v>
      </c>
      <c r="G1426" s="13" t="s">
        <v>118</v>
      </c>
      <c r="H1426" s="5">
        <v>19800</v>
      </c>
      <c r="I1426" s="5">
        <v>19800</v>
      </c>
      <c r="J1426" s="6"/>
      <c r="K1426" s="6"/>
      <c r="L1426" s="6"/>
      <c r="M1426" s="19">
        <f t="shared" si="44"/>
        <v>0</v>
      </c>
      <c r="N1426" s="19">
        <f t="shared" si="45"/>
        <v>0</v>
      </c>
    </row>
    <row r="1427" spans="1:14" s="12" customFormat="1" x14ac:dyDescent="0.2">
      <c r="A1427" s="13" t="s">
        <v>61</v>
      </c>
      <c r="B1427" s="13" t="s">
        <v>658</v>
      </c>
      <c r="C1427" s="13" t="s">
        <v>659</v>
      </c>
      <c r="D1427" s="13" t="s">
        <v>43</v>
      </c>
      <c r="E1427" s="13" t="s">
        <v>18</v>
      </c>
      <c r="F1427" s="13" t="s">
        <v>28</v>
      </c>
      <c r="G1427" s="13" t="s">
        <v>91</v>
      </c>
      <c r="H1427" s="5">
        <v>78000</v>
      </c>
      <c r="I1427" s="5">
        <v>78000</v>
      </c>
      <c r="J1427" s="6"/>
      <c r="K1427" s="6"/>
      <c r="L1427" s="6"/>
      <c r="M1427" s="19">
        <f t="shared" si="44"/>
        <v>0</v>
      </c>
      <c r="N1427" s="19">
        <f t="shared" si="45"/>
        <v>0</v>
      </c>
    </row>
    <row r="1428" spans="1:14" s="12" customFormat="1" x14ac:dyDescent="0.2">
      <c r="A1428" s="13" t="s">
        <v>61</v>
      </c>
      <c r="B1428" s="13" t="s">
        <v>658</v>
      </c>
      <c r="C1428" s="13" t="s">
        <v>659</v>
      </c>
      <c r="D1428" s="13" t="s">
        <v>43</v>
      </c>
      <c r="E1428" s="13" t="s">
        <v>18</v>
      </c>
      <c r="F1428" s="13" t="s">
        <v>28</v>
      </c>
      <c r="G1428" s="13" t="s">
        <v>119</v>
      </c>
      <c r="H1428" s="5">
        <v>2500</v>
      </c>
      <c r="I1428" s="5">
        <v>2500</v>
      </c>
      <c r="J1428" s="6"/>
      <c r="K1428" s="6"/>
      <c r="L1428" s="6"/>
      <c r="M1428" s="19">
        <f t="shared" si="44"/>
        <v>0</v>
      </c>
      <c r="N1428" s="19">
        <f t="shared" si="45"/>
        <v>0</v>
      </c>
    </row>
    <row r="1429" spans="1:14" s="12" customFormat="1" x14ac:dyDescent="0.2">
      <c r="A1429" s="13" t="s">
        <v>61</v>
      </c>
      <c r="B1429" s="13" t="s">
        <v>658</v>
      </c>
      <c r="C1429" s="13" t="s">
        <v>659</v>
      </c>
      <c r="D1429" s="13" t="s">
        <v>43</v>
      </c>
      <c r="E1429" s="13" t="s">
        <v>18</v>
      </c>
      <c r="F1429" s="13" t="s">
        <v>28</v>
      </c>
      <c r="G1429" s="13" t="s">
        <v>67</v>
      </c>
      <c r="H1429" s="5">
        <v>101092</v>
      </c>
      <c r="I1429" s="5">
        <v>101092</v>
      </c>
      <c r="J1429" s="6"/>
      <c r="K1429" s="6"/>
      <c r="L1429" s="6"/>
      <c r="M1429" s="19">
        <f t="shared" si="44"/>
        <v>0</v>
      </c>
      <c r="N1429" s="19">
        <f t="shared" si="45"/>
        <v>0</v>
      </c>
    </row>
    <row r="1430" spans="1:14" s="12" customFormat="1" x14ac:dyDescent="0.2">
      <c r="A1430" s="13" t="s">
        <v>61</v>
      </c>
      <c r="B1430" s="13" t="s">
        <v>658</v>
      </c>
      <c r="C1430" s="13" t="s">
        <v>659</v>
      </c>
      <c r="D1430" s="13" t="s">
        <v>43</v>
      </c>
      <c r="E1430" s="13" t="s">
        <v>18</v>
      </c>
      <c r="F1430" s="13" t="s">
        <v>28</v>
      </c>
      <c r="G1430" s="13" t="s">
        <v>661</v>
      </c>
      <c r="H1430" s="5">
        <v>4920</v>
      </c>
      <c r="I1430" s="5">
        <v>4920</v>
      </c>
      <c r="J1430" s="6"/>
      <c r="K1430" s="6"/>
      <c r="L1430" s="6"/>
      <c r="M1430" s="19">
        <f t="shared" si="44"/>
        <v>0</v>
      </c>
      <c r="N1430" s="19">
        <f t="shared" si="45"/>
        <v>0</v>
      </c>
    </row>
    <row r="1431" spans="1:14" s="12" customFormat="1" x14ac:dyDescent="0.2">
      <c r="A1431" s="13" t="s">
        <v>61</v>
      </c>
      <c r="B1431" s="13" t="s">
        <v>658</v>
      </c>
      <c r="C1431" s="13" t="s">
        <v>659</v>
      </c>
      <c r="D1431" s="13" t="s">
        <v>43</v>
      </c>
      <c r="E1431" s="13" t="s">
        <v>18</v>
      </c>
      <c r="F1431" s="13" t="s">
        <v>28</v>
      </c>
      <c r="G1431" s="13" t="s">
        <v>130</v>
      </c>
      <c r="H1431" s="5">
        <v>22846</v>
      </c>
      <c r="I1431" s="5">
        <v>22846</v>
      </c>
      <c r="J1431" s="5">
        <v>1688</v>
      </c>
      <c r="K1431" s="5">
        <v>1688</v>
      </c>
      <c r="L1431" s="5">
        <v>2279</v>
      </c>
      <c r="M1431" s="19">
        <f t="shared" si="44"/>
        <v>5655</v>
      </c>
      <c r="N1431" s="19">
        <f t="shared" si="45"/>
        <v>5655</v>
      </c>
    </row>
    <row r="1432" spans="1:14" s="12" customFormat="1" x14ac:dyDescent="0.2">
      <c r="A1432" s="13" t="s">
        <v>61</v>
      </c>
      <c r="B1432" s="13" t="s">
        <v>658</v>
      </c>
      <c r="C1432" s="13" t="s">
        <v>659</v>
      </c>
      <c r="D1432" s="13" t="s">
        <v>43</v>
      </c>
      <c r="E1432" s="13" t="s">
        <v>18</v>
      </c>
      <c r="F1432" s="13" t="s">
        <v>28</v>
      </c>
      <c r="G1432" s="13" t="s">
        <v>23</v>
      </c>
      <c r="H1432" s="5">
        <v>128380</v>
      </c>
      <c r="I1432" s="5">
        <v>128380</v>
      </c>
      <c r="J1432" s="6"/>
      <c r="K1432" s="6"/>
      <c r="L1432" s="6"/>
      <c r="M1432" s="19">
        <f t="shared" si="44"/>
        <v>0</v>
      </c>
      <c r="N1432" s="19">
        <f t="shared" si="45"/>
        <v>0</v>
      </c>
    </row>
    <row r="1433" spans="1:14" s="12" customFormat="1" x14ac:dyDescent="0.2">
      <c r="A1433" s="13" t="s">
        <v>61</v>
      </c>
      <c r="B1433" s="13" t="s">
        <v>658</v>
      </c>
      <c r="C1433" s="13" t="s">
        <v>659</v>
      </c>
      <c r="D1433" s="13" t="s">
        <v>43</v>
      </c>
      <c r="E1433" s="13" t="s">
        <v>18</v>
      </c>
      <c r="F1433" s="13" t="s">
        <v>28</v>
      </c>
      <c r="G1433" s="13" t="s">
        <v>131</v>
      </c>
      <c r="H1433" s="5">
        <v>46626</v>
      </c>
      <c r="I1433" s="5">
        <v>46626</v>
      </c>
      <c r="J1433" s="5">
        <v>3858</v>
      </c>
      <c r="K1433" s="5">
        <v>3858</v>
      </c>
      <c r="L1433" s="5">
        <v>3858</v>
      </c>
      <c r="M1433" s="19">
        <f t="shared" si="44"/>
        <v>11574</v>
      </c>
      <c r="N1433" s="19">
        <f t="shared" si="45"/>
        <v>11574</v>
      </c>
    </row>
    <row r="1434" spans="1:14" s="12" customFormat="1" x14ac:dyDescent="0.2">
      <c r="A1434" s="13" t="s">
        <v>61</v>
      </c>
      <c r="B1434" s="13" t="s">
        <v>658</v>
      </c>
      <c r="C1434" s="13" t="s">
        <v>659</v>
      </c>
      <c r="D1434" s="13" t="s">
        <v>43</v>
      </c>
      <c r="E1434" s="13" t="s">
        <v>18</v>
      </c>
      <c r="F1434" s="13" t="s">
        <v>28</v>
      </c>
      <c r="G1434" s="13" t="s">
        <v>261</v>
      </c>
      <c r="H1434" s="5">
        <v>96030</v>
      </c>
      <c r="I1434" s="5">
        <v>96030</v>
      </c>
      <c r="J1434" s="6"/>
      <c r="K1434" s="6"/>
      <c r="L1434" s="6"/>
      <c r="M1434" s="19">
        <f t="shared" si="44"/>
        <v>0</v>
      </c>
      <c r="N1434" s="19">
        <f t="shared" si="45"/>
        <v>0</v>
      </c>
    </row>
    <row r="1435" spans="1:14" s="12" customFormat="1" x14ac:dyDescent="0.2">
      <c r="A1435" s="13" t="s">
        <v>61</v>
      </c>
      <c r="B1435" s="13" t="s">
        <v>658</v>
      </c>
      <c r="C1435" s="13" t="s">
        <v>659</v>
      </c>
      <c r="D1435" s="13" t="s">
        <v>43</v>
      </c>
      <c r="E1435" s="13" t="s">
        <v>18</v>
      </c>
      <c r="F1435" s="13" t="s">
        <v>28</v>
      </c>
      <c r="G1435" s="13" t="s">
        <v>163</v>
      </c>
      <c r="H1435" s="5">
        <v>4000</v>
      </c>
      <c r="I1435" s="5">
        <v>4000</v>
      </c>
      <c r="J1435" s="6"/>
      <c r="K1435" s="6"/>
      <c r="L1435" s="6"/>
      <c r="M1435" s="19">
        <f t="shared" si="44"/>
        <v>0</v>
      </c>
      <c r="N1435" s="19">
        <f t="shared" si="45"/>
        <v>0</v>
      </c>
    </row>
    <row r="1436" spans="1:14" s="12" customFormat="1" x14ac:dyDescent="0.2">
      <c r="A1436" s="13" t="s">
        <v>61</v>
      </c>
      <c r="B1436" s="13" t="s">
        <v>658</v>
      </c>
      <c r="C1436" s="13" t="s">
        <v>659</v>
      </c>
      <c r="D1436" s="13" t="s">
        <v>43</v>
      </c>
      <c r="E1436" s="13" t="s">
        <v>18</v>
      </c>
      <c r="F1436" s="13" t="s">
        <v>28</v>
      </c>
      <c r="G1436" s="13" t="s">
        <v>611</v>
      </c>
      <c r="H1436" s="5">
        <v>31351</v>
      </c>
      <c r="I1436" s="5">
        <v>31351</v>
      </c>
      <c r="J1436" s="6"/>
      <c r="K1436" s="6"/>
      <c r="L1436" s="6"/>
      <c r="M1436" s="19">
        <f t="shared" si="44"/>
        <v>0</v>
      </c>
      <c r="N1436" s="19">
        <f t="shared" si="45"/>
        <v>0</v>
      </c>
    </row>
    <row r="1437" spans="1:14" s="12" customFormat="1" x14ac:dyDescent="0.2">
      <c r="A1437" s="13" t="s">
        <v>61</v>
      </c>
      <c r="B1437" s="13" t="s">
        <v>658</v>
      </c>
      <c r="C1437" s="13" t="s">
        <v>659</v>
      </c>
      <c r="D1437" s="13" t="s">
        <v>43</v>
      </c>
      <c r="E1437" s="13" t="s">
        <v>18</v>
      </c>
      <c r="F1437" s="13" t="s">
        <v>28</v>
      </c>
      <c r="G1437" s="13" t="s">
        <v>103</v>
      </c>
      <c r="H1437" s="5">
        <v>33000</v>
      </c>
      <c r="I1437" s="5">
        <v>33000</v>
      </c>
      <c r="J1437" s="6"/>
      <c r="K1437" s="6"/>
      <c r="L1437" s="6"/>
      <c r="M1437" s="19">
        <f t="shared" si="44"/>
        <v>0</v>
      </c>
      <c r="N1437" s="19">
        <f t="shared" si="45"/>
        <v>0</v>
      </c>
    </row>
    <row r="1438" spans="1:14" s="12" customFormat="1" x14ac:dyDescent="0.2">
      <c r="A1438" s="13" t="s">
        <v>61</v>
      </c>
      <c r="B1438" s="13" t="s">
        <v>658</v>
      </c>
      <c r="C1438" s="13" t="s">
        <v>659</v>
      </c>
      <c r="D1438" s="13" t="s">
        <v>43</v>
      </c>
      <c r="E1438" s="13" t="s">
        <v>18</v>
      </c>
      <c r="F1438" s="13" t="s">
        <v>28</v>
      </c>
      <c r="G1438" s="13" t="s">
        <v>20</v>
      </c>
      <c r="H1438" s="5">
        <v>23530</v>
      </c>
      <c r="I1438" s="5">
        <v>23530</v>
      </c>
      <c r="J1438" s="6"/>
      <c r="K1438" s="6"/>
      <c r="L1438" s="6"/>
      <c r="M1438" s="19">
        <f t="shared" si="44"/>
        <v>0</v>
      </c>
      <c r="N1438" s="19">
        <f t="shared" si="45"/>
        <v>0</v>
      </c>
    </row>
    <row r="1439" spans="1:14" s="12" customFormat="1" x14ac:dyDescent="0.2">
      <c r="A1439" s="13" t="s">
        <v>61</v>
      </c>
      <c r="B1439" s="13" t="s">
        <v>658</v>
      </c>
      <c r="C1439" s="13" t="s">
        <v>659</v>
      </c>
      <c r="D1439" s="13" t="s">
        <v>43</v>
      </c>
      <c r="E1439" s="13" t="s">
        <v>18</v>
      </c>
      <c r="F1439" s="13" t="s">
        <v>28</v>
      </c>
      <c r="G1439" s="13" t="s">
        <v>88</v>
      </c>
      <c r="H1439" s="5">
        <v>161981</v>
      </c>
      <c r="I1439" s="5">
        <v>161981</v>
      </c>
      <c r="J1439" s="5">
        <v>8917</v>
      </c>
      <c r="K1439" s="5">
        <v>8917</v>
      </c>
      <c r="L1439" s="5">
        <v>8917</v>
      </c>
      <c r="M1439" s="19">
        <f t="shared" si="44"/>
        <v>26751</v>
      </c>
      <c r="N1439" s="19">
        <f t="shared" si="45"/>
        <v>26751</v>
      </c>
    </row>
    <row r="1440" spans="1:14" s="12" customFormat="1" x14ac:dyDescent="0.2">
      <c r="A1440" s="13" t="s">
        <v>61</v>
      </c>
      <c r="B1440" s="13" t="s">
        <v>658</v>
      </c>
      <c r="C1440" s="13" t="s">
        <v>659</v>
      </c>
      <c r="D1440" s="13" t="s">
        <v>43</v>
      </c>
      <c r="E1440" s="13" t="s">
        <v>18</v>
      </c>
      <c r="F1440" s="13" t="s">
        <v>28</v>
      </c>
      <c r="G1440" s="13" t="s">
        <v>78</v>
      </c>
      <c r="H1440" s="5">
        <v>15700</v>
      </c>
      <c r="I1440" s="5">
        <v>15700</v>
      </c>
      <c r="J1440" s="6"/>
      <c r="K1440" s="6"/>
      <c r="L1440" s="6"/>
      <c r="M1440" s="19">
        <f t="shared" si="44"/>
        <v>0</v>
      </c>
      <c r="N1440" s="19">
        <f t="shared" si="45"/>
        <v>0</v>
      </c>
    </row>
    <row r="1441" spans="1:14" s="12" customFormat="1" x14ac:dyDescent="0.2">
      <c r="A1441" s="13" t="s">
        <v>61</v>
      </c>
      <c r="B1441" s="13" t="s">
        <v>658</v>
      </c>
      <c r="C1441" s="13" t="s">
        <v>659</v>
      </c>
      <c r="D1441" s="13" t="s">
        <v>43</v>
      </c>
      <c r="E1441" s="13" t="s">
        <v>18</v>
      </c>
      <c r="F1441" s="13" t="s">
        <v>28</v>
      </c>
      <c r="G1441" s="13" t="s">
        <v>662</v>
      </c>
      <c r="H1441" s="5">
        <v>560</v>
      </c>
      <c r="I1441" s="5">
        <v>560</v>
      </c>
      <c r="J1441" s="6"/>
      <c r="K1441" s="6"/>
      <c r="L1441" s="6"/>
      <c r="M1441" s="19">
        <f t="shared" si="44"/>
        <v>0</v>
      </c>
      <c r="N1441" s="19">
        <f t="shared" si="45"/>
        <v>0</v>
      </c>
    </row>
    <row r="1442" spans="1:14" s="12" customFormat="1" x14ac:dyDescent="0.2">
      <c r="A1442" s="13" t="s">
        <v>61</v>
      </c>
      <c r="B1442" s="13" t="s">
        <v>658</v>
      </c>
      <c r="C1442" s="13" t="s">
        <v>659</v>
      </c>
      <c r="D1442" s="13" t="s">
        <v>43</v>
      </c>
      <c r="E1442" s="13" t="s">
        <v>18</v>
      </c>
      <c r="F1442" s="13" t="s">
        <v>28</v>
      </c>
      <c r="G1442" s="13" t="s">
        <v>133</v>
      </c>
      <c r="H1442" s="5">
        <v>326360</v>
      </c>
      <c r="I1442" s="5">
        <v>326360</v>
      </c>
      <c r="J1442" s="5">
        <v>27006</v>
      </c>
      <c r="K1442" s="5">
        <v>27006</v>
      </c>
      <c r="L1442" s="5">
        <v>27006</v>
      </c>
      <c r="M1442" s="19">
        <f t="shared" si="44"/>
        <v>81018</v>
      </c>
      <c r="N1442" s="19">
        <f t="shared" si="45"/>
        <v>81018</v>
      </c>
    </row>
    <row r="1443" spans="1:14" s="12" customFormat="1" x14ac:dyDescent="0.2">
      <c r="A1443" s="13" t="s">
        <v>61</v>
      </c>
      <c r="B1443" s="13" t="s">
        <v>658</v>
      </c>
      <c r="C1443" s="13" t="s">
        <v>659</v>
      </c>
      <c r="D1443" s="13" t="s">
        <v>43</v>
      </c>
      <c r="E1443" s="13" t="s">
        <v>18</v>
      </c>
      <c r="F1443" s="13" t="s">
        <v>28</v>
      </c>
      <c r="G1443" s="13" t="s">
        <v>122</v>
      </c>
      <c r="H1443" s="5">
        <v>38150</v>
      </c>
      <c r="I1443" s="5">
        <v>38150</v>
      </c>
      <c r="J1443" s="6"/>
      <c r="K1443" s="6"/>
      <c r="L1443" s="6"/>
      <c r="M1443" s="19">
        <f t="shared" si="44"/>
        <v>0</v>
      </c>
      <c r="N1443" s="19">
        <f t="shared" si="45"/>
        <v>0</v>
      </c>
    </row>
    <row r="1444" spans="1:14" s="12" customFormat="1" x14ac:dyDescent="0.2">
      <c r="A1444" s="13" t="s">
        <v>61</v>
      </c>
      <c r="B1444" s="13" t="s">
        <v>658</v>
      </c>
      <c r="C1444" s="13" t="s">
        <v>659</v>
      </c>
      <c r="D1444" s="13" t="s">
        <v>43</v>
      </c>
      <c r="E1444" s="13" t="s">
        <v>18</v>
      </c>
      <c r="F1444" s="13" t="s">
        <v>28</v>
      </c>
      <c r="G1444" s="13" t="s">
        <v>301</v>
      </c>
      <c r="H1444" s="5">
        <v>263000</v>
      </c>
      <c r="I1444" s="5">
        <v>263000</v>
      </c>
      <c r="J1444" s="6"/>
      <c r="K1444" s="6"/>
      <c r="L1444" s="6"/>
      <c r="M1444" s="19">
        <f t="shared" si="44"/>
        <v>0</v>
      </c>
      <c r="N1444" s="19">
        <f t="shared" si="45"/>
        <v>0</v>
      </c>
    </row>
    <row r="1445" spans="1:14" s="12" customFormat="1" x14ac:dyDescent="0.2">
      <c r="A1445" s="13" t="s">
        <v>61</v>
      </c>
      <c r="B1445" s="13" t="s">
        <v>658</v>
      </c>
      <c r="C1445" s="13" t="s">
        <v>659</v>
      </c>
      <c r="D1445" s="13" t="s">
        <v>43</v>
      </c>
      <c r="E1445" s="13" t="s">
        <v>18</v>
      </c>
      <c r="F1445" s="13" t="s">
        <v>28</v>
      </c>
      <c r="G1445" s="13" t="s">
        <v>190</v>
      </c>
      <c r="H1445" s="5">
        <v>49500</v>
      </c>
      <c r="I1445" s="5">
        <v>49500</v>
      </c>
      <c r="J1445" s="6"/>
      <c r="K1445" s="6"/>
      <c r="L1445" s="6"/>
      <c r="M1445" s="19">
        <f t="shared" si="44"/>
        <v>0</v>
      </c>
      <c r="N1445" s="19">
        <f t="shared" si="45"/>
        <v>0</v>
      </c>
    </row>
    <row r="1446" spans="1:14" s="12" customFormat="1" x14ac:dyDescent="0.2">
      <c r="A1446" s="13" t="s">
        <v>61</v>
      </c>
      <c r="B1446" s="13" t="s">
        <v>658</v>
      </c>
      <c r="C1446" s="13" t="s">
        <v>659</v>
      </c>
      <c r="D1446" s="13" t="s">
        <v>43</v>
      </c>
      <c r="E1446" s="13" t="s">
        <v>18</v>
      </c>
      <c r="F1446" s="13" t="s">
        <v>28</v>
      </c>
      <c r="G1446" s="13" t="s">
        <v>663</v>
      </c>
      <c r="H1446" s="5">
        <v>5500</v>
      </c>
      <c r="I1446" s="5">
        <v>5500</v>
      </c>
      <c r="J1446" s="6"/>
      <c r="K1446" s="6"/>
      <c r="L1446" s="6"/>
      <c r="M1446" s="19">
        <f t="shared" si="44"/>
        <v>0</v>
      </c>
      <c r="N1446" s="19">
        <f t="shared" si="45"/>
        <v>0</v>
      </c>
    </row>
    <row r="1447" spans="1:14" s="12" customFormat="1" x14ac:dyDescent="0.2">
      <c r="A1447" s="13" t="s">
        <v>61</v>
      </c>
      <c r="B1447" s="13" t="s">
        <v>658</v>
      </c>
      <c r="C1447" s="13" t="s">
        <v>659</v>
      </c>
      <c r="D1447" s="13" t="s">
        <v>43</v>
      </c>
      <c r="E1447" s="13" t="s">
        <v>18</v>
      </c>
      <c r="F1447" s="13" t="s">
        <v>28</v>
      </c>
      <c r="G1447" s="13" t="s">
        <v>31</v>
      </c>
      <c r="H1447" s="5">
        <v>20000</v>
      </c>
      <c r="I1447" s="5">
        <v>20000</v>
      </c>
      <c r="J1447" s="6"/>
      <c r="K1447" s="6"/>
      <c r="L1447" s="6"/>
      <c r="M1447" s="19">
        <f t="shared" si="44"/>
        <v>0</v>
      </c>
      <c r="N1447" s="19">
        <f t="shared" si="45"/>
        <v>0</v>
      </c>
    </row>
    <row r="1448" spans="1:14" s="12" customFormat="1" x14ac:dyDescent="0.2">
      <c r="A1448" s="13" t="s">
        <v>61</v>
      </c>
      <c r="B1448" s="13" t="s">
        <v>658</v>
      </c>
      <c r="C1448" s="13" t="s">
        <v>659</v>
      </c>
      <c r="D1448" s="13" t="s">
        <v>43</v>
      </c>
      <c r="E1448" s="13" t="s">
        <v>18</v>
      </c>
      <c r="F1448" s="13" t="s">
        <v>28</v>
      </c>
      <c r="G1448" s="13" t="s">
        <v>135</v>
      </c>
      <c r="H1448" s="5">
        <v>36054</v>
      </c>
      <c r="I1448" s="5">
        <v>36054</v>
      </c>
      <c r="J1448" s="6"/>
      <c r="K1448" s="6"/>
      <c r="L1448" s="5">
        <v>2786</v>
      </c>
      <c r="M1448" s="19">
        <f t="shared" si="44"/>
        <v>2786</v>
      </c>
      <c r="N1448" s="19">
        <f t="shared" si="45"/>
        <v>2786</v>
      </c>
    </row>
    <row r="1449" spans="1:14" s="12" customFormat="1" x14ac:dyDescent="0.2">
      <c r="A1449" s="13" t="s">
        <v>61</v>
      </c>
      <c r="B1449" s="13" t="s">
        <v>658</v>
      </c>
      <c r="C1449" s="13" t="s">
        <v>659</v>
      </c>
      <c r="D1449" s="13" t="s">
        <v>43</v>
      </c>
      <c r="E1449" s="13" t="s">
        <v>18</v>
      </c>
      <c r="F1449" s="13" t="s">
        <v>28</v>
      </c>
      <c r="G1449" s="13" t="s">
        <v>97</v>
      </c>
      <c r="H1449" s="5">
        <v>20000</v>
      </c>
      <c r="I1449" s="5">
        <v>20000</v>
      </c>
      <c r="J1449" s="6"/>
      <c r="K1449" s="6"/>
      <c r="L1449" s="6"/>
      <c r="M1449" s="19">
        <f t="shared" si="44"/>
        <v>0</v>
      </c>
      <c r="N1449" s="19">
        <f t="shared" si="45"/>
        <v>0</v>
      </c>
    </row>
    <row r="1450" spans="1:14" s="12" customFormat="1" x14ac:dyDescent="0.2">
      <c r="A1450" s="13" t="s">
        <v>61</v>
      </c>
      <c r="B1450" s="13" t="s">
        <v>658</v>
      </c>
      <c r="C1450" s="13" t="s">
        <v>659</v>
      </c>
      <c r="D1450" s="13" t="s">
        <v>43</v>
      </c>
      <c r="E1450" s="13" t="s">
        <v>18</v>
      </c>
      <c r="F1450" s="13" t="s">
        <v>28</v>
      </c>
      <c r="G1450" s="13" t="s">
        <v>80</v>
      </c>
      <c r="H1450" s="5">
        <v>115658</v>
      </c>
      <c r="I1450" s="5">
        <v>415658</v>
      </c>
      <c r="J1450" s="5">
        <v>133517</v>
      </c>
      <c r="K1450" s="5">
        <v>36029</v>
      </c>
      <c r="L1450" s="5">
        <v>38715</v>
      </c>
      <c r="M1450" s="19">
        <f t="shared" si="44"/>
        <v>208261</v>
      </c>
      <c r="N1450" s="19">
        <f t="shared" si="45"/>
        <v>208261</v>
      </c>
    </row>
    <row r="1451" spans="1:14" s="12" customFormat="1" x14ac:dyDescent="0.2">
      <c r="A1451" s="13" t="s">
        <v>61</v>
      </c>
      <c r="B1451" s="13" t="s">
        <v>658</v>
      </c>
      <c r="C1451" s="13" t="s">
        <v>659</v>
      </c>
      <c r="D1451" s="13" t="s">
        <v>43</v>
      </c>
      <c r="E1451" s="13" t="s">
        <v>18</v>
      </c>
      <c r="F1451" s="13" t="s">
        <v>28</v>
      </c>
      <c r="G1451" s="13" t="s">
        <v>136</v>
      </c>
      <c r="H1451" s="5">
        <v>173941</v>
      </c>
      <c r="I1451" s="5">
        <v>173941</v>
      </c>
      <c r="J1451" s="5">
        <v>19856</v>
      </c>
      <c r="K1451" s="5">
        <v>6503</v>
      </c>
      <c r="L1451" s="5">
        <v>26838</v>
      </c>
      <c r="M1451" s="19">
        <f t="shared" si="44"/>
        <v>53197</v>
      </c>
      <c r="N1451" s="19">
        <f t="shared" si="45"/>
        <v>53197</v>
      </c>
    </row>
    <row r="1452" spans="1:14" s="12" customFormat="1" x14ac:dyDescent="0.2">
      <c r="A1452" s="13" t="s">
        <v>61</v>
      </c>
      <c r="B1452" s="13" t="s">
        <v>658</v>
      </c>
      <c r="C1452" s="13" t="s">
        <v>659</v>
      </c>
      <c r="D1452" s="13" t="s">
        <v>43</v>
      </c>
      <c r="E1452" s="13" t="s">
        <v>18</v>
      </c>
      <c r="F1452" s="13" t="s">
        <v>28</v>
      </c>
      <c r="G1452" s="13" t="s">
        <v>447</v>
      </c>
      <c r="H1452" s="5">
        <v>29473</v>
      </c>
      <c r="I1452" s="5">
        <v>29473</v>
      </c>
      <c r="J1452" s="6"/>
      <c r="K1452" s="5">
        <v>954</v>
      </c>
      <c r="L1452" s="6"/>
      <c r="M1452" s="19">
        <f t="shared" si="44"/>
        <v>954</v>
      </c>
      <c r="N1452" s="19">
        <f t="shared" si="45"/>
        <v>954</v>
      </c>
    </row>
    <row r="1453" spans="1:14" s="12" customFormat="1" x14ac:dyDescent="0.2">
      <c r="A1453" s="13" t="s">
        <v>61</v>
      </c>
      <c r="B1453" s="13" t="s">
        <v>658</v>
      </c>
      <c r="C1453" s="13" t="s">
        <v>659</v>
      </c>
      <c r="D1453" s="13" t="s">
        <v>43</v>
      </c>
      <c r="E1453" s="13" t="s">
        <v>18</v>
      </c>
      <c r="F1453" s="13" t="s">
        <v>28</v>
      </c>
      <c r="G1453" s="13" t="s">
        <v>664</v>
      </c>
      <c r="H1453" s="5">
        <v>11000</v>
      </c>
      <c r="I1453" s="5">
        <v>11000</v>
      </c>
      <c r="J1453" s="5">
        <v>3043</v>
      </c>
      <c r="K1453" s="5">
        <v>36</v>
      </c>
      <c r="L1453" s="5">
        <v>72</v>
      </c>
      <c r="M1453" s="19">
        <f t="shared" si="44"/>
        <v>3151</v>
      </c>
      <c r="N1453" s="19">
        <f t="shared" si="45"/>
        <v>3151</v>
      </c>
    </row>
    <row r="1454" spans="1:14" s="12" customFormat="1" x14ac:dyDescent="0.2">
      <c r="A1454" s="13" t="s">
        <v>61</v>
      </c>
      <c r="B1454" s="13" t="s">
        <v>658</v>
      </c>
      <c r="C1454" s="13" t="s">
        <v>659</v>
      </c>
      <c r="D1454" s="13" t="s">
        <v>43</v>
      </c>
      <c r="E1454" s="13" t="s">
        <v>18</v>
      </c>
      <c r="F1454" s="13" t="s">
        <v>28</v>
      </c>
      <c r="G1454" s="13" t="s">
        <v>665</v>
      </c>
      <c r="H1454" s="5">
        <v>15000</v>
      </c>
      <c r="I1454" s="5">
        <v>15000</v>
      </c>
      <c r="J1454" s="6"/>
      <c r="K1454" s="6"/>
      <c r="L1454" s="6"/>
      <c r="M1454" s="19">
        <f t="shared" si="44"/>
        <v>0</v>
      </c>
      <c r="N1454" s="19">
        <f t="shared" si="45"/>
        <v>0</v>
      </c>
    </row>
    <row r="1455" spans="1:14" s="12" customFormat="1" x14ac:dyDescent="0.2">
      <c r="A1455" s="13" t="s">
        <v>61</v>
      </c>
      <c r="B1455" s="13" t="s">
        <v>658</v>
      </c>
      <c r="C1455" s="13" t="s">
        <v>659</v>
      </c>
      <c r="D1455" s="13" t="s">
        <v>43</v>
      </c>
      <c r="E1455" s="13" t="s">
        <v>18</v>
      </c>
      <c r="F1455" s="13" t="s">
        <v>28</v>
      </c>
      <c r="G1455" s="13" t="s">
        <v>137</v>
      </c>
      <c r="H1455" s="5">
        <v>343457</v>
      </c>
      <c r="I1455" s="5">
        <v>343457</v>
      </c>
      <c r="J1455" s="5">
        <v>28420</v>
      </c>
      <c r="K1455" s="5">
        <v>28420</v>
      </c>
      <c r="L1455" s="5">
        <v>28420</v>
      </c>
      <c r="M1455" s="19">
        <f t="shared" si="44"/>
        <v>85260</v>
      </c>
      <c r="N1455" s="19">
        <f t="shared" si="45"/>
        <v>85260</v>
      </c>
    </row>
    <row r="1456" spans="1:14" s="12" customFormat="1" x14ac:dyDescent="0.2">
      <c r="A1456" s="13" t="s">
        <v>61</v>
      </c>
      <c r="B1456" s="13" t="s">
        <v>658</v>
      </c>
      <c r="C1456" s="13" t="s">
        <v>659</v>
      </c>
      <c r="D1456" s="13" t="s">
        <v>43</v>
      </c>
      <c r="E1456" s="13" t="s">
        <v>18</v>
      </c>
      <c r="F1456" s="13" t="s">
        <v>28</v>
      </c>
      <c r="G1456" s="13" t="s">
        <v>138</v>
      </c>
      <c r="H1456" s="5">
        <v>7639</v>
      </c>
      <c r="I1456" s="5">
        <v>7639</v>
      </c>
      <c r="J1456" s="5">
        <v>595</v>
      </c>
      <c r="K1456" s="5">
        <v>595</v>
      </c>
      <c r="L1456" s="5">
        <v>1354</v>
      </c>
      <c r="M1456" s="19">
        <f t="shared" si="44"/>
        <v>2544</v>
      </c>
      <c r="N1456" s="19">
        <f t="shared" si="45"/>
        <v>2544</v>
      </c>
    </row>
    <row r="1457" spans="1:14" s="12" customFormat="1" x14ac:dyDescent="0.2">
      <c r="A1457" s="13" t="s">
        <v>61</v>
      </c>
      <c r="B1457" s="13" t="s">
        <v>658</v>
      </c>
      <c r="C1457" s="13" t="s">
        <v>659</v>
      </c>
      <c r="D1457" s="13" t="s">
        <v>43</v>
      </c>
      <c r="E1457" s="13" t="s">
        <v>18</v>
      </c>
      <c r="F1457" s="13" t="s">
        <v>28</v>
      </c>
      <c r="G1457" s="13" t="s">
        <v>27</v>
      </c>
      <c r="H1457" s="5">
        <v>15000</v>
      </c>
      <c r="I1457" s="5">
        <v>15000</v>
      </c>
      <c r="J1457" s="6"/>
      <c r="K1457" s="6"/>
      <c r="L1457" s="6"/>
      <c r="M1457" s="19">
        <f t="shared" si="44"/>
        <v>0</v>
      </c>
      <c r="N1457" s="19">
        <f t="shared" si="45"/>
        <v>0</v>
      </c>
    </row>
    <row r="1458" spans="1:14" s="12" customFormat="1" x14ac:dyDescent="0.2">
      <c r="A1458" s="13" t="s">
        <v>61</v>
      </c>
      <c r="B1458" s="13" t="s">
        <v>658</v>
      </c>
      <c r="C1458" s="13" t="s">
        <v>659</v>
      </c>
      <c r="D1458" s="13" t="s">
        <v>43</v>
      </c>
      <c r="E1458" s="13" t="s">
        <v>18</v>
      </c>
      <c r="F1458" s="13" t="s">
        <v>28</v>
      </c>
      <c r="G1458" s="13" t="s">
        <v>644</v>
      </c>
      <c r="H1458" s="5">
        <v>15594</v>
      </c>
      <c r="I1458" s="5">
        <v>15594</v>
      </c>
      <c r="J1458" s="5">
        <v>1336</v>
      </c>
      <c r="K1458" s="5">
        <v>1447</v>
      </c>
      <c r="L1458" s="5">
        <v>2090</v>
      </c>
      <c r="M1458" s="19">
        <f t="shared" si="44"/>
        <v>4873</v>
      </c>
      <c r="N1458" s="19">
        <f t="shared" si="45"/>
        <v>4873</v>
      </c>
    </row>
    <row r="1459" spans="1:14" s="12" customFormat="1" x14ac:dyDescent="0.2">
      <c r="A1459" s="13" t="s">
        <v>61</v>
      </c>
      <c r="B1459" s="13" t="s">
        <v>658</v>
      </c>
      <c r="C1459" s="13" t="s">
        <v>659</v>
      </c>
      <c r="D1459" s="13" t="s">
        <v>43</v>
      </c>
      <c r="E1459" s="13" t="s">
        <v>18</v>
      </c>
      <c r="F1459" s="13" t="s">
        <v>349</v>
      </c>
      <c r="G1459" s="13" t="s">
        <v>301</v>
      </c>
      <c r="H1459" s="5">
        <v>100000</v>
      </c>
      <c r="I1459" s="5">
        <v>100000</v>
      </c>
      <c r="J1459" s="6"/>
      <c r="K1459" s="6"/>
      <c r="L1459" s="6"/>
      <c r="M1459" s="19">
        <f t="shared" si="44"/>
        <v>0</v>
      </c>
      <c r="N1459" s="19">
        <f t="shared" si="45"/>
        <v>0</v>
      </c>
    </row>
    <row r="1460" spans="1:14" s="12" customFormat="1" x14ac:dyDescent="0.2">
      <c r="A1460" s="13" t="s">
        <v>61</v>
      </c>
      <c r="B1460" s="13" t="s">
        <v>658</v>
      </c>
      <c r="C1460" s="13" t="s">
        <v>659</v>
      </c>
      <c r="D1460" s="13" t="s">
        <v>43</v>
      </c>
      <c r="E1460" s="13" t="s">
        <v>18</v>
      </c>
      <c r="F1460" s="13" t="s">
        <v>349</v>
      </c>
      <c r="G1460" s="13" t="s">
        <v>168</v>
      </c>
      <c r="H1460" s="5">
        <v>4000</v>
      </c>
      <c r="I1460" s="5">
        <v>4000</v>
      </c>
      <c r="J1460" s="6"/>
      <c r="K1460" s="6"/>
      <c r="L1460" s="6"/>
      <c r="M1460" s="19">
        <f t="shared" si="44"/>
        <v>0</v>
      </c>
      <c r="N1460" s="19">
        <f t="shared" si="45"/>
        <v>0</v>
      </c>
    </row>
    <row r="1461" spans="1:14" s="12" customFormat="1" x14ac:dyDescent="0.2">
      <c r="A1461" s="13" t="s">
        <v>36</v>
      </c>
      <c r="B1461" s="13" t="s">
        <v>666</v>
      </c>
      <c r="C1461" s="13" t="s">
        <v>667</v>
      </c>
      <c r="D1461" s="13" t="s">
        <v>43</v>
      </c>
      <c r="E1461" s="13" t="s">
        <v>18</v>
      </c>
      <c r="F1461" s="13" t="s">
        <v>35</v>
      </c>
      <c r="G1461" s="13" t="s">
        <v>668</v>
      </c>
      <c r="H1461" s="5">
        <v>327300</v>
      </c>
      <c r="I1461" s="5">
        <v>159300</v>
      </c>
      <c r="J1461" s="6"/>
      <c r="K1461" s="6"/>
      <c r="L1461" s="6"/>
      <c r="M1461" s="19">
        <f t="shared" si="44"/>
        <v>0</v>
      </c>
      <c r="N1461" s="19">
        <f t="shared" si="45"/>
        <v>0</v>
      </c>
    </row>
    <row r="1462" spans="1:14" s="12" customFormat="1" x14ac:dyDescent="0.2">
      <c r="A1462" s="13" t="s">
        <v>36</v>
      </c>
      <c r="B1462" s="13" t="s">
        <v>666</v>
      </c>
      <c r="C1462" s="13" t="s">
        <v>667</v>
      </c>
      <c r="D1462" s="13" t="s">
        <v>43</v>
      </c>
      <c r="E1462" s="13" t="s">
        <v>18</v>
      </c>
      <c r="F1462" s="13" t="s">
        <v>35</v>
      </c>
      <c r="G1462" s="13" t="s">
        <v>295</v>
      </c>
      <c r="H1462" s="5">
        <v>2041250</v>
      </c>
      <c r="I1462" s="5">
        <v>2041250</v>
      </c>
      <c r="J1462" s="6"/>
      <c r="K1462" s="6"/>
      <c r="L1462" s="5">
        <v>7599</v>
      </c>
      <c r="M1462" s="19">
        <f t="shared" si="44"/>
        <v>7599</v>
      </c>
      <c r="N1462" s="19">
        <f t="shared" si="45"/>
        <v>7599</v>
      </c>
    </row>
    <row r="1463" spans="1:14" s="12" customFormat="1" x14ac:dyDescent="0.2">
      <c r="A1463" s="13" t="s">
        <v>36</v>
      </c>
      <c r="B1463" s="13" t="s">
        <v>666</v>
      </c>
      <c r="C1463" s="13" t="s">
        <v>667</v>
      </c>
      <c r="D1463" s="13" t="s">
        <v>43</v>
      </c>
      <c r="E1463" s="13" t="s">
        <v>18</v>
      </c>
      <c r="F1463" s="13" t="s">
        <v>35</v>
      </c>
      <c r="G1463" s="13" t="s">
        <v>103</v>
      </c>
      <c r="H1463" s="5">
        <v>87000</v>
      </c>
      <c r="I1463" s="5">
        <v>87000</v>
      </c>
      <c r="J1463" s="6"/>
      <c r="K1463" s="6"/>
      <c r="L1463" s="6"/>
      <c r="M1463" s="19">
        <f t="shared" si="44"/>
        <v>0</v>
      </c>
      <c r="N1463" s="19">
        <f t="shared" si="45"/>
        <v>0</v>
      </c>
    </row>
    <row r="1464" spans="1:14" s="12" customFormat="1" x14ac:dyDescent="0.2">
      <c r="A1464" s="13" t="s">
        <v>36</v>
      </c>
      <c r="B1464" s="13" t="s">
        <v>666</v>
      </c>
      <c r="C1464" s="13" t="s">
        <v>667</v>
      </c>
      <c r="D1464" s="13" t="s">
        <v>43</v>
      </c>
      <c r="E1464" s="13" t="s">
        <v>18</v>
      </c>
      <c r="F1464" s="13" t="s">
        <v>35</v>
      </c>
      <c r="G1464" s="13" t="s">
        <v>108</v>
      </c>
      <c r="H1464" s="5">
        <v>193224</v>
      </c>
      <c r="I1464" s="5">
        <v>193224</v>
      </c>
      <c r="J1464" s="5">
        <v>10221</v>
      </c>
      <c r="K1464" s="5">
        <v>9090</v>
      </c>
      <c r="L1464" s="5">
        <v>36461</v>
      </c>
      <c r="M1464" s="19">
        <f t="shared" si="44"/>
        <v>55772</v>
      </c>
      <c r="N1464" s="19">
        <f t="shared" si="45"/>
        <v>55772</v>
      </c>
    </row>
    <row r="1465" spans="1:14" s="12" customFormat="1" x14ac:dyDescent="0.2">
      <c r="A1465" s="13" t="s">
        <v>36</v>
      </c>
      <c r="B1465" s="13" t="s">
        <v>666</v>
      </c>
      <c r="C1465" s="13" t="s">
        <v>667</v>
      </c>
      <c r="D1465" s="13" t="s">
        <v>43</v>
      </c>
      <c r="E1465" s="13" t="s">
        <v>18</v>
      </c>
      <c r="F1465" s="13" t="s">
        <v>35</v>
      </c>
      <c r="G1465" s="13" t="s">
        <v>80</v>
      </c>
      <c r="H1465" s="5">
        <v>37906</v>
      </c>
      <c r="I1465" s="5">
        <v>57906</v>
      </c>
      <c r="J1465" s="6"/>
      <c r="K1465" s="6"/>
      <c r="L1465" s="5">
        <v>9259</v>
      </c>
      <c r="M1465" s="19">
        <f t="shared" si="44"/>
        <v>9259</v>
      </c>
      <c r="N1465" s="19">
        <f t="shared" si="45"/>
        <v>9259</v>
      </c>
    </row>
    <row r="1466" spans="1:14" s="12" customFormat="1" x14ac:dyDescent="0.2">
      <c r="A1466" s="13" t="s">
        <v>36</v>
      </c>
      <c r="B1466" s="13" t="s">
        <v>666</v>
      </c>
      <c r="C1466" s="13" t="s">
        <v>667</v>
      </c>
      <c r="D1466" s="13" t="s">
        <v>43</v>
      </c>
      <c r="E1466" s="13" t="s">
        <v>18</v>
      </c>
      <c r="F1466" s="13" t="s">
        <v>35</v>
      </c>
      <c r="G1466" s="13" t="s">
        <v>27</v>
      </c>
      <c r="H1466" s="5">
        <v>73720</v>
      </c>
      <c r="I1466" s="5">
        <v>73720</v>
      </c>
      <c r="J1466" s="6"/>
      <c r="K1466" s="6"/>
      <c r="L1466" s="6"/>
      <c r="M1466" s="19">
        <f t="shared" si="44"/>
        <v>0</v>
      </c>
      <c r="N1466" s="19">
        <f t="shared" si="45"/>
        <v>0</v>
      </c>
    </row>
    <row r="1467" spans="1:14" s="12" customFormat="1" x14ac:dyDescent="0.2">
      <c r="A1467" s="13" t="s">
        <v>36</v>
      </c>
      <c r="B1467" s="13" t="s">
        <v>669</v>
      </c>
      <c r="C1467" s="13" t="s">
        <v>670</v>
      </c>
      <c r="D1467" s="13" t="s">
        <v>17</v>
      </c>
      <c r="E1467" s="13" t="s">
        <v>18</v>
      </c>
      <c r="F1467" s="13" t="s">
        <v>21</v>
      </c>
      <c r="G1467" s="13" t="s">
        <v>22</v>
      </c>
      <c r="H1467" s="6"/>
      <c r="I1467" s="5">
        <v>3190410</v>
      </c>
      <c r="J1467" s="6"/>
      <c r="K1467" s="6"/>
      <c r="L1467" s="6"/>
      <c r="M1467" s="19">
        <f t="shared" si="44"/>
        <v>0</v>
      </c>
      <c r="N1467" s="19">
        <f t="shared" si="45"/>
        <v>0</v>
      </c>
    </row>
    <row r="1468" spans="1:14" s="12" customFormat="1" x14ac:dyDescent="0.2">
      <c r="A1468" s="13" t="s">
        <v>36</v>
      </c>
      <c r="B1468" s="13" t="s">
        <v>669</v>
      </c>
      <c r="C1468" s="13" t="s">
        <v>670</v>
      </c>
      <c r="D1468" s="13" t="s">
        <v>17</v>
      </c>
      <c r="E1468" s="13" t="s">
        <v>18</v>
      </c>
      <c r="F1468" s="13" t="s">
        <v>21</v>
      </c>
      <c r="G1468" s="13" t="s">
        <v>126</v>
      </c>
      <c r="H1468" s="6"/>
      <c r="I1468" s="5">
        <v>146364</v>
      </c>
      <c r="J1468" s="6"/>
      <c r="K1468" s="6"/>
      <c r="L1468" s="6"/>
      <c r="M1468" s="19">
        <f t="shared" si="44"/>
        <v>0</v>
      </c>
      <c r="N1468" s="19">
        <f t="shared" si="45"/>
        <v>0</v>
      </c>
    </row>
    <row r="1469" spans="1:14" s="12" customFormat="1" x14ac:dyDescent="0.2">
      <c r="A1469" s="13" t="s">
        <v>36</v>
      </c>
      <c r="B1469" s="13" t="s">
        <v>669</v>
      </c>
      <c r="C1469" s="13" t="s">
        <v>670</v>
      </c>
      <c r="D1469" s="13" t="s">
        <v>17</v>
      </c>
      <c r="E1469" s="13" t="s">
        <v>18</v>
      </c>
      <c r="F1469" s="13" t="s">
        <v>21</v>
      </c>
      <c r="G1469" s="13" t="s">
        <v>180</v>
      </c>
      <c r="H1469" s="6"/>
      <c r="I1469" s="5">
        <v>8500</v>
      </c>
      <c r="J1469" s="6"/>
      <c r="K1469" s="6"/>
      <c r="L1469" s="5">
        <v>7391</v>
      </c>
      <c r="M1469" s="19">
        <f t="shared" si="44"/>
        <v>7391</v>
      </c>
      <c r="N1469" s="19">
        <f t="shared" si="45"/>
        <v>7391</v>
      </c>
    </row>
    <row r="1470" spans="1:14" s="12" customFormat="1" x14ac:dyDescent="0.2">
      <c r="A1470" s="13" t="s">
        <v>36</v>
      </c>
      <c r="B1470" s="13" t="s">
        <v>669</v>
      </c>
      <c r="C1470" s="13" t="s">
        <v>670</v>
      </c>
      <c r="D1470" s="13" t="s">
        <v>17</v>
      </c>
      <c r="E1470" s="13" t="s">
        <v>18</v>
      </c>
      <c r="F1470" s="13" t="s">
        <v>21</v>
      </c>
      <c r="G1470" s="13" t="s">
        <v>130</v>
      </c>
      <c r="H1470" s="6"/>
      <c r="I1470" s="5">
        <v>15348</v>
      </c>
      <c r="J1470" s="6"/>
      <c r="K1470" s="6"/>
      <c r="L1470" s="6"/>
      <c r="M1470" s="19">
        <f t="shared" si="44"/>
        <v>0</v>
      </c>
      <c r="N1470" s="19">
        <f t="shared" si="45"/>
        <v>0</v>
      </c>
    </row>
    <row r="1471" spans="1:14" s="12" customFormat="1" x14ac:dyDescent="0.2">
      <c r="A1471" s="13" t="s">
        <v>36</v>
      </c>
      <c r="B1471" s="13" t="s">
        <v>669</v>
      </c>
      <c r="C1471" s="13" t="s">
        <v>670</v>
      </c>
      <c r="D1471" s="13" t="s">
        <v>17</v>
      </c>
      <c r="E1471" s="13" t="s">
        <v>18</v>
      </c>
      <c r="F1471" s="13" t="s">
        <v>21</v>
      </c>
      <c r="G1471" s="13" t="s">
        <v>20</v>
      </c>
      <c r="H1471" s="6"/>
      <c r="I1471" s="5">
        <v>5546500</v>
      </c>
      <c r="J1471" s="6"/>
      <c r="K1471" s="6"/>
      <c r="L1471" s="5">
        <v>1612857</v>
      </c>
      <c r="M1471" s="19">
        <f t="shared" si="44"/>
        <v>1612857</v>
      </c>
      <c r="N1471" s="19">
        <f t="shared" si="45"/>
        <v>1612857</v>
      </c>
    </row>
    <row r="1472" spans="1:14" s="12" customFormat="1" x14ac:dyDescent="0.2">
      <c r="A1472" s="13" t="s">
        <v>36</v>
      </c>
      <c r="B1472" s="13" t="s">
        <v>669</v>
      </c>
      <c r="C1472" s="13" t="s">
        <v>670</v>
      </c>
      <c r="D1472" s="13" t="s">
        <v>17</v>
      </c>
      <c r="E1472" s="13" t="s">
        <v>18</v>
      </c>
      <c r="F1472" s="13" t="s">
        <v>21</v>
      </c>
      <c r="G1472" s="13" t="s">
        <v>88</v>
      </c>
      <c r="H1472" s="6"/>
      <c r="I1472" s="5">
        <v>76212</v>
      </c>
      <c r="J1472" s="6"/>
      <c r="K1472" s="6"/>
      <c r="L1472" s="6"/>
      <c r="M1472" s="19">
        <f t="shared" si="44"/>
        <v>0</v>
      </c>
      <c r="N1472" s="19">
        <f t="shared" si="45"/>
        <v>0</v>
      </c>
    </row>
    <row r="1473" spans="1:14" s="12" customFormat="1" x14ac:dyDescent="0.2">
      <c r="A1473" s="13" t="s">
        <v>36</v>
      </c>
      <c r="B1473" s="13" t="s">
        <v>669</v>
      </c>
      <c r="C1473" s="13" t="s">
        <v>670</v>
      </c>
      <c r="D1473" s="13" t="s">
        <v>17</v>
      </c>
      <c r="E1473" s="13" t="s">
        <v>18</v>
      </c>
      <c r="F1473" s="13" t="s">
        <v>21</v>
      </c>
      <c r="G1473" s="13" t="s">
        <v>114</v>
      </c>
      <c r="H1473" s="6"/>
      <c r="I1473" s="5">
        <v>990000</v>
      </c>
      <c r="J1473" s="6"/>
      <c r="K1473" s="6"/>
      <c r="L1473" s="6"/>
      <c r="M1473" s="19">
        <f t="shared" si="44"/>
        <v>0</v>
      </c>
      <c r="N1473" s="19">
        <f t="shared" si="45"/>
        <v>0</v>
      </c>
    </row>
    <row r="1474" spans="1:14" s="12" customFormat="1" x14ac:dyDescent="0.2">
      <c r="A1474" s="13" t="s">
        <v>36</v>
      </c>
      <c r="B1474" s="13" t="s">
        <v>669</v>
      </c>
      <c r="C1474" s="13" t="s">
        <v>670</v>
      </c>
      <c r="D1474" s="13" t="s">
        <v>17</v>
      </c>
      <c r="E1474" s="13" t="s">
        <v>18</v>
      </c>
      <c r="F1474" s="13" t="s">
        <v>21</v>
      </c>
      <c r="G1474" s="13" t="s">
        <v>133</v>
      </c>
      <c r="H1474" s="6"/>
      <c r="I1474" s="5">
        <v>316284</v>
      </c>
      <c r="J1474" s="6"/>
      <c r="K1474" s="6"/>
      <c r="L1474" s="6"/>
      <c r="M1474" s="19">
        <f t="shared" si="44"/>
        <v>0</v>
      </c>
      <c r="N1474" s="19">
        <f t="shared" si="45"/>
        <v>0</v>
      </c>
    </row>
    <row r="1475" spans="1:14" s="12" customFormat="1" x14ac:dyDescent="0.2">
      <c r="A1475" s="13" t="s">
        <v>36</v>
      </c>
      <c r="B1475" s="13" t="s">
        <v>669</v>
      </c>
      <c r="C1475" s="13" t="s">
        <v>670</v>
      </c>
      <c r="D1475" s="13" t="s">
        <v>17</v>
      </c>
      <c r="E1475" s="13" t="s">
        <v>18</v>
      </c>
      <c r="F1475" s="13" t="s">
        <v>21</v>
      </c>
      <c r="G1475" s="13" t="s">
        <v>134</v>
      </c>
      <c r="H1475" s="6"/>
      <c r="I1475" s="5">
        <v>4632</v>
      </c>
      <c r="J1475" s="6"/>
      <c r="K1475" s="6"/>
      <c r="L1475" s="6"/>
      <c r="M1475" s="19">
        <f t="shared" si="44"/>
        <v>0</v>
      </c>
      <c r="N1475" s="19">
        <f t="shared" si="45"/>
        <v>0</v>
      </c>
    </row>
    <row r="1476" spans="1:14" s="12" customFormat="1" x14ac:dyDescent="0.2">
      <c r="A1476" s="13" t="s">
        <v>36</v>
      </c>
      <c r="B1476" s="13" t="s">
        <v>669</v>
      </c>
      <c r="C1476" s="13" t="s">
        <v>670</v>
      </c>
      <c r="D1476" s="13" t="s">
        <v>17</v>
      </c>
      <c r="E1476" s="13" t="s">
        <v>18</v>
      </c>
      <c r="F1476" s="13" t="s">
        <v>21</v>
      </c>
      <c r="G1476" s="13" t="s">
        <v>80</v>
      </c>
      <c r="H1476" s="6"/>
      <c r="I1476" s="5">
        <v>5425000</v>
      </c>
      <c r="J1476" s="6"/>
      <c r="K1476" s="6"/>
      <c r="L1476" s="6"/>
      <c r="M1476" s="19">
        <f t="shared" si="44"/>
        <v>0</v>
      </c>
      <c r="N1476" s="19">
        <f t="shared" si="45"/>
        <v>0</v>
      </c>
    </row>
    <row r="1477" spans="1:14" s="12" customFormat="1" x14ac:dyDescent="0.2">
      <c r="A1477" s="13" t="s">
        <v>36</v>
      </c>
      <c r="B1477" s="13" t="s">
        <v>669</v>
      </c>
      <c r="C1477" s="13" t="s">
        <v>670</v>
      </c>
      <c r="D1477" s="13" t="s">
        <v>17</v>
      </c>
      <c r="E1477" s="13" t="s">
        <v>18</v>
      </c>
      <c r="F1477" s="13" t="s">
        <v>21</v>
      </c>
      <c r="G1477" s="13" t="s">
        <v>27</v>
      </c>
      <c r="H1477" s="6"/>
      <c r="I1477" s="5">
        <v>170000</v>
      </c>
      <c r="J1477" s="6"/>
      <c r="K1477" s="6"/>
      <c r="L1477" s="6"/>
      <c r="M1477" s="19">
        <f t="shared" si="44"/>
        <v>0</v>
      </c>
      <c r="N1477" s="19">
        <f t="shared" si="45"/>
        <v>0</v>
      </c>
    </row>
    <row r="1478" spans="1:14" s="12" customFormat="1" x14ac:dyDescent="0.2">
      <c r="A1478" s="13" t="s">
        <v>36</v>
      </c>
      <c r="B1478" s="13" t="s">
        <v>669</v>
      </c>
      <c r="C1478" s="13" t="s">
        <v>670</v>
      </c>
      <c r="D1478" s="13" t="s">
        <v>17</v>
      </c>
      <c r="E1478" s="13" t="s">
        <v>18</v>
      </c>
      <c r="F1478" s="13" t="s">
        <v>35</v>
      </c>
      <c r="G1478" s="13" t="s">
        <v>180</v>
      </c>
      <c r="H1478" s="6"/>
      <c r="I1478" s="6"/>
      <c r="J1478" s="6"/>
      <c r="K1478" s="5">
        <v>7391</v>
      </c>
      <c r="L1478" s="5">
        <v>-7391</v>
      </c>
      <c r="M1478" s="19">
        <f t="shared" si="44"/>
        <v>0</v>
      </c>
      <c r="N1478" s="19">
        <f t="shared" si="45"/>
        <v>0</v>
      </c>
    </row>
    <row r="1479" spans="1:14" s="12" customFormat="1" x14ac:dyDescent="0.2">
      <c r="A1479" s="13" t="s">
        <v>36</v>
      </c>
      <c r="B1479" s="13" t="s">
        <v>669</v>
      </c>
      <c r="C1479" s="13" t="s">
        <v>670</v>
      </c>
      <c r="D1479" s="13" t="s">
        <v>17</v>
      </c>
      <c r="E1479" s="13" t="s">
        <v>18</v>
      </c>
      <c r="F1479" s="13" t="s">
        <v>35</v>
      </c>
      <c r="G1479" s="13" t="s">
        <v>20</v>
      </c>
      <c r="H1479" s="5">
        <v>5500000</v>
      </c>
      <c r="I1479" s="6"/>
      <c r="J1479" s="5">
        <v>28770</v>
      </c>
      <c r="K1479" s="5">
        <v>806609</v>
      </c>
      <c r="L1479" s="5">
        <v>-835379</v>
      </c>
      <c r="M1479" s="19">
        <f t="shared" si="44"/>
        <v>0</v>
      </c>
      <c r="N1479" s="19">
        <f t="shared" si="45"/>
        <v>0</v>
      </c>
    </row>
    <row r="1480" spans="1:14" s="12" customFormat="1" x14ac:dyDescent="0.2">
      <c r="A1480" s="13" t="s">
        <v>36</v>
      </c>
      <c r="B1480" s="13" t="s">
        <v>671</v>
      </c>
      <c r="C1480" s="13" t="s">
        <v>672</v>
      </c>
      <c r="D1480" s="13" t="s">
        <v>39</v>
      </c>
      <c r="E1480" s="13" t="s">
        <v>18</v>
      </c>
      <c r="F1480" s="13" t="s">
        <v>21</v>
      </c>
      <c r="G1480" s="13" t="s">
        <v>102</v>
      </c>
      <c r="H1480" s="6"/>
      <c r="I1480" s="5">
        <v>165900</v>
      </c>
      <c r="J1480" s="6"/>
      <c r="K1480" s="6"/>
      <c r="L1480" s="6"/>
      <c r="M1480" s="19">
        <f t="shared" ref="M1480:M1543" si="46">SUM(J1480:L1480)</f>
        <v>0</v>
      </c>
      <c r="N1480" s="19">
        <f t="shared" ref="N1480:N1543" si="47">SUM(J1480:L1480)</f>
        <v>0</v>
      </c>
    </row>
    <row r="1481" spans="1:14" s="12" customFormat="1" x14ac:dyDescent="0.2">
      <c r="A1481" s="13" t="s">
        <v>36</v>
      </c>
      <c r="B1481" s="13" t="s">
        <v>671</v>
      </c>
      <c r="C1481" s="13" t="s">
        <v>672</v>
      </c>
      <c r="D1481" s="13" t="s">
        <v>39</v>
      </c>
      <c r="E1481" s="13" t="s">
        <v>18</v>
      </c>
      <c r="F1481" s="13" t="s">
        <v>48</v>
      </c>
      <c r="G1481" s="13" t="s">
        <v>40</v>
      </c>
      <c r="H1481" s="6"/>
      <c r="I1481" s="5">
        <v>1384500</v>
      </c>
      <c r="J1481" s="6"/>
      <c r="K1481" s="6"/>
      <c r="L1481" s="6"/>
      <c r="M1481" s="19">
        <f t="shared" si="46"/>
        <v>0</v>
      </c>
      <c r="N1481" s="19">
        <f t="shared" si="47"/>
        <v>0</v>
      </c>
    </row>
    <row r="1482" spans="1:14" s="12" customFormat="1" x14ac:dyDescent="0.2">
      <c r="A1482" s="13" t="s">
        <v>36</v>
      </c>
      <c r="B1482" s="13" t="s">
        <v>671</v>
      </c>
      <c r="C1482" s="13" t="s">
        <v>672</v>
      </c>
      <c r="D1482" s="13" t="s">
        <v>39</v>
      </c>
      <c r="E1482" s="13" t="s">
        <v>18</v>
      </c>
      <c r="F1482" s="13" t="s">
        <v>48</v>
      </c>
      <c r="G1482" s="13" t="s">
        <v>215</v>
      </c>
      <c r="H1482" s="6"/>
      <c r="I1482" s="5">
        <v>300000</v>
      </c>
      <c r="J1482" s="6"/>
      <c r="K1482" s="6"/>
      <c r="L1482" s="6"/>
      <c r="M1482" s="19">
        <f t="shared" si="46"/>
        <v>0</v>
      </c>
      <c r="N1482" s="19">
        <f t="shared" si="47"/>
        <v>0</v>
      </c>
    </row>
    <row r="1483" spans="1:14" s="12" customFormat="1" x14ac:dyDescent="0.2">
      <c r="A1483" s="13" t="s">
        <v>36</v>
      </c>
      <c r="B1483" s="13" t="s">
        <v>671</v>
      </c>
      <c r="C1483" s="13" t="s">
        <v>672</v>
      </c>
      <c r="D1483" s="13" t="s">
        <v>39</v>
      </c>
      <c r="E1483" s="13" t="s">
        <v>18</v>
      </c>
      <c r="F1483" s="13" t="s">
        <v>48</v>
      </c>
      <c r="G1483" s="13" t="s">
        <v>20</v>
      </c>
      <c r="H1483" s="6"/>
      <c r="I1483" s="5">
        <v>392740</v>
      </c>
      <c r="J1483" s="6"/>
      <c r="K1483" s="6"/>
      <c r="L1483" s="6"/>
      <c r="M1483" s="19">
        <f t="shared" si="46"/>
        <v>0</v>
      </c>
      <c r="N1483" s="19">
        <f t="shared" si="47"/>
        <v>0</v>
      </c>
    </row>
    <row r="1484" spans="1:14" s="12" customFormat="1" x14ac:dyDescent="0.2">
      <c r="A1484" s="13" t="s">
        <v>36</v>
      </c>
      <c r="B1484" s="13" t="s">
        <v>671</v>
      </c>
      <c r="C1484" s="13" t="s">
        <v>672</v>
      </c>
      <c r="D1484" s="13" t="s">
        <v>39</v>
      </c>
      <c r="E1484" s="13" t="s">
        <v>18</v>
      </c>
      <c r="F1484" s="13" t="s">
        <v>48</v>
      </c>
      <c r="G1484" s="13" t="s">
        <v>24</v>
      </c>
      <c r="H1484" s="7"/>
      <c r="I1484" s="5">
        <v>50000</v>
      </c>
      <c r="J1484" s="6"/>
      <c r="K1484" s="6"/>
      <c r="L1484" s="6"/>
      <c r="M1484" s="19">
        <f t="shared" si="46"/>
        <v>0</v>
      </c>
      <c r="N1484" s="19">
        <f t="shared" si="47"/>
        <v>0</v>
      </c>
    </row>
    <row r="1485" spans="1:14" s="12" customFormat="1" x14ac:dyDescent="0.2">
      <c r="A1485" s="13" t="s">
        <v>36</v>
      </c>
      <c r="B1485" s="13" t="s">
        <v>673</v>
      </c>
      <c r="C1485" s="13" t="s">
        <v>674</v>
      </c>
      <c r="D1485" s="13" t="s">
        <v>39</v>
      </c>
      <c r="E1485" s="13" t="s">
        <v>54</v>
      </c>
      <c r="F1485" s="13" t="s">
        <v>48</v>
      </c>
      <c r="G1485" s="13" t="s">
        <v>25</v>
      </c>
      <c r="H1485" s="6"/>
      <c r="I1485" s="6"/>
      <c r="J1485" s="6"/>
      <c r="K1485" s="6"/>
      <c r="L1485" s="5">
        <v>60576</v>
      </c>
      <c r="M1485" s="19">
        <f t="shared" si="46"/>
        <v>60576</v>
      </c>
      <c r="N1485" s="19">
        <f t="shared" si="47"/>
        <v>60576</v>
      </c>
    </row>
    <row r="1486" spans="1:14" s="12" customFormat="1" x14ac:dyDescent="0.2">
      <c r="A1486" s="13" t="s">
        <v>36</v>
      </c>
      <c r="B1486" s="13" t="s">
        <v>673</v>
      </c>
      <c r="C1486" s="13" t="s">
        <v>674</v>
      </c>
      <c r="D1486" s="13" t="s">
        <v>39</v>
      </c>
      <c r="E1486" s="13" t="s">
        <v>54</v>
      </c>
      <c r="F1486" s="13" t="s">
        <v>621</v>
      </c>
      <c r="G1486" s="13" t="s">
        <v>141</v>
      </c>
      <c r="H1486" s="6"/>
      <c r="I1486" s="6"/>
      <c r="J1486" s="6"/>
      <c r="K1486" s="6"/>
      <c r="L1486" s="5">
        <v>29325</v>
      </c>
      <c r="M1486" s="19">
        <f t="shared" si="46"/>
        <v>29325</v>
      </c>
      <c r="N1486" s="19">
        <f t="shared" si="47"/>
        <v>29325</v>
      </c>
    </row>
    <row r="1487" spans="1:14" s="12" customFormat="1" x14ac:dyDescent="0.2">
      <c r="A1487" s="13" t="s">
        <v>61</v>
      </c>
      <c r="B1487" s="13" t="s">
        <v>675</v>
      </c>
      <c r="C1487" s="13" t="s">
        <v>676</v>
      </c>
      <c r="D1487" s="13" t="s">
        <v>43</v>
      </c>
      <c r="E1487" s="13" t="s">
        <v>18</v>
      </c>
      <c r="F1487" s="13" t="s">
        <v>21</v>
      </c>
      <c r="G1487" s="13" t="s">
        <v>180</v>
      </c>
      <c r="H1487" s="5">
        <v>150000</v>
      </c>
      <c r="I1487" s="5">
        <v>150000</v>
      </c>
      <c r="J1487" s="6"/>
      <c r="K1487" s="6"/>
      <c r="L1487" s="6"/>
      <c r="M1487" s="19">
        <f t="shared" si="46"/>
        <v>0</v>
      </c>
      <c r="N1487" s="19">
        <f t="shared" si="47"/>
        <v>0</v>
      </c>
    </row>
    <row r="1488" spans="1:14" s="12" customFormat="1" x14ac:dyDescent="0.2">
      <c r="A1488" s="13" t="s">
        <v>61</v>
      </c>
      <c r="B1488" s="13" t="s">
        <v>675</v>
      </c>
      <c r="C1488" s="13" t="s">
        <v>676</v>
      </c>
      <c r="D1488" s="13" t="s">
        <v>43</v>
      </c>
      <c r="E1488" s="13" t="s">
        <v>18</v>
      </c>
      <c r="F1488" s="13" t="s">
        <v>21</v>
      </c>
      <c r="G1488" s="13" t="s">
        <v>213</v>
      </c>
      <c r="H1488" s="5">
        <v>250000</v>
      </c>
      <c r="I1488" s="5">
        <v>250000</v>
      </c>
      <c r="J1488" s="6"/>
      <c r="K1488" s="5">
        <v>39895</v>
      </c>
      <c r="L1488" s="6"/>
      <c r="M1488" s="19">
        <f t="shared" si="46"/>
        <v>39895</v>
      </c>
      <c r="N1488" s="19">
        <f t="shared" si="47"/>
        <v>39895</v>
      </c>
    </row>
    <row r="1489" spans="1:14" s="12" customFormat="1" x14ac:dyDescent="0.2">
      <c r="A1489" s="13" t="s">
        <v>61</v>
      </c>
      <c r="B1489" s="13" t="s">
        <v>675</v>
      </c>
      <c r="C1489" s="13" t="s">
        <v>676</v>
      </c>
      <c r="D1489" s="13" t="s">
        <v>43</v>
      </c>
      <c r="E1489" s="13" t="s">
        <v>18</v>
      </c>
      <c r="F1489" s="13" t="s">
        <v>21</v>
      </c>
      <c r="G1489" s="13" t="s">
        <v>20</v>
      </c>
      <c r="H1489" s="5">
        <v>100000</v>
      </c>
      <c r="I1489" s="5">
        <v>100000</v>
      </c>
      <c r="J1489" s="5">
        <v>675</v>
      </c>
      <c r="K1489" s="5">
        <v>3859</v>
      </c>
      <c r="L1489" s="6"/>
      <c r="M1489" s="19">
        <f t="shared" si="46"/>
        <v>4534</v>
      </c>
      <c r="N1489" s="19">
        <f t="shared" si="47"/>
        <v>4534</v>
      </c>
    </row>
    <row r="1490" spans="1:14" s="12" customFormat="1" x14ac:dyDescent="0.2">
      <c r="A1490" s="13" t="s">
        <v>61</v>
      </c>
      <c r="B1490" s="13" t="s">
        <v>675</v>
      </c>
      <c r="C1490" s="13" t="s">
        <v>676</v>
      </c>
      <c r="D1490" s="13" t="s">
        <v>43</v>
      </c>
      <c r="E1490" s="13" t="s">
        <v>18</v>
      </c>
      <c r="F1490" s="13" t="s">
        <v>21</v>
      </c>
      <c r="G1490" s="13" t="s">
        <v>27</v>
      </c>
      <c r="H1490" s="5">
        <v>50000</v>
      </c>
      <c r="I1490" s="5">
        <v>50000</v>
      </c>
      <c r="J1490" s="6"/>
      <c r="K1490" s="6"/>
      <c r="L1490" s="6"/>
      <c r="M1490" s="19">
        <f t="shared" si="46"/>
        <v>0</v>
      </c>
      <c r="N1490" s="19">
        <f t="shared" si="47"/>
        <v>0</v>
      </c>
    </row>
    <row r="1491" spans="1:14" s="12" customFormat="1" x14ac:dyDescent="0.2">
      <c r="A1491" s="13" t="s">
        <v>36</v>
      </c>
      <c r="B1491" s="13" t="s">
        <v>677</v>
      </c>
      <c r="C1491" s="13" t="s">
        <v>678</v>
      </c>
      <c r="D1491" s="13" t="s">
        <v>43</v>
      </c>
      <c r="E1491" s="13" t="s">
        <v>18</v>
      </c>
      <c r="F1491" s="13" t="s">
        <v>21</v>
      </c>
      <c r="G1491" s="13" t="s">
        <v>66</v>
      </c>
      <c r="H1491" s="5">
        <v>10000</v>
      </c>
      <c r="I1491" s="5">
        <v>10000</v>
      </c>
      <c r="J1491" s="6"/>
      <c r="K1491" s="6"/>
      <c r="L1491" s="6"/>
      <c r="M1491" s="19">
        <f t="shared" si="46"/>
        <v>0</v>
      </c>
      <c r="N1491" s="19">
        <f t="shared" si="47"/>
        <v>0</v>
      </c>
    </row>
    <row r="1492" spans="1:14" s="12" customFormat="1" x14ac:dyDescent="0.2">
      <c r="A1492" s="13" t="s">
        <v>36</v>
      </c>
      <c r="B1492" s="13" t="s">
        <v>677</v>
      </c>
      <c r="C1492" s="13" t="s">
        <v>678</v>
      </c>
      <c r="D1492" s="13" t="s">
        <v>43</v>
      </c>
      <c r="E1492" s="13" t="s">
        <v>18</v>
      </c>
      <c r="F1492" s="13" t="s">
        <v>21</v>
      </c>
      <c r="G1492" s="13" t="s">
        <v>22</v>
      </c>
      <c r="H1492" s="5">
        <v>450500</v>
      </c>
      <c r="I1492" s="5">
        <v>571570</v>
      </c>
      <c r="J1492" s="6"/>
      <c r="K1492" s="6"/>
      <c r="L1492" s="5">
        <v>16273</v>
      </c>
      <c r="M1492" s="19">
        <f t="shared" si="46"/>
        <v>16273</v>
      </c>
      <c r="N1492" s="19">
        <f t="shared" si="47"/>
        <v>16273</v>
      </c>
    </row>
    <row r="1493" spans="1:14" s="12" customFormat="1" x14ac:dyDescent="0.2">
      <c r="A1493" s="13" t="s">
        <v>36</v>
      </c>
      <c r="B1493" s="13" t="s">
        <v>677</v>
      </c>
      <c r="C1493" s="13" t="s">
        <v>678</v>
      </c>
      <c r="D1493" s="13" t="s">
        <v>43</v>
      </c>
      <c r="E1493" s="13" t="s">
        <v>18</v>
      </c>
      <c r="F1493" s="13" t="s">
        <v>21</v>
      </c>
      <c r="G1493" s="13" t="s">
        <v>118</v>
      </c>
      <c r="H1493" s="5">
        <v>2500</v>
      </c>
      <c r="I1493" s="5">
        <v>2500</v>
      </c>
      <c r="J1493" s="6"/>
      <c r="K1493" s="6"/>
      <c r="L1493" s="6"/>
      <c r="M1493" s="19">
        <f t="shared" si="46"/>
        <v>0</v>
      </c>
      <c r="N1493" s="19">
        <f t="shared" si="47"/>
        <v>0</v>
      </c>
    </row>
    <row r="1494" spans="1:14" s="12" customFormat="1" x14ac:dyDescent="0.2">
      <c r="A1494" s="13" t="s">
        <v>36</v>
      </c>
      <c r="B1494" s="13" t="s">
        <v>677</v>
      </c>
      <c r="C1494" s="13" t="s">
        <v>678</v>
      </c>
      <c r="D1494" s="13" t="s">
        <v>43</v>
      </c>
      <c r="E1494" s="13" t="s">
        <v>18</v>
      </c>
      <c r="F1494" s="13" t="s">
        <v>21</v>
      </c>
      <c r="G1494" s="13" t="s">
        <v>96</v>
      </c>
      <c r="H1494" s="5">
        <v>120000</v>
      </c>
      <c r="I1494" s="5">
        <v>120000</v>
      </c>
      <c r="J1494" s="6"/>
      <c r="K1494" s="6"/>
      <c r="L1494" s="6"/>
      <c r="M1494" s="19">
        <f t="shared" si="46"/>
        <v>0</v>
      </c>
      <c r="N1494" s="19">
        <f t="shared" si="47"/>
        <v>0</v>
      </c>
    </row>
    <row r="1495" spans="1:14" s="12" customFormat="1" x14ac:dyDescent="0.2">
      <c r="A1495" s="13" t="s">
        <v>36</v>
      </c>
      <c r="B1495" s="13" t="s">
        <v>677</v>
      </c>
      <c r="C1495" s="13" t="s">
        <v>678</v>
      </c>
      <c r="D1495" s="13" t="s">
        <v>43</v>
      </c>
      <c r="E1495" s="13" t="s">
        <v>18</v>
      </c>
      <c r="F1495" s="13" t="s">
        <v>21</v>
      </c>
      <c r="G1495" s="13" t="s">
        <v>20</v>
      </c>
      <c r="H1495" s="5">
        <v>13200</v>
      </c>
      <c r="I1495" s="5">
        <v>13200</v>
      </c>
      <c r="J1495" s="6"/>
      <c r="K1495" s="6"/>
      <c r="L1495" s="6"/>
      <c r="M1495" s="19">
        <f t="shared" si="46"/>
        <v>0</v>
      </c>
      <c r="N1495" s="19">
        <f t="shared" si="47"/>
        <v>0</v>
      </c>
    </row>
    <row r="1496" spans="1:14" s="12" customFormat="1" x14ac:dyDescent="0.2">
      <c r="A1496" s="13" t="s">
        <v>36</v>
      </c>
      <c r="B1496" s="13" t="s">
        <v>677</v>
      </c>
      <c r="C1496" s="13" t="s">
        <v>678</v>
      </c>
      <c r="D1496" s="13" t="s">
        <v>43</v>
      </c>
      <c r="E1496" s="13" t="s">
        <v>18</v>
      </c>
      <c r="F1496" s="13" t="s">
        <v>21</v>
      </c>
      <c r="G1496" s="13" t="s">
        <v>594</v>
      </c>
      <c r="H1496" s="5">
        <v>8000</v>
      </c>
      <c r="I1496" s="5">
        <v>8000</v>
      </c>
      <c r="J1496" s="6"/>
      <c r="K1496" s="6"/>
      <c r="L1496" s="6"/>
      <c r="M1496" s="19">
        <f t="shared" si="46"/>
        <v>0</v>
      </c>
      <c r="N1496" s="19">
        <f t="shared" si="47"/>
        <v>0</v>
      </c>
    </row>
    <row r="1497" spans="1:14" s="12" customFormat="1" x14ac:dyDescent="0.2">
      <c r="A1497" s="13" t="s">
        <v>36</v>
      </c>
      <c r="B1497" s="13" t="s">
        <v>677</v>
      </c>
      <c r="C1497" s="13" t="s">
        <v>678</v>
      </c>
      <c r="D1497" s="13" t="s">
        <v>43</v>
      </c>
      <c r="E1497" s="13" t="s">
        <v>18</v>
      </c>
      <c r="F1497" s="13" t="s">
        <v>21</v>
      </c>
      <c r="G1497" s="13" t="s">
        <v>121</v>
      </c>
      <c r="H1497" s="5">
        <v>5000</v>
      </c>
      <c r="I1497" s="5">
        <v>5000</v>
      </c>
      <c r="J1497" s="6"/>
      <c r="K1497" s="6"/>
      <c r="L1497" s="6"/>
      <c r="M1497" s="19">
        <f t="shared" si="46"/>
        <v>0</v>
      </c>
      <c r="N1497" s="19">
        <f t="shared" si="47"/>
        <v>0</v>
      </c>
    </row>
    <row r="1498" spans="1:14" s="12" customFormat="1" x14ac:dyDescent="0.2">
      <c r="A1498" s="13" t="s">
        <v>36</v>
      </c>
      <c r="B1498" s="13" t="s">
        <v>677</v>
      </c>
      <c r="C1498" s="13" t="s">
        <v>678</v>
      </c>
      <c r="D1498" s="13" t="s">
        <v>43</v>
      </c>
      <c r="E1498" s="13" t="s">
        <v>18</v>
      </c>
      <c r="F1498" s="13" t="s">
        <v>21</v>
      </c>
      <c r="G1498" s="13" t="s">
        <v>626</v>
      </c>
      <c r="H1498" s="5">
        <v>15000</v>
      </c>
      <c r="I1498" s="5">
        <v>15000</v>
      </c>
      <c r="J1498" s="5">
        <v>4411</v>
      </c>
      <c r="K1498" s="6"/>
      <c r="L1498" s="6"/>
      <c r="M1498" s="19">
        <f t="shared" si="46"/>
        <v>4411</v>
      </c>
      <c r="N1498" s="19">
        <f t="shared" si="47"/>
        <v>4411</v>
      </c>
    </row>
    <row r="1499" spans="1:14" s="12" customFormat="1" x14ac:dyDescent="0.2">
      <c r="A1499" s="13" t="s">
        <v>36</v>
      </c>
      <c r="B1499" s="13" t="s">
        <v>677</v>
      </c>
      <c r="C1499" s="13" t="s">
        <v>678</v>
      </c>
      <c r="D1499" s="13" t="s">
        <v>43</v>
      </c>
      <c r="E1499" s="13" t="s">
        <v>18</v>
      </c>
      <c r="F1499" s="13" t="s">
        <v>21</v>
      </c>
      <c r="G1499" s="13" t="s">
        <v>135</v>
      </c>
      <c r="H1499" s="5">
        <v>3280</v>
      </c>
      <c r="I1499" s="5">
        <v>2780</v>
      </c>
      <c r="J1499" s="6"/>
      <c r="K1499" s="6"/>
      <c r="L1499" s="5">
        <v>250</v>
      </c>
      <c r="M1499" s="19">
        <f t="shared" si="46"/>
        <v>250</v>
      </c>
      <c r="N1499" s="19">
        <f t="shared" si="47"/>
        <v>250</v>
      </c>
    </row>
    <row r="1500" spans="1:14" s="12" customFormat="1" x14ac:dyDescent="0.2">
      <c r="A1500" s="13" t="s">
        <v>36</v>
      </c>
      <c r="B1500" s="13" t="s">
        <v>677</v>
      </c>
      <c r="C1500" s="13" t="s">
        <v>678</v>
      </c>
      <c r="D1500" s="13" t="s">
        <v>43</v>
      </c>
      <c r="E1500" s="13" t="s">
        <v>18</v>
      </c>
      <c r="F1500" s="13" t="s">
        <v>21</v>
      </c>
      <c r="G1500" s="13" t="s">
        <v>27</v>
      </c>
      <c r="H1500" s="5">
        <v>30000</v>
      </c>
      <c r="I1500" s="5">
        <v>30000</v>
      </c>
      <c r="J1500" s="6"/>
      <c r="K1500" s="6"/>
      <c r="L1500" s="6"/>
      <c r="M1500" s="19">
        <f t="shared" si="46"/>
        <v>0</v>
      </c>
      <c r="N1500" s="19">
        <f t="shared" si="47"/>
        <v>0</v>
      </c>
    </row>
    <row r="1501" spans="1:14" s="12" customFormat="1" x14ac:dyDescent="0.2">
      <c r="A1501" s="13" t="s">
        <v>36</v>
      </c>
      <c r="B1501" s="13" t="s">
        <v>677</v>
      </c>
      <c r="C1501" s="13" t="s">
        <v>678</v>
      </c>
      <c r="D1501" s="13" t="s">
        <v>43</v>
      </c>
      <c r="E1501" s="13" t="s">
        <v>18</v>
      </c>
      <c r="F1501" s="13" t="s">
        <v>30</v>
      </c>
      <c r="G1501" s="13" t="s">
        <v>125</v>
      </c>
      <c r="H1501" s="6"/>
      <c r="I1501" s="5">
        <v>720</v>
      </c>
      <c r="J1501" s="6"/>
      <c r="K1501" s="6"/>
      <c r="L1501" s="5">
        <v>20</v>
      </c>
      <c r="M1501" s="19">
        <f t="shared" si="46"/>
        <v>20</v>
      </c>
      <c r="N1501" s="19">
        <f t="shared" si="47"/>
        <v>20</v>
      </c>
    </row>
    <row r="1502" spans="1:14" s="12" customFormat="1" x14ac:dyDescent="0.2">
      <c r="A1502" s="13" t="s">
        <v>36</v>
      </c>
      <c r="B1502" s="13" t="s">
        <v>677</v>
      </c>
      <c r="C1502" s="13" t="s">
        <v>678</v>
      </c>
      <c r="D1502" s="13" t="s">
        <v>43</v>
      </c>
      <c r="E1502" s="13" t="s">
        <v>18</v>
      </c>
      <c r="F1502" s="13" t="s">
        <v>30</v>
      </c>
      <c r="G1502" s="13" t="s">
        <v>133</v>
      </c>
      <c r="H1502" s="5">
        <v>34500</v>
      </c>
      <c r="I1502" s="5">
        <v>35160</v>
      </c>
      <c r="J1502" s="6"/>
      <c r="K1502" s="6"/>
      <c r="L1502" s="5">
        <v>2929</v>
      </c>
      <c r="M1502" s="19">
        <f t="shared" si="46"/>
        <v>2929</v>
      </c>
      <c r="N1502" s="19">
        <f t="shared" si="47"/>
        <v>2929</v>
      </c>
    </row>
    <row r="1503" spans="1:14" s="12" customFormat="1" x14ac:dyDescent="0.2">
      <c r="A1503" s="13" t="s">
        <v>36</v>
      </c>
      <c r="B1503" s="13" t="s">
        <v>677</v>
      </c>
      <c r="C1503" s="13" t="s">
        <v>678</v>
      </c>
      <c r="D1503" s="13" t="s">
        <v>43</v>
      </c>
      <c r="E1503" s="13" t="s">
        <v>18</v>
      </c>
      <c r="F1503" s="13" t="s">
        <v>30</v>
      </c>
      <c r="G1503" s="13" t="s">
        <v>138</v>
      </c>
      <c r="H1503" s="5">
        <v>5000</v>
      </c>
      <c r="I1503" s="5">
        <v>2780</v>
      </c>
      <c r="J1503" s="6"/>
      <c r="K1503" s="6"/>
      <c r="L1503" s="5">
        <v>250</v>
      </c>
      <c r="M1503" s="19">
        <f t="shared" si="46"/>
        <v>250</v>
      </c>
      <c r="N1503" s="19">
        <f t="shared" si="47"/>
        <v>250</v>
      </c>
    </row>
    <row r="1504" spans="1:14" s="12" customFormat="1" x14ac:dyDescent="0.2">
      <c r="A1504" s="13" t="s">
        <v>36</v>
      </c>
      <c r="B1504" s="13" t="s">
        <v>677</v>
      </c>
      <c r="C1504" s="13" t="s">
        <v>678</v>
      </c>
      <c r="D1504" s="13" t="s">
        <v>43</v>
      </c>
      <c r="E1504" s="13" t="s">
        <v>18</v>
      </c>
      <c r="F1504" s="13" t="s">
        <v>30</v>
      </c>
      <c r="G1504" s="13" t="s">
        <v>25</v>
      </c>
      <c r="H1504" s="5">
        <v>148500</v>
      </c>
      <c r="I1504" s="5">
        <v>148500</v>
      </c>
      <c r="J1504" s="6"/>
      <c r="K1504" s="6"/>
      <c r="L1504" s="6"/>
      <c r="M1504" s="19">
        <f t="shared" si="46"/>
        <v>0</v>
      </c>
      <c r="N1504" s="19">
        <f t="shared" si="47"/>
        <v>0</v>
      </c>
    </row>
    <row r="1505" spans="1:14" s="12" customFormat="1" x14ac:dyDescent="0.2">
      <c r="A1505" s="13" t="s">
        <v>36</v>
      </c>
      <c r="B1505" s="13" t="s">
        <v>677</v>
      </c>
      <c r="C1505" s="13" t="s">
        <v>678</v>
      </c>
      <c r="D1505" s="13" t="s">
        <v>43</v>
      </c>
      <c r="E1505" s="13" t="s">
        <v>18</v>
      </c>
      <c r="F1505" s="13" t="s">
        <v>621</v>
      </c>
      <c r="G1505" s="13" t="s">
        <v>126</v>
      </c>
      <c r="H1505" s="5">
        <v>19300</v>
      </c>
      <c r="I1505" s="5">
        <v>16270</v>
      </c>
      <c r="J1505" s="6"/>
      <c r="K1505" s="6"/>
      <c r="L1505" s="6"/>
      <c r="M1505" s="19">
        <f t="shared" si="46"/>
        <v>0</v>
      </c>
      <c r="N1505" s="19">
        <f t="shared" si="47"/>
        <v>0</v>
      </c>
    </row>
    <row r="1506" spans="1:14" s="12" customFormat="1" x14ac:dyDescent="0.2">
      <c r="A1506" s="13" t="s">
        <v>36</v>
      </c>
      <c r="B1506" s="13" t="s">
        <v>679</v>
      </c>
      <c r="C1506" s="13" t="s">
        <v>680</v>
      </c>
      <c r="D1506" s="13" t="s">
        <v>43</v>
      </c>
      <c r="E1506" s="13" t="s">
        <v>18</v>
      </c>
      <c r="F1506" s="13" t="s">
        <v>35</v>
      </c>
      <c r="G1506" s="13" t="s">
        <v>542</v>
      </c>
      <c r="H1506" s="5">
        <v>234764</v>
      </c>
      <c r="I1506" s="5">
        <v>234764</v>
      </c>
      <c r="J1506" s="5">
        <v>24239</v>
      </c>
      <c r="K1506" s="5">
        <v>24290</v>
      </c>
      <c r="L1506" s="5">
        <v>24268</v>
      </c>
      <c r="M1506" s="19">
        <f t="shared" si="46"/>
        <v>72797</v>
      </c>
      <c r="N1506" s="19">
        <f t="shared" si="47"/>
        <v>72797</v>
      </c>
    </row>
    <row r="1507" spans="1:14" s="12" customFormat="1" x14ac:dyDescent="0.2">
      <c r="A1507" s="13" t="s">
        <v>36</v>
      </c>
      <c r="B1507" s="13" t="s">
        <v>679</v>
      </c>
      <c r="C1507" s="13" t="s">
        <v>680</v>
      </c>
      <c r="D1507" s="13" t="s">
        <v>43</v>
      </c>
      <c r="E1507" s="13" t="s">
        <v>18</v>
      </c>
      <c r="F1507" s="13" t="s">
        <v>35</v>
      </c>
      <c r="G1507" s="13" t="s">
        <v>125</v>
      </c>
      <c r="H1507" s="5">
        <v>879</v>
      </c>
      <c r="I1507" s="5">
        <v>879</v>
      </c>
      <c r="J1507" s="5">
        <v>85</v>
      </c>
      <c r="K1507" s="5">
        <v>85</v>
      </c>
      <c r="L1507" s="5">
        <v>85</v>
      </c>
      <c r="M1507" s="19">
        <f t="shared" si="46"/>
        <v>255</v>
      </c>
      <c r="N1507" s="19">
        <f t="shared" si="47"/>
        <v>255</v>
      </c>
    </row>
    <row r="1508" spans="1:14" s="12" customFormat="1" x14ac:dyDescent="0.2">
      <c r="A1508" s="13" t="s">
        <v>36</v>
      </c>
      <c r="B1508" s="13" t="s">
        <v>679</v>
      </c>
      <c r="C1508" s="13" t="s">
        <v>680</v>
      </c>
      <c r="D1508" s="13" t="s">
        <v>43</v>
      </c>
      <c r="E1508" s="13" t="s">
        <v>18</v>
      </c>
      <c r="F1508" s="13" t="s">
        <v>35</v>
      </c>
      <c r="G1508" s="13" t="s">
        <v>681</v>
      </c>
      <c r="H1508" s="5">
        <v>60460</v>
      </c>
      <c r="I1508" s="5">
        <v>60460</v>
      </c>
      <c r="J1508" s="5">
        <v>28317</v>
      </c>
      <c r="K1508" s="5">
        <v>28317</v>
      </c>
      <c r="L1508" s="5">
        <v>28317</v>
      </c>
      <c r="M1508" s="19">
        <f t="shared" si="46"/>
        <v>84951</v>
      </c>
      <c r="N1508" s="19">
        <f t="shared" si="47"/>
        <v>84951</v>
      </c>
    </row>
    <row r="1509" spans="1:14" s="12" customFormat="1" x14ac:dyDescent="0.2">
      <c r="A1509" s="13" t="s">
        <v>36</v>
      </c>
      <c r="B1509" s="13" t="s">
        <v>679</v>
      </c>
      <c r="C1509" s="13" t="s">
        <v>680</v>
      </c>
      <c r="D1509" s="13" t="s">
        <v>43</v>
      </c>
      <c r="E1509" s="13" t="s">
        <v>18</v>
      </c>
      <c r="F1509" s="13" t="s">
        <v>35</v>
      </c>
      <c r="G1509" s="13" t="s">
        <v>22</v>
      </c>
      <c r="H1509" s="5">
        <v>2147984</v>
      </c>
      <c r="I1509" s="5">
        <v>2147984</v>
      </c>
      <c r="J1509" s="5">
        <v>184899</v>
      </c>
      <c r="K1509" s="5">
        <v>184899</v>
      </c>
      <c r="L1509" s="5">
        <v>184899</v>
      </c>
      <c r="M1509" s="19">
        <f t="shared" si="46"/>
        <v>554697</v>
      </c>
      <c r="N1509" s="19">
        <f t="shared" si="47"/>
        <v>554697</v>
      </c>
    </row>
    <row r="1510" spans="1:14" s="12" customFormat="1" x14ac:dyDescent="0.2">
      <c r="A1510" s="13" t="s">
        <v>36</v>
      </c>
      <c r="B1510" s="13" t="s">
        <v>679</v>
      </c>
      <c r="C1510" s="13" t="s">
        <v>680</v>
      </c>
      <c r="D1510" s="13" t="s">
        <v>43</v>
      </c>
      <c r="E1510" s="13" t="s">
        <v>18</v>
      </c>
      <c r="F1510" s="13" t="s">
        <v>35</v>
      </c>
      <c r="G1510" s="13" t="s">
        <v>126</v>
      </c>
      <c r="H1510" s="5">
        <v>170230</v>
      </c>
      <c r="I1510" s="5">
        <v>170230</v>
      </c>
      <c r="J1510" s="6"/>
      <c r="K1510" s="6"/>
      <c r="L1510" s="6"/>
      <c r="M1510" s="19">
        <f t="shared" si="46"/>
        <v>0</v>
      </c>
      <c r="N1510" s="19">
        <f t="shared" si="47"/>
        <v>0</v>
      </c>
    </row>
    <row r="1511" spans="1:14" s="12" customFormat="1" x14ac:dyDescent="0.2">
      <c r="A1511" s="13" t="s">
        <v>36</v>
      </c>
      <c r="B1511" s="13" t="s">
        <v>679</v>
      </c>
      <c r="C1511" s="13" t="s">
        <v>680</v>
      </c>
      <c r="D1511" s="13" t="s">
        <v>43</v>
      </c>
      <c r="E1511" s="13" t="s">
        <v>18</v>
      </c>
      <c r="F1511" s="13" t="s">
        <v>35</v>
      </c>
      <c r="G1511" s="13" t="s">
        <v>127</v>
      </c>
      <c r="H1511" s="5">
        <v>11270</v>
      </c>
      <c r="I1511" s="5">
        <v>11270</v>
      </c>
      <c r="J1511" s="6"/>
      <c r="K1511" s="6"/>
      <c r="L1511" s="6"/>
      <c r="M1511" s="19">
        <f t="shared" si="46"/>
        <v>0</v>
      </c>
      <c r="N1511" s="19">
        <f t="shared" si="47"/>
        <v>0</v>
      </c>
    </row>
    <row r="1512" spans="1:14" s="12" customFormat="1" x14ac:dyDescent="0.2">
      <c r="A1512" s="13" t="s">
        <v>36</v>
      </c>
      <c r="B1512" s="13" t="s">
        <v>679</v>
      </c>
      <c r="C1512" s="13" t="s">
        <v>680</v>
      </c>
      <c r="D1512" s="13" t="s">
        <v>43</v>
      </c>
      <c r="E1512" s="13" t="s">
        <v>18</v>
      </c>
      <c r="F1512" s="13" t="s">
        <v>35</v>
      </c>
      <c r="G1512" s="13" t="s">
        <v>128</v>
      </c>
      <c r="H1512" s="5">
        <v>12582</v>
      </c>
      <c r="I1512" s="5">
        <v>12582</v>
      </c>
      <c r="J1512" s="5">
        <v>1598</v>
      </c>
      <c r="K1512" s="5">
        <v>1598</v>
      </c>
      <c r="L1512" s="5">
        <v>1598</v>
      </c>
      <c r="M1512" s="19">
        <f t="shared" si="46"/>
        <v>4794</v>
      </c>
      <c r="N1512" s="19">
        <f t="shared" si="47"/>
        <v>4794</v>
      </c>
    </row>
    <row r="1513" spans="1:14" s="12" customFormat="1" x14ac:dyDescent="0.2">
      <c r="A1513" s="13" t="s">
        <v>36</v>
      </c>
      <c r="B1513" s="13" t="s">
        <v>679</v>
      </c>
      <c r="C1513" s="13" t="s">
        <v>680</v>
      </c>
      <c r="D1513" s="13" t="s">
        <v>43</v>
      </c>
      <c r="E1513" s="13" t="s">
        <v>18</v>
      </c>
      <c r="F1513" s="13" t="s">
        <v>35</v>
      </c>
      <c r="G1513" s="13" t="s">
        <v>331</v>
      </c>
      <c r="H1513" s="5">
        <v>212000</v>
      </c>
      <c r="I1513" s="5">
        <v>212000</v>
      </c>
      <c r="J1513" s="6"/>
      <c r="K1513" s="6"/>
      <c r="L1513" s="6"/>
      <c r="M1513" s="19">
        <f t="shared" si="46"/>
        <v>0</v>
      </c>
      <c r="N1513" s="19">
        <f t="shared" si="47"/>
        <v>0</v>
      </c>
    </row>
    <row r="1514" spans="1:14" s="12" customFormat="1" x14ac:dyDescent="0.2">
      <c r="A1514" s="13" t="s">
        <v>36</v>
      </c>
      <c r="B1514" s="13" t="s">
        <v>679</v>
      </c>
      <c r="C1514" s="13" t="s">
        <v>680</v>
      </c>
      <c r="D1514" s="13" t="s">
        <v>43</v>
      </c>
      <c r="E1514" s="13" t="s">
        <v>18</v>
      </c>
      <c r="F1514" s="13" t="s">
        <v>35</v>
      </c>
      <c r="G1514" s="13" t="s">
        <v>295</v>
      </c>
      <c r="H1514" s="5">
        <v>2780500</v>
      </c>
      <c r="I1514" s="5">
        <v>2780500</v>
      </c>
      <c r="J1514" s="6"/>
      <c r="K1514" s="5">
        <v>204406</v>
      </c>
      <c r="L1514" s="5">
        <v>204406</v>
      </c>
      <c r="M1514" s="19">
        <f t="shared" si="46"/>
        <v>408812</v>
      </c>
      <c r="N1514" s="19">
        <f t="shared" si="47"/>
        <v>408812</v>
      </c>
    </row>
    <row r="1515" spans="1:14" s="12" customFormat="1" x14ac:dyDescent="0.2">
      <c r="A1515" s="13" t="s">
        <v>36</v>
      </c>
      <c r="B1515" s="13" t="s">
        <v>679</v>
      </c>
      <c r="C1515" s="13" t="s">
        <v>680</v>
      </c>
      <c r="D1515" s="13" t="s">
        <v>43</v>
      </c>
      <c r="E1515" s="13" t="s">
        <v>18</v>
      </c>
      <c r="F1515" s="13" t="s">
        <v>35</v>
      </c>
      <c r="G1515" s="13" t="s">
        <v>130</v>
      </c>
      <c r="H1515" s="5">
        <v>12913</v>
      </c>
      <c r="I1515" s="5">
        <v>12913</v>
      </c>
      <c r="J1515" s="5">
        <v>1672</v>
      </c>
      <c r="K1515" s="5">
        <v>1672</v>
      </c>
      <c r="L1515" s="5">
        <v>1672</v>
      </c>
      <c r="M1515" s="19">
        <f t="shared" si="46"/>
        <v>5016</v>
      </c>
      <c r="N1515" s="19">
        <f t="shared" si="47"/>
        <v>5016</v>
      </c>
    </row>
    <row r="1516" spans="1:14" s="12" customFormat="1" x14ac:dyDescent="0.2">
      <c r="A1516" s="13" t="s">
        <v>36</v>
      </c>
      <c r="B1516" s="13" t="s">
        <v>679</v>
      </c>
      <c r="C1516" s="13" t="s">
        <v>680</v>
      </c>
      <c r="D1516" s="13" t="s">
        <v>43</v>
      </c>
      <c r="E1516" s="13" t="s">
        <v>18</v>
      </c>
      <c r="F1516" s="13" t="s">
        <v>35</v>
      </c>
      <c r="G1516" s="13" t="s">
        <v>131</v>
      </c>
      <c r="H1516" s="5">
        <v>23202</v>
      </c>
      <c r="I1516" s="5">
        <v>23202</v>
      </c>
      <c r="J1516" s="5">
        <v>964</v>
      </c>
      <c r="K1516" s="5">
        <v>964</v>
      </c>
      <c r="L1516" s="5">
        <v>964</v>
      </c>
      <c r="M1516" s="19">
        <f t="shared" si="46"/>
        <v>2892</v>
      </c>
      <c r="N1516" s="19">
        <f t="shared" si="47"/>
        <v>2892</v>
      </c>
    </row>
    <row r="1517" spans="1:14" s="12" customFormat="1" x14ac:dyDescent="0.2">
      <c r="A1517" s="13" t="s">
        <v>36</v>
      </c>
      <c r="B1517" s="13" t="s">
        <v>679</v>
      </c>
      <c r="C1517" s="13" t="s">
        <v>680</v>
      </c>
      <c r="D1517" s="13" t="s">
        <v>43</v>
      </c>
      <c r="E1517" s="13" t="s">
        <v>18</v>
      </c>
      <c r="F1517" s="13" t="s">
        <v>35</v>
      </c>
      <c r="G1517" s="13" t="s">
        <v>88</v>
      </c>
      <c r="H1517" s="5">
        <v>124418</v>
      </c>
      <c r="I1517" s="5">
        <v>124418</v>
      </c>
      <c r="J1517" s="5">
        <v>12766</v>
      </c>
      <c r="K1517" s="5">
        <v>12766</v>
      </c>
      <c r="L1517" s="5">
        <v>12766</v>
      </c>
      <c r="M1517" s="19">
        <f t="shared" si="46"/>
        <v>38298</v>
      </c>
      <c r="N1517" s="19">
        <f t="shared" si="47"/>
        <v>38298</v>
      </c>
    </row>
    <row r="1518" spans="1:14" s="12" customFormat="1" x14ac:dyDescent="0.2">
      <c r="A1518" s="13" t="s">
        <v>36</v>
      </c>
      <c r="B1518" s="13" t="s">
        <v>679</v>
      </c>
      <c r="C1518" s="13" t="s">
        <v>680</v>
      </c>
      <c r="D1518" s="13" t="s">
        <v>43</v>
      </c>
      <c r="E1518" s="13" t="s">
        <v>18</v>
      </c>
      <c r="F1518" s="13" t="s">
        <v>35</v>
      </c>
      <c r="G1518" s="13" t="s">
        <v>114</v>
      </c>
      <c r="H1518" s="5">
        <v>98496</v>
      </c>
      <c r="I1518" s="5">
        <v>98496</v>
      </c>
      <c r="J1518" s="5">
        <v>21529</v>
      </c>
      <c r="K1518" s="5">
        <v>13488</v>
      </c>
      <c r="L1518" s="5">
        <v>5813</v>
      </c>
      <c r="M1518" s="19">
        <f t="shared" si="46"/>
        <v>40830</v>
      </c>
      <c r="N1518" s="19">
        <f t="shared" si="47"/>
        <v>40830</v>
      </c>
    </row>
    <row r="1519" spans="1:14" s="12" customFormat="1" x14ac:dyDescent="0.2">
      <c r="A1519" s="13" t="s">
        <v>36</v>
      </c>
      <c r="B1519" s="13" t="s">
        <v>679</v>
      </c>
      <c r="C1519" s="13" t="s">
        <v>680</v>
      </c>
      <c r="D1519" s="13" t="s">
        <v>43</v>
      </c>
      <c r="E1519" s="13" t="s">
        <v>18</v>
      </c>
      <c r="F1519" s="13" t="s">
        <v>35</v>
      </c>
      <c r="G1519" s="13" t="s">
        <v>133</v>
      </c>
      <c r="H1519" s="5">
        <v>418258</v>
      </c>
      <c r="I1519" s="5">
        <v>418258</v>
      </c>
      <c r="J1519" s="5">
        <v>38378</v>
      </c>
      <c r="K1519" s="5">
        <v>38378</v>
      </c>
      <c r="L1519" s="5">
        <v>38378</v>
      </c>
      <c r="M1519" s="19">
        <f t="shared" si="46"/>
        <v>115134</v>
      </c>
      <c r="N1519" s="19">
        <f t="shared" si="47"/>
        <v>115134</v>
      </c>
    </row>
    <row r="1520" spans="1:14" s="12" customFormat="1" x14ac:dyDescent="0.2">
      <c r="A1520" s="13" t="s">
        <v>36</v>
      </c>
      <c r="B1520" s="13" t="s">
        <v>679</v>
      </c>
      <c r="C1520" s="13" t="s">
        <v>680</v>
      </c>
      <c r="D1520" s="13" t="s">
        <v>43</v>
      </c>
      <c r="E1520" s="13" t="s">
        <v>18</v>
      </c>
      <c r="F1520" s="13" t="s">
        <v>35</v>
      </c>
      <c r="G1520" s="13" t="s">
        <v>135</v>
      </c>
      <c r="H1520" s="5">
        <v>24145</v>
      </c>
      <c r="I1520" s="5">
        <v>24145</v>
      </c>
      <c r="J1520" s="6"/>
      <c r="K1520" s="6"/>
      <c r="L1520" s="5">
        <v>2610</v>
      </c>
      <c r="M1520" s="19">
        <f t="shared" si="46"/>
        <v>2610</v>
      </c>
      <c r="N1520" s="19">
        <f t="shared" si="47"/>
        <v>2610</v>
      </c>
    </row>
    <row r="1521" spans="1:14" s="12" customFormat="1" x14ac:dyDescent="0.2">
      <c r="A1521" s="13" t="s">
        <v>36</v>
      </c>
      <c r="B1521" s="13" t="s">
        <v>679</v>
      </c>
      <c r="C1521" s="13" t="s">
        <v>680</v>
      </c>
      <c r="D1521" s="13" t="s">
        <v>43</v>
      </c>
      <c r="E1521" s="13" t="s">
        <v>18</v>
      </c>
      <c r="F1521" s="13" t="s">
        <v>35</v>
      </c>
      <c r="G1521" s="13" t="s">
        <v>136</v>
      </c>
      <c r="H1521" s="5">
        <v>174418</v>
      </c>
      <c r="I1521" s="5">
        <v>174418</v>
      </c>
      <c r="J1521" s="5">
        <v>26018</v>
      </c>
      <c r="K1521" s="5">
        <v>25362</v>
      </c>
      <c r="L1521" s="5">
        <v>21623</v>
      </c>
      <c r="M1521" s="19">
        <f t="shared" si="46"/>
        <v>73003</v>
      </c>
      <c r="N1521" s="19">
        <f t="shared" si="47"/>
        <v>73003</v>
      </c>
    </row>
    <row r="1522" spans="1:14" s="12" customFormat="1" x14ac:dyDescent="0.2">
      <c r="A1522" s="13" t="s">
        <v>36</v>
      </c>
      <c r="B1522" s="13" t="s">
        <v>679</v>
      </c>
      <c r="C1522" s="13" t="s">
        <v>680</v>
      </c>
      <c r="D1522" s="13" t="s">
        <v>43</v>
      </c>
      <c r="E1522" s="13" t="s">
        <v>18</v>
      </c>
      <c r="F1522" s="13" t="s">
        <v>35</v>
      </c>
      <c r="G1522" s="13" t="s">
        <v>137</v>
      </c>
      <c r="H1522" s="5">
        <v>4800</v>
      </c>
      <c r="I1522" s="5">
        <v>4800</v>
      </c>
      <c r="J1522" s="5">
        <v>2333</v>
      </c>
      <c r="K1522" s="5">
        <v>2333</v>
      </c>
      <c r="L1522" s="5">
        <v>2333</v>
      </c>
      <c r="M1522" s="19">
        <f t="shared" si="46"/>
        <v>6999</v>
      </c>
      <c r="N1522" s="19">
        <f t="shared" si="47"/>
        <v>6999</v>
      </c>
    </row>
    <row r="1523" spans="1:14" s="12" customFormat="1" x14ac:dyDescent="0.2">
      <c r="A1523" s="13" t="s">
        <v>36</v>
      </c>
      <c r="B1523" s="13" t="s">
        <v>679</v>
      </c>
      <c r="C1523" s="13" t="s">
        <v>680</v>
      </c>
      <c r="D1523" s="13" t="s">
        <v>43</v>
      </c>
      <c r="E1523" s="13" t="s">
        <v>18</v>
      </c>
      <c r="F1523" s="13" t="s">
        <v>35</v>
      </c>
      <c r="G1523" s="13" t="s">
        <v>138</v>
      </c>
      <c r="H1523" s="5">
        <v>13809</v>
      </c>
      <c r="I1523" s="5">
        <v>13809</v>
      </c>
      <c r="J1523" s="5">
        <v>1272</v>
      </c>
      <c r="K1523" s="5">
        <v>1286</v>
      </c>
      <c r="L1523" s="5">
        <v>1286</v>
      </c>
      <c r="M1523" s="19">
        <f t="shared" si="46"/>
        <v>3844</v>
      </c>
      <c r="N1523" s="19">
        <f t="shared" si="47"/>
        <v>3844</v>
      </c>
    </row>
    <row r="1524" spans="1:14" s="12" customFormat="1" x14ac:dyDescent="0.2">
      <c r="A1524" s="13" t="s">
        <v>36</v>
      </c>
      <c r="B1524" s="13" t="s">
        <v>679</v>
      </c>
      <c r="C1524" s="13" t="s">
        <v>680</v>
      </c>
      <c r="D1524" s="13" t="s">
        <v>43</v>
      </c>
      <c r="E1524" s="13" t="s">
        <v>18</v>
      </c>
      <c r="F1524" s="13" t="s">
        <v>35</v>
      </c>
      <c r="G1524" s="13" t="s">
        <v>644</v>
      </c>
      <c r="H1524" s="5">
        <v>17020</v>
      </c>
      <c r="I1524" s="5">
        <v>17020</v>
      </c>
      <c r="J1524" s="6"/>
      <c r="K1524" s="6"/>
      <c r="L1524" s="6"/>
      <c r="M1524" s="19">
        <f t="shared" si="46"/>
        <v>0</v>
      </c>
      <c r="N1524" s="19">
        <f t="shared" si="47"/>
        <v>0</v>
      </c>
    </row>
    <row r="1525" spans="1:14" s="12" customFormat="1" x14ac:dyDescent="0.2">
      <c r="A1525" s="13" t="s">
        <v>36</v>
      </c>
      <c r="B1525" s="13" t="s">
        <v>679</v>
      </c>
      <c r="C1525" s="13" t="s">
        <v>680</v>
      </c>
      <c r="D1525" s="13" t="s">
        <v>43</v>
      </c>
      <c r="E1525" s="13" t="s">
        <v>54</v>
      </c>
      <c r="F1525" s="13" t="s">
        <v>33</v>
      </c>
      <c r="G1525" s="13" t="s">
        <v>20</v>
      </c>
      <c r="H1525" s="6"/>
      <c r="I1525" s="5">
        <v>200000</v>
      </c>
      <c r="J1525" s="6"/>
      <c r="K1525" s="6"/>
      <c r="L1525" s="6"/>
      <c r="M1525" s="19">
        <f t="shared" si="46"/>
        <v>0</v>
      </c>
      <c r="N1525" s="19">
        <f t="shared" si="47"/>
        <v>0</v>
      </c>
    </row>
    <row r="1526" spans="1:14" s="12" customFormat="1" x14ac:dyDescent="0.2">
      <c r="A1526" s="13" t="s">
        <v>36</v>
      </c>
      <c r="B1526" s="13" t="s">
        <v>679</v>
      </c>
      <c r="C1526" s="13" t="s">
        <v>680</v>
      </c>
      <c r="D1526" s="13" t="s">
        <v>43</v>
      </c>
      <c r="E1526" s="13" t="s">
        <v>54</v>
      </c>
      <c r="F1526" s="13" t="s">
        <v>35</v>
      </c>
      <c r="G1526" s="13" t="s">
        <v>215</v>
      </c>
      <c r="H1526" s="6"/>
      <c r="I1526" s="5">
        <v>500000</v>
      </c>
      <c r="J1526" s="6"/>
      <c r="K1526" s="6"/>
      <c r="L1526" s="6"/>
      <c r="M1526" s="19">
        <f t="shared" si="46"/>
        <v>0</v>
      </c>
      <c r="N1526" s="19">
        <f t="shared" si="47"/>
        <v>0</v>
      </c>
    </row>
    <row r="1527" spans="1:14" s="12" customFormat="1" x14ac:dyDescent="0.2">
      <c r="A1527" s="13" t="s">
        <v>36</v>
      </c>
      <c r="B1527" s="13" t="s">
        <v>682</v>
      </c>
      <c r="C1527" s="13" t="s">
        <v>683</v>
      </c>
      <c r="D1527" s="13" t="s">
        <v>17</v>
      </c>
      <c r="E1527" s="13" t="s">
        <v>18</v>
      </c>
      <c r="F1527" s="13" t="s">
        <v>33</v>
      </c>
      <c r="G1527" s="13" t="s">
        <v>20</v>
      </c>
      <c r="H1527" s="5">
        <v>750</v>
      </c>
      <c r="I1527" s="5">
        <v>750</v>
      </c>
      <c r="J1527" s="6"/>
      <c r="K1527" s="6"/>
      <c r="L1527" s="6"/>
      <c r="M1527" s="19">
        <f t="shared" si="46"/>
        <v>0</v>
      </c>
      <c r="N1527" s="19">
        <f t="shared" si="47"/>
        <v>0</v>
      </c>
    </row>
    <row r="1528" spans="1:14" s="12" customFormat="1" x14ac:dyDescent="0.2">
      <c r="A1528" s="13" t="s">
        <v>36</v>
      </c>
      <c r="B1528" s="13" t="s">
        <v>682</v>
      </c>
      <c r="C1528" s="13" t="s">
        <v>683</v>
      </c>
      <c r="D1528" s="13" t="s">
        <v>17</v>
      </c>
      <c r="E1528" s="13" t="s">
        <v>54</v>
      </c>
      <c r="F1528" s="13" t="s">
        <v>26</v>
      </c>
      <c r="G1528" s="13" t="s">
        <v>115</v>
      </c>
      <c r="H1528" s="5">
        <v>1670839</v>
      </c>
      <c r="I1528" s="5">
        <v>1670839</v>
      </c>
      <c r="J1528" s="6"/>
      <c r="K1528" s="5">
        <v>42291</v>
      </c>
      <c r="L1528" s="5">
        <v>69401</v>
      </c>
      <c r="M1528" s="19">
        <f t="shared" si="46"/>
        <v>111692</v>
      </c>
      <c r="N1528" s="19">
        <f t="shared" si="47"/>
        <v>111692</v>
      </c>
    </row>
    <row r="1529" spans="1:14" s="12" customFormat="1" x14ac:dyDescent="0.2">
      <c r="A1529" s="13" t="s">
        <v>36</v>
      </c>
      <c r="B1529" s="13" t="s">
        <v>682</v>
      </c>
      <c r="C1529" s="13" t="s">
        <v>683</v>
      </c>
      <c r="D1529" s="13" t="s">
        <v>17</v>
      </c>
      <c r="E1529" s="13" t="s">
        <v>54</v>
      </c>
      <c r="F1529" s="13" t="s">
        <v>26</v>
      </c>
      <c r="G1529" s="13" t="s">
        <v>80</v>
      </c>
      <c r="H1529" s="5">
        <v>257827</v>
      </c>
      <c r="I1529" s="5">
        <v>257827</v>
      </c>
      <c r="J1529" s="5">
        <v>14985</v>
      </c>
      <c r="K1529" s="5">
        <v>12262</v>
      </c>
      <c r="L1529" s="5">
        <v>10959</v>
      </c>
      <c r="M1529" s="19">
        <f t="shared" si="46"/>
        <v>38206</v>
      </c>
      <c r="N1529" s="19">
        <f t="shared" si="47"/>
        <v>38206</v>
      </c>
    </row>
    <row r="1530" spans="1:14" s="12" customFormat="1" x14ac:dyDescent="0.2">
      <c r="A1530" s="13" t="s">
        <v>36</v>
      </c>
      <c r="B1530" s="13" t="s">
        <v>682</v>
      </c>
      <c r="C1530" s="13" t="s">
        <v>683</v>
      </c>
      <c r="D1530" s="13" t="s">
        <v>17</v>
      </c>
      <c r="E1530" s="13" t="s">
        <v>54</v>
      </c>
      <c r="F1530" s="13" t="s">
        <v>242</v>
      </c>
      <c r="G1530" s="13" t="s">
        <v>80</v>
      </c>
      <c r="H1530" s="5">
        <v>386652</v>
      </c>
      <c r="I1530" s="5">
        <v>400152</v>
      </c>
      <c r="J1530" s="5">
        <v>3363</v>
      </c>
      <c r="K1530" s="5">
        <v>4653</v>
      </c>
      <c r="L1530" s="5">
        <v>3617</v>
      </c>
      <c r="M1530" s="19">
        <f t="shared" si="46"/>
        <v>11633</v>
      </c>
      <c r="N1530" s="19">
        <f t="shared" si="47"/>
        <v>11633</v>
      </c>
    </row>
    <row r="1531" spans="1:14" s="12" customFormat="1" x14ac:dyDescent="0.2">
      <c r="A1531" s="13" t="s">
        <v>36</v>
      </c>
      <c r="B1531" s="13" t="s">
        <v>682</v>
      </c>
      <c r="C1531" s="13" t="s">
        <v>683</v>
      </c>
      <c r="D1531" s="13" t="s">
        <v>17</v>
      </c>
      <c r="E1531" s="13" t="s">
        <v>54</v>
      </c>
      <c r="F1531" s="13" t="s">
        <v>242</v>
      </c>
      <c r="G1531" s="13" t="s">
        <v>447</v>
      </c>
      <c r="H1531" s="5">
        <v>10000</v>
      </c>
      <c r="I1531" s="5">
        <v>10000</v>
      </c>
      <c r="J1531" s="6"/>
      <c r="K1531" s="6"/>
      <c r="L1531" s="6"/>
      <c r="M1531" s="19">
        <f t="shared" si="46"/>
        <v>0</v>
      </c>
      <c r="N1531" s="19">
        <f t="shared" si="47"/>
        <v>0</v>
      </c>
    </row>
    <row r="1532" spans="1:14" s="12" customFormat="1" x14ac:dyDescent="0.2">
      <c r="A1532" s="13" t="s">
        <v>36</v>
      </c>
      <c r="B1532" s="13" t="s">
        <v>682</v>
      </c>
      <c r="C1532" s="13" t="s">
        <v>683</v>
      </c>
      <c r="D1532" s="13" t="s">
        <v>17</v>
      </c>
      <c r="E1532" s="13" t="s">
        <v>54</v>
      </c>
      <c r="F1532" s="13" t="s">
        <v>242</v>
      </c>
      <c r="G1532" s="13" t="s">
        <v>181</v>
      </c>
      <c r="H1532" s="5">
        <v>13500</v>
      </c>
      <c r="I1532" s="6"/>
      <c r="J1532" s="6"/>
      <c r="K1532" s="6"/>
      <c r="L1532" s="6"/>
      <c r="M1532" s="19">
        <f t="shared" si="46"/>
        <v>0</v>
      </c>
      <c r="N1532" s="19">
        <f t="shared" si="47"/>
        <v>0</v>
      </c>
    </row>
    <row r="1533" spans="1:14" s="12" customFormat="1" x14ac:dyDescent="0.2">
      <c r="A1533" s="13" t="s">
        <v>36</v>
      </c>
      <c r="B1533" s="13" t="s">
        <v>682</v>
      </c>
      <c r="C1533" s="13" t="s">
        <v>683</v>
      </c>
      <c r="D1533" s="13" t="s">
        <v>17</v>
      </c>
      <c r="E1533" s="13" t="s">
        <v>54</v>
      </c>
      <c r="F1533" s="13" t="s">
        <v>30</v>
      </c>
      <c r="G1533" s="13" t="s">
        <v>80</v>
      </c>
      <c r="H1533" s="5">
        <v>50452</v>
      </c>
      <c r="I1533" s="5">
        <v>68452</v>
      </c>
      <c r="J1533" s="5">
        <v>1146</v>
      </c>
      <c r="K1533" s="5">
        <v>472</v>
      </c>
      <c r="L1533" s="5">
        <v>436</v>
      </c>
      <c r="M1533" s="19">
        <f t="shared" si="46"/>
        <v>2054</v>
      </c>
      <c r="N1533" s="19">
        <f t="shared" si="47"/>
        <v>2054</v>
      </c>
    </row>
    <row r="1534" spans="1:14" s="12" customFormat="1" x14ac:dyDescent="0.2">
      <c r="A1534" s="13" t="s">
        <v>36</v>
      </c>
      <c r="B1534" s="13" t="s">
        <v>682</v>
      </c>
      <c r="C1534" s="13" t="s">
        <v>683</v>
      </c>
      <c r="D1534" s="13" t="s">
        <v>17</v>
      </c>
      <c r="E1534" s="13" t="s">
        <v>54</v>
      </c>
      <c r="F1534" s="13" t="s">
        <v>30</v>
      </c>
      <c r="G1534" s="13" t="s">
        <v>181</v>
      </c>
      <c r="H1534" s="5">
        <v>18000</v>
      </c>
      <c r="I1534" s="6"/>
      <c r="J1534" s="5">
        <v>974</v>
      </c>
      <c r="K1534" s="6"/>
      <c r="L1534" s="6"/>
      <c r="M1534" s="19">
        <f t="shared" si="46"/>
        <v>974</v>
      </c>
      <c r="N1534" s="19">
        <f t="shared" si="47"/>
        <v>974</v>
      </c>
    </row>
    <row r="1535" spans="1:14" s="12" customFormat="1" x14ac:dyDescent="0.2">
      <c r="A1535" s="13" t="s">
        <v>36</v>
      </c>
      <c r="B1535" s="13" t="s">
        <v>682</v>
      </c>
      <c r="C1535" s="13" t="s">
        <v>683</v>
      </c>
      <c r="D1535" s="13" t="s">
        <v>17</v>
      </c>
      <c r="E1535" s="13" t="s">
        <v>54</v>
      </c>
      <c r="F1535" s="13" t="s">
        <v>32</v>
      </c>
      <c r="G1535" s="13" t="s">
        <v>52</v>
      </c>
      <c r="H1535" s="6"/>
      <c r="I1535" s="5">
        <v>300000</v>
      </c>
      <c r="J1535" s="6"/>
      <c r="K1535" s="5">
        <v>70554</v>
      </c>
      <c r="L1535" s="6"/>
      <c r="M1535" s="19">
        <f t="shared" si="46"/>
        <v>70554</v>
      </c>
      <c r="N1535" s="19">
        <f t="shared" si="47"/>
        <v>70554</v>
      </c>
    </row>
    <row r="1536" spans="1:14" s="12" customFormat="1" x14ac:dyDescent="0.2">
      <c r="A1536" s="13" t="s">
        <v>36</v>
      </c>
      <c r="B1536" s="13" t="s">
        <v>682</v>
      </c>
      <c r="C1536" s="13" t="s">
        <v>683</v>
      </c>
      <c r="D1536" s="13" t="s">
        <v>17</v>
      </c>
      <c r="E1536" s="13" t="s">
        <v>54</v>
      </c>
      <c r="F1536" s="13" t="s">
        <v>33</v>
      </c>
      <c r="G1536" s="13" t="s">
        <v>114</v>
      </c>
      <c r="H1536" s="5">
        <v>12000</v>
      </c>
      <c r="I1536" s="5">
        <v>12000</v>
      </c>
      <c r="J1536" s="6"/>
      <c r="K1536" s="6"/>
      <c r="L1536" s="6"/>
      <c r="M1536" s="19">
        <f t="shared" si="46"/>
        <v>0</v>
      </c>
      <c r="N1536" s="19">
        <f t="shared" si="47"/>
        <v>0</v>
      </c>
    </row>
    <row r="1537" spans="1:14" s="12" customFormat="1" x14ac:dyDescent="0.2">
      <c r="A1537" s="13" t="s">
        <v>36</v>
      </c>
      <c r="B1537" s="13" t="s">
        <v>682</v>
      </c>
      <c r="C1537" s="13" t="s">
        <v>683</v>
      </c>
      <c r="D1537" s="13" t="s">
        <v>17</v>
      </c>
      <c r="E1537" s="13" t="s">
        <v>54</v>
      </c>
      <c r="F1537" s="13" t="s">
        <v>33</v>
      </c>
      <c r="G1537" s="13" t="s">
        <v>80</v>
      </c>
      <c r="H1537" s="5">
        <v>223140</v>
      </c>
      <c r="I1537" s="5">
        <v>223140</v>
      </c>
      <c r="J1537" s="6"/>
      <c r="K1537" s="6"/>
      <c r="L1537" s="5">
        <v>3565</v>
      </c>
      <c r="M1537" s="19">
        <f t="shared" si="46"/>
        <v>3565</v>
      </c>
      <c r="N1537" s="19">
        <f t="shared" si="47"/>
        <v>3565</v>
      </c>
    </row>
    <row r="1538" spans="1:14" s="12" customFormat="1" x14ac:dyDescent="0.2">
      <c r="A1538" s="13" t="s">
        <v>36</v>
      </c>
      <c r="B1538" s="13" t="s">
        <v>682</v>
      </c>
      <c r="C1538" s="13" t="s">
        <v>683</v>
      </c>
      <c r="D1538" s="13" t="s">
        <v>17</v>
      </c>
      <c r="E1538" s="13" t="s">
        <v>54</v>
      </c>
      <c r="F1538" s="13" t="s">
        <v>33</v>
      </c>
      <c r="G1538" s="13" t="s">
        <v>447</v>
      </c>
      <c r="H1538" s="5">
        <v>12000</v>
      </c>
      <c r="I1538" s="5">
        <v>12000</v>
      </c>
      <c r="J1538" s="6"/>
      <c r="K1538" s="6"/>
      <c r="L1538" s="6"/>
      <c r="M1538" s="19">
        <f t="shared" si="46"/>
        <v>0</v>
      </c>
      <c r="N1538" s="19">
        <f t="shared" si="47"/>
        <v>0</v>
      </c>
    </row>
    <row r="1539" spans="1:14" s="12" customFormat="1" x14ac:dyDescent="0.2">
      <c r="A1539" s="13" t="s">
        <v>36</v>
      </c>
      <c r="B1539" s="13" t="s">
        <v>682</v>
      </c>
      <c r="C1539" s="13" t="s">
        <v>683</v>
      </c>
      <c r="D1539" s="13" t="s">
        <v>17</v>
      </c>
      <c r="E1539" s="13" t="s">
        <v>54</v>
      </c>
      <c r="F1539" s="13" t="s">
        <v>34</v>
      </c>
      <c r="G1539" s="13" t="s">
        <v>114</v>
      </c>
      <c r="H1539" s="5">
        <v>6000</v>
      </c>
      <c r="I1539" s="5">
        <v>6000</v>
      </c>
      <c r="J1539" s="6"/>
      <c r="K1539" s="6"/>
      <c r="L1539" s="6"/>
      <c r="M1539" s="19">
        <f t="shared" si="46"/>
        <v>0</v>
      </c>
      <c r="N1539" s="19">
        <f t="shared" si="47"/>
        <v>0</v>
      </c>
    </row>
    <row r="1540" spans="1:14" s="12" customFormat="1" x14ac:dyDescent="0.2">
      <c r="A1540" s="13" t="s">
        <v>36</v>
      </c>
      <c r="B1540" s="13" t="s">
        <v>682</v>
      </c>
      <c r="C1540" s="13" t="s">
        <v>683</v>
      </c>
      <c r="D1540" s="13" t="s">
        <v>17</v>
      </c>
      <c r="E1540" s="13" t="s">
        <v>54</v>
      </c>
      <c r="F1540" s="13" t="s">
        <v>34</v>
      </c>
      <c r="G1540" s="13" t="s">
        <v>80</v>
      </c>
      <c r="H1540" s="5">
        <v>485528</v>
      </c>
      <c r="I1540" s="5">
        <v>521528</v>
      </c>
      <c r="J1540" s="5">
        <v>3302</v>
      </c>
      <c r="K1540" s="5">
        <v>10934</v>
      </c>
      <c r="L1540" s="5">
        <v>5247</v>
      </c>
      <c r="M1540" s="19">
        <f t="shared" si="46"/>
        <v>19483</v>
      </c>
      <c r="N1540" s="19">
        <f t="shared" si="47"/>
        <v>19483</v>
      </c>
    </row>
    <row r="1541" spans="1:14" s="12" customFormat="1" x14ac:dyDescent="0.2">
      <c r="A1541" s="13" t="s">
        <v>36</v>
      </c>
      <c r="B1541" s="13" t="s">
        <v>682</v>
      </c>
      <c r="C1541" s="13" t="s">
        <v>683</v>
      </c>
      <c r="D1541" s="13" t="s">
        <v>17</v>
      </c>
      <c r="E1541" s="13" t="s">
        <v>54</v>
      </c>
      <c r="F1541" s="13" t="s">
        <v>34</v>
      </c>
      <c r="G1541" s="13" t="s">
        <v>447</v>
      </c>
      <c r="H1541" s="5">
        <v>6000</v>
      </c>
      <c r="I1541" s="5">
        <v>6000</v>
      </c>
      <c r="J1541" s="6"/>
      <c r="K1541" s="6"/>
      <c r="L1541" s="6"/>
      <c r="M1541" s="19">
        <f t="shared" si="46"/>
        <v>0</v>
      </c>
      <c r="N1541" s="19">
        <f t="shared" si="47"/>
        <v>0</v>
      </c>
    </row>
    <row r="1542" spans="1:14" s="12" customFormat="1" x14ac:dyDescent="0.2">
      <c r="A1542" s="13" t="s">
        <v>36</v>
      </c>
      <c r="B1542" s="13" t="s">
        <v>682</v>
      </c>
      <c r="C1542" s="13" t="s">
        <v>683</v>
      </c>
      <c r="D1542" s="13" t="s">
        <v>17</v>
      </c>
      <c r="E1542" s="13" t="s">
        <v>54</v>
      </c>
      <c r="F1542" s="13" t="s">
        <v>34</v>
      </c>
      <c r="G1542" s="13" t="s">
        <v>181</v>
      </c>
      <c r="H1542" s="5">
        <v>36000</v>
      </c>
      <c r="I1542" s="6"/>
      <c r="J1542" s="6"/>
      <c r="K1542" s="6"/>
      <c r="L1542" s="6"/>
      <c r="M1542" s="19">
        <f t="shared" si="46"/>
        <v>0</v>
      </c>
      <c r="N1542" s="19">
        <f t="shared" si="47"/>
        <v>0</v>
      </c>
    </row>
    <row r="1543" spans="1:14" s="12" customFormat="1" x14ac:dyDescent="0.2">
      <c r="A1543" s="13" t="s">
        <v>36</v>
      </c>
      <c r="B1543" s="13" t="s">
        <v>682</v>
      </c>
      <c r="C1543" s="13" t="s">
        <v>683</v>
      </c>
      <c r="D1543" s="13" t="s">
        <v>17</v>
      </c>
      <c r="E1543" s="13" t="s">
        <v>54</v>
      </c>
      <c r="F1543" s="13" t="s">
        <v>35</v>
      </c>
      <c r="G1543" s="13" t="s">
        <v>102</v>
      </c>
      <c r="H1543" s="5">
        <v>15000</v>
      </c>
      <c r="I1543" s="5">
        <v>15000</v>
      </c>
      <c r="J1543" s="6"/>
      <c r="K1543" s="6"/>
      <c r="L1543" s="6"/>
      <c r="M1543" s="19">
        <f t="shared" si="46"/>
        <v>0</v>
      </c>
      <c r="N1543" s="19">
        <f t="shared" si="47"/>
        <v>0</v>
      </c>
    </row>
    <row r="1544" spans="1:14" s="12" customFormat="1" x14ac:dyDescent="0.2">
      <c r="A1544" s="13" t="s">
        <v>36</v>
      </c>
      <c r="B1544" s="13" t="s">
        <v>682</v>
      </c>
      <c r="C1544" s="13" t="s">
        <v>683</v>
      </c>
      <c r="D1544" s="13" t="s">
        <v>17</v>
      </c>
      <c r="E1544" s="13" t="s">
        <v>54</v>
      </c>
      <c r="F1544" s="13" t="s">
        <v>35</v>
      </c>
      <c r="G1544" s="13" t="s">
        <v>684</v>
      </c>
      <c r="H1544" s="5">
        <v>60000</v>
      </c>
      <c r="I1544" s="5">
        <v>61000</v>
      </c>
      <c r="J1544" s="5">
        <v>390</v>
      </c>
      <c r="K1544" s="5">
        <v>2261</v>
      </c>
      <c r="L1544" s="5">
        <v>890</v>
      </c>
      <c r="M1544" s="19">
        <f t="shared" ref="M1544:M1607" si="48">SUM(J1544:L1544)</f>
        <v>3541</v>
      </c>
      <c r="N1544" s="19">
        <f t="shared" ref="N1544:N1607" si="49">SUM(J1544:L1544)</f>
        <v>3541</v>
      </c>
    </row>
    <row r="1545" spans="1:14" s="12" customFormat="1" x14ac:dyDescent="0.2">
      <c r="A1545" s="13" t="s">
        <v>36</v>
      </c>
      <c r="B1545" s="13" t="s">
        <v>682</v>
      </c>
      <c r="C1545" s="13" t="s">
        <v>683</v>
      </c>
      <c r="D1545" s="13" t="s">
        <v>17</v>
      </c>
      <c r="E1545" s="13" t="s">
        <v>54</v>
      </c>
      <c r="F1545" s="13" t="s">
        <v>35</v>
      </c>
      <c r="G1545" s="13" t="s">
        <v>80</v>
      </c>
      <c r="H1545" s="5">
        <v>2984378</v>
      </c>
      <c r="I1545" s="5">
        <v>5697296</v>
      </c>
      <c r="J1545" s="5">
        <v>23765</v>
      </c>
      <c r="K1545" s="5">
        <v>46147</v>
      </c>
      <c r="L1545" s="5">
        <v>26924</v>
      </c>
      <c r="M1545" s="19">
        <f t="shared" si="48"/>
        <v>96836</v>
      </c>
      <c r="N1545" s="19">
        <f t="shared" si="49"/>
        <v>96836</v>
      </c>
    </row>
    <row r="1546" spans="1:14" s="12" customFormat="1" x14ac:dyDescent="0.2">
      <c r="A1546" s="13" t="s">
        <v>36</v>
      </c>
      <c r="B1546" s="13" t="s">
        <v>682</v>
      </c>
      <c r="C1546" s="13" t="s">
        <v>683</v>
      </c>
      <c r="D1546" s="13" t="s">
        <v>17</v>
      </c>
      <c r="E1546" s="13" t="s">
        <v>54</v>
      </c>
      <c r="F1546" s="13" t="s">
        <v>35</v>
      </c>
      <c r="G1546" s="13" t="s">
        <v>181</v>
      </c>
      <c r="H1546" s="5">
        <v>2709918</v>
      </c>
      <c r="I1546" s="6"/>
      <c r="J1546" s="5">
        <v>8907</v>
      </c>
      <c r="K1546" s="6"/>
      <c r="L1546" s="6"/>
      <c r="M1546" s="19">
        <f t="shared" si="48"/>
        <v>8907</v>
      </c>
      <c r="N1546" s="19">
        <f t="shared" si="49"/>
        <v>8907</v>
      </c>
    </row>
    <row r="1547" spans="1:14" s="12" customFormat="1" x14ac:dyDescent="0.2">
      <c r="A1547" s="13" t="s">
        <v>36</v>
      </c>
      <c r="B1547" s="13" t="s">
        <v>682</v>
      </c>
      <c r="C1547" s="13" t="s">
        <v>683</v>
      </c>
      <c r="D1547" s="13" t="s">
        <v>17</v>
      </c>
      <c r="E1547" s="13" t="s">
        <v>54</v>
      </c>
      <c r="F1547" s="13" t="s">
        <v>35</v>
      </c>
      <c r="G1547" s="13" t="s">
        <v>25</v>
      </c>
      <c r="H1547" s="5">
        <v>70000</v>
      </c>
      <c r="I1547" s="5">
        <v>70000</v>
      </c>
      <c r="J1547" s="5">
        <v>6992</v>
      </c>
      <c r="K1547" s="5">
        <v>58604</v>
      </c>
      <c r="L1547" s="6"/>
      <c r="M1547" s="19">
        <f t="shared" si="48"/>
        <v>65596</v>
      </c>
      <c r="N1547" s="19">
        <f t="shared" si="49"/>
        <v>65596</v>
      </c>
    </row>
    <row r="1548" spans="1:14" s="12" customFormat="1" x14ac:dyDescent="0.2">
      <c r="A1548" s="13" t="s">
        <v>36</v>
      </c>
      <c r="B1548" s="13" t="s">
        <v>685</v>
      </c>
      <c r="C1548" s="13" t="s">
        <v>686</v>
      </c>
      <c r="D1548" s="13" t="s">
        <v>43</v>
      </c>
      <c r="E1548" s="13" t="s">
        <v>54</v>
      </c>
      <c r="F1548" s="13" t="s">
        <v>21</v>
      </c>
      <c r="G1548" s="13" t="s">
        <v>60</v>
      </c>
      <c r="H1548" s="6"/>
      <c r="I1548" s="5">
        <v>398383</v>
      </c>
      <c r="J1548" s="5">
        <v>26400</v>
      </c>
      <c r="K1548" s="5">
        <v>1725</v>
      </c>
      <c r="L1548" s="5">
        <v>26017</v>
      </c>
      <c r="M1548" s="19">
        <f t="shared" si="48"/>
        <v>54142</v>
      </c>
      <c r="N1548" s="19">
        <f t="shared" si="49"/>
        <v>54142</v>
      </c>
    </row>
    <row r="1549" spans="1:14" s="12" customFormat="1" x14ac:dyDescent="0.2">
      <c r="A1549" s="13" t="s">
        <v>36</v>
      </c>
      <c r="B1549" s="13" t="s">
        <v>685</v>
      </c>
      <c r="C1549" s="13" t="s">
        <v>686</v>
      </c>
      <c r="D1549" s="13" t="s">
        <v>43</v>
      </c>
      <c r="E1549" s="13" t="s">
        <v>54</v>
      </c>
      <c r="F1549" s="13" t="s">
        <v>21</v>
      </c>
      <c r="G1549" s="13" t="s">
        <v>80</v>
      </c>
      <c r="H1549" s="6"/>
      <c r="I1549" s="5">
        <v>628301</v>
      </c>
      <c r="J1549" s="6"/>
      <c r="K1549" s="6"/>
      <c r="L1549" s="6"/>
      <c r="M1549" s="19">
        <f t="shared" si="48"/>
        <v>0</v>
      </c>
      <c r="N1549" s="19">
        <f t="shared" si="49"/>
        <v>0</v>
      </c>
    </row>
    <row r="1550" spans="1:14" s="12" customFormat="1" x14ac:dyDescent="0.2">
      <c r="A1550" s="13" t="s">
        <v>36</v>
      </c>
      <c r="B1550" s="13" t="s">
        <v>685</v>
      </c>
      <c r="C1550" s="13" t="s">
        <v>686</v>
      </c>
      <c r="D1550" s="13" t="s">
        <v>43</v>
      </c>
      <c r="E1550" s="13" t="s">
        <v>54</v>
      </c>
      <c r="F1550" s="13" t="s">
        <v>48</v>
      </c>
      <c r="G1550" s="13" t="s">
        <v>80</v>
      </c>
      <c r="H1550" s="6"/>
      <c r="I1550" s="5">
        <v>156100</v>
      </c>
      <c r="J1550" s="5">
        <v>3563</v>
      </c>
      <c r="K1550" s="5">
        <v>67103</v>
      </c>
      <c r="L1550" s="5">
        <v>45257</v>
      </c>
      <c r="M1550" s="19">
        <f t="shared" si="48"/>
        <v>115923</v>
      </c>
      <c r="N1550" s="19">
        <f t="shared" si="49"/>
        <v>115923</v>
      </c>
    </row>
    <row r="1551" spans="1:14" s="12" customFormat="1" x14ac:dyDescent="0.2">
      <c r="A1551" s="13" t="s">
        <v>36</v>
      </c>
      <c r="B1551" s="13" t="s">
        <v>687</v>
      </c>
      <c r="C1551" s="13" t="s">
        <v>688</v>
      </c>
      <c r="D1551" s="13" t="s">
        <v>43</v>
      </c>
      <c r="E1551" s="13" t="s">
        <v>18</v>
      </c>
      <c r="F1551" s="13" t="s">
        <v>29</v>
      </c>
      <c r="G1551" s="13" t="s">
        <v>125</v>
      </c>
      <c r="H1551" s="5">
        <v>3500</v>
      </c>
      <c r="I1551" s="5">
        <v>3500</v>
      </c>
      <c r="J1551" s="5">
        <v>287</v>
      </c>
      <c r="K1551" s="5">
        <v>287</v>
      </c>
      <c r="L1551" s="5">
        <v>287</v>
      </c>
      <c r="M1551" s="19">
        <f t="shared" si="48"/>
        <v>861</v>
      </c>
      <c r="N1551" s="19">
        <f t="shared" si="49"/>
        <v>861</v>
      </c>
    </row>
    <row r="1552" spans="1:14" s="12" customFormat="1" x14ac:dyDescent="0.2">
      <c r="A1552" s="13" t="s">
        <v>36</v>
      </c>
      <c r="B1552" s="13" t="s">
        <v>687</v>
      </c>
      <c r="C1552" s="13" t="s">
        <v>688</v>
      </c>
      <c r="D1552" s="13" t="s">
        <v>43</v>
      </c>
      <c r="E1552" s="13" t="s">
        <v>18</v>
      </c>
      <c r="F1552" s="13" t="s">
        <v>29</v>
      </c>
      <c r="G1552" s="13" t="s">
        <v>22</v>
      </c>
      <c r="H1552" s="5">
        <v>5371400</v>
      </c>
      <c r="I1552" s="5">
        <v>5371400</v>
      </c>
      <c r="J1552" s="5">
        <v>453821</v>
      </c>
      <c r="K1552" s="5">
        <v>452374</v>
      </c>
      <c r="L1552" s="5">
        <v>447803</v>
      </c>
      <c r="M1552" s="19">
        <f t="shared" si="48"/>
        <v>1353998</v>
      </c>
      <c r="N1552" s="19">
        <f t="shared" si="49"/>
        <v>1353998</v>
      </c>
    </row>
    <row r="1553" spans="1:14" s="12" customFormat="1" x14ac:dyDescent="0.2">
      <c r="A1553" s="13" t="s">
        <v>36</v>
      </c>
      <c r="B1553" s="13" t="s">
        <v>687</v>
      </c>
      <c r="C1553" s="13" t="s">
        <v>688</v>
      </c>
      <c r="D1553" s="13" t="s">
        <v>43</v>
      </c>
      <c r="E1553" s="13" t="s">
        <v>18</v>
      </c>
      <c r="F1553" s="13" t="s">
        <v>29</v>
      </c>
      <c r="G1553" s="13" t="s">
        <v>126</v>
      </c>
      <c r="H1553" s="5">
        <v>447700</v>
      </c>
      <c r="I1553" s="5">
        <v>447700</v>
      </c>
      <c r="J1553" s="5">
        <v>37308</v>
      </c>
      <c r="K1553" s="5">
        <v>37308</v>
      </c>
      <c r="L1553" s="5">
        <v>37308</v>
      </c>
      <c r="M1553" s="19">
        <f t="shared" si="48"/>
        <v>111924</v>
      </c>
      <c r="N1553" s="19">
        <f t="shared" si="49"/>
        <v>111924</v>
      </c>
    </row>
    <row r="1554" spans="1:14" s="12" customFormat="1" x14ac:dyDescent="0.2">
      <c r="A1554" s="13" t="s">
        <v>36</v>
      </c>
      <c r="B1554" s="13" t="s">
        <v>687</v>
      </c>
      <c r="C1554" s="13" t="s">
        <v>688</v>
      </c>
      <c r="D1554" s="13" t="s">
        <v>43</v>
      </c>
      <c r="E1554" s="13" t="s">
        <v>18</v>
      </c>
      <c r="F1554" s="13" t="s">
        <v>29</v>
      </c>
      <c r="G1554" s="13" t="s">
        <v>128</v>
      </c>
      <c r="H1554" s="5">
        <v>36000</v>
      </c>
      <c r="I1554" s="5">
        <v>36000</v>
      </c>
      <c r="J1554" s="5">
        <v>1980</v>
      </c>
      <c r="K1554" s="5">
        <v>1980</v>
      </c>
      <c r="L1554" s="5">
        <v>1980</v>
      </c>
      <c r="M1554" s="19">
        <f t="shared" si="48"/>
        <v>5940</v>
      </c>
      <c r="N1554" s="19">
        <f t="shared" si="49"/>
        <v>5940</v>
      </c>
    </row>
    <row r="1555" spans="1:14" s="12" customFormat="1" x14ac:dyDescent="0.2">
      <c r="A1555" s="13" t="s">
        <v>36</v>
      </c>
      <c r="B1555" s="13" t="s">
        <v>687</v>
      </c>
      <c r="C1555" s="13" t="s">
        <v>688</v>
      </c>
      <c r="D1555" s="13" t="s">
        <v>43</v>
      </c>
      <c r="E1555" s="13" t="s">
        <v>18</v>
      </c>
      <c r="F1555" s="13" t="s">
        <v>29</v>
      </c>
      <c r="G1555" s="13" t="s">
        <v>689</v>
      </c>
      <c r="H1555" s="5">
        <v>703700</v>
      </c>
      <c r="I1555" s="5">
        <v>703700</v>
      </c>
      <c r="J1555" s="5">
        <v>58642</v>
      </c>
      <c r="K1555" s="5">
        <v>58642</v>
      </c>
      <c r="L1555" s="5">
        <v>58642</v>
      </c>
      <c r="M1555" s="19">
        <f t="shared" si="48"/>
        <v>175926</v>
      </c>
      <c r="N1555" s="19">
        <f t="shared" si="49"/>
        <v>175926</v>
      </c>
    </row>
    <row r="1556" spans="1:14" s="12" customFormat="1" x14ac:dyDescent="0.2">
      <c r="A1556" s="13" t="s">
        <v>36</v>
      </c>
      <c r="B1556" s="13" t="s">
        <v>687</v>
      </c>
      <c r="C1556" s="13" t="s">
        <v>688</v>
      </c>
      <c r="D1556" s="13" t="s">
        <v>43</v>
      </c>
      <c r="E1556" s="13" t="s">
        <v>18</v>
      </c>
      <c r="F1556" s="13" t="s">
        <v>29</v>
      </c>
      <c r="G1556" s="13" t="s">
        <v>130</v>
      </c>
      <c r="H1556" s="5">
        <v>215700</v>
      </c>
      <c r="I1556" s="5">
        <v>215700</v>
      </c>
      <c r="J1556" s="5">
        <v>16121</v>
      </c>
      <c r="K1556" s="5">
        <v>16121</v>
      </c>
      <c r="L1556" s="5">
        <v>16121</v>
      </c>
      <c r="M1556" s="19">
        <f t="shared" si="48"/>
        <v>48363</v>
      </c>
      <c r="N1556" s="19">
        <f t="shared" si="49"/>
        <v>48363</v>
      </c>
    </row>
    <row r="1557" spans="1:14" s="12" customFormat="1" x14ac:dyDescent="0.2">
      <c r="A1557" s="13" t="s">
        <v>36</v>
      </c>
      <c r="B1557" s="13" t="s">
        <v>687</v>
      </c>
      <c r="C1557" s="13" t="s">
        <v>688</v>
      </c>
      <c r="D1557" s="13" t="s">
        <v>43</v>
      </c>
      <c r="E1557" s="13" t="s">
        <v>18</v>
      </c>
      <c r="F1557" s="13" t="s">
        <v>29</v>
      </c>
      <c r="G1557" s="13" t="s">
        <v>131</v>
      </c>
      <c r="H1557" s="5">
        <v>37200</v>
      </c>
      <c r="I1557" s="5">
        <v>37200</v>
      </c>
      <c r="J1557" s="5">
        <v>4421</v>
      </c>
      <c r="K1557" s="5">
        <v>4534</v>
      </c>
      <c r="L1557" s="5">
        <v>4478</v>
      </c>
      <c r="M1557" s="19">
        <f t="shared" si="48"/>
        <v>13433</v>
      </c>
      <c r="N1557" s="19">
        <f t="shared" si="49"/>
        <v>13433</v>
      </c>
    </row>
    <row r="1558" spans="1:14" s="12" customFormat="1" x14ac:dyDescent="0.2">
      <c r="A1558" s="13" t="s">
        <v>36</v>
      </c>
      <c r="B1558" s="13" t="s">
        <v>687</v>
      </c>
      <c r="C1558" s="13" t="s">
        <v>688</v>
      </c>
      <c r="D1558" s="13" t="s">
        <v>43</v>
      </c>
      <c r="E1558" s="13" t="s">
        <v>18</v>
      </c>
      <c r="F1558" s="13" t="s">
        <v>29</v>
      </c>
      <c r="G1558" s="13" t="s">
        <v>261</v>
      </c>
      <c r="H1558" s="5">
        <v>91107</v>
      </c>
      <c r="I1558" s="5">
        <v>91107</v>
      </c>
      <c r="J1558" s="5">
        <v>7592</v>
      </c>
      <c r="K1558" s="5">
        <v>7592</v>
      </c>
      <c r="L1558" s="5">
        <v>7592</v>
      </c>
      <c r="M1558" s="19">
        <f t="shared" si="48"/>
        <v>22776</v>
      </c>
      <c r="N1558" s="19">
        <f t="shared" si="49"/>
        <v>22776</v>
      </c>
    </row>
    <row r="1559" spans="1:14" s="12" customFormat="1" x14ac:dyDescent="0.2">
      <c r="A1559" s="13" t="s">
        <v>36</v>
      </c>
      <c r="B1559" s="13" t="s">
        <v>687</v>
      </c>
      <c r="C1559" s="13" t="s">
        <v>688</v>
      </c>
      <c r="D1559" s="13" t="s">
        <v>43</v>
      </c>
      <c r="E1559" s="13" t="s">
        <v>18</v>
      </c>
      <c r="F1559" s="13" t="s">
        <v>29</v>
      </c>
      <c r="G1559" s="13" t="s">
        <v>88</v>
      </c>
      <c r="H1559" s="5">
        <v>859000</v>
      </c>
      <c r="I1559" s="5">
        <v>859000</v>
      </c>
      <c r="J1559" s="5">
        <v>84256</v>
      </c>
      <c r="K1559" s="5">
        <v>84256</v>
      </c>
      <c r="L1559" s="5">
        <v>84256</v>
      </c>
      <c r="M1559" s="19">
        <f t="shared" si="48"/>
        <v>252768</v>
      </c>
      <c r="N1559" s="19">
        <f t="shared" si="49"/>
        <v>252768</v>
      </c>
    </row>
    <row r="1560" spans="1:14" s="12" customFormat="1" x14ac:dyDescent="0.2">
      <c r="A1560" s="13" t="s">
        <v>36</v>
      </c>
      <c r="B1560" s="13" t="s">
        <v>687</v>
      </c>
      <c r="C1560" s="13" t="s">
        <v>688</v>
      </c>
      <c r="D1560" s="13" t="s">
        <v>43</v>
      </c>
      <c r="E1560" s="13" t="s">
        <v>18</v>
      </c>
      <c r="F1560" s="13" t="s">
        <v>29</v>
      </c>
      <c r="G1560" s="13" t="s">
        <v>114</v>
      </c>
      <c r="H1560" s="5">
        <v>1268766</v>
      </c>
      <c r="I1560" s="5">
        <v>1268766</v>
      </c>
      <c r="J1560" s="5">
        <v>148566</v>
      </c>
      <c r="K1560" s="5">
        <v>161103</v>
      </c>
      <c r="L1560" s="5">
        <v>233493</v>
      </c>
      <c r="M1560" s="19">
        <f t="shared" si="48"/>
        <v>543162</v>
      </c>
      <c r="N1560" s="19">
        <f t="shared" si="49"/>
        <v>543162</v>
      </c>
    </row>
    <row r="1561" spans="1:14" s="12" customFormat="1" x14ac:dyDescent="0.2">
      <c r="A1561" s="13" t="s">
        <v>36</v>
      </c>
      <c r="B1561" s="13" t="s">
        <v>687</v>
      </c>
      <c r="C1561" s="13" t="s">
        <v>688</v>
      </c>
      <c r="D1561" s="13" t="s">
        <v>43</v>
      </c>
      <c r="E1561" s="13" t="s">
        <v>18</v>
      </c>
      <c r="F1561" s="13" t="s">
        <v>29</v>
      </c>
      <c r="G1561" s="13" t="s">
        <v>133</v>
      </c>
      <c r="H1561" s="5">
        <v>966900</v>
      </c>
      <c r="I1561" s="5">
        <v>966900</v>
      </c>
      <c r="J1561" s="5">
        <v>81778</v>
      </c>
      <c r="K1561" s="5">
        <v>80605</v>
      </c>
      <c r="L1561" s="5">
        <v>80605</v>
      </c>
      <c r="M1561" s="19">
        <f t="shared" si="48"/>
        <v>242988</v>
      </c>
      <c r="N1561" s="19">
        <f t="shared" si="49"/>
        <v>242988</v>
      </c>
    </row>
    <row r="1562" spans="1:14" s="12" customFormat="1" x14ac:dyDescent="0.2">
      <c r="A1562" s="13" t="s">
        <v>36</v>
      </c>
      <c r="B1562" s="13" t="s">
        <v>687</v>
      </c>
      <c r="C1562" s="13" t="s">
        <v>688</v>
      </c>
      <c r="D1562" s="13" t="s">
        <v>43</v>
      </c>
      <c r="E1562" s="13" t="s">
        <v>18</v>
      </c>
      <c r="F1562" s="13" t="s">
        <v>29</v>
      </c>
      <c r="G1562" s="13" t="s">
        <v>134</v>
      </c>
      <c r="H1562" s="5">
        <v>42300</v>
      </c>
      <c r="I1562" s="5">
        <v>42300</v>
      </c>
      <c r="J1562" s="5">
        <v>1750</v>
      </c>
      <c r="K1562" s="5">
        <v>1750</v>
      </c>
      <c r="L1562" s="5">
        <v>1750</v>
      </c>
      <c r="M1562" s="19">
        <f t="shared" si="48"/>
        <v>5250</v>
      </c>
      <c r="N1562" s="19">
        <f t="shared" si="49"/>
        <v>5250</v>
      </c>
    </row>
    <row r="1563" spans="1:14" s="12" customFormat="1" x14ac:dyDescent="0.2">
      <c r="A1563" s="13" t="s">
        <v>36</v>
      </c>
      <c r="B1563" s="13" t="s">
        <v>687</v>
      </c>
      <c r="C1563" s="13" t="s">
        <v>688</v>
      </c>
      <c r="D1563" s="13" t="s">
        <v>43</v>
      </c>
      <c r="E1563" s="13" t="s">
        <v>18</v>
      </c>
      <c r="F1563" s="13" t="s">
        <v>29</v>
      </c>
      <c r="G1563" s="13" t="s">
        <v>560</v>
      </c>
      <c r="H1563" s="5">
        <v>195120</v>
      </c>
      <c r="I1563" s="5">
        <v>195120</v>
      </c>
      <c r="J1563" s="5">
        <v>34918</v>
      </c>
      <c r="K1563" s="5">
        <v>39991</v>
      </c>
      <c r="L1563" s="5">
        <v>39751</v>
      </c>
      <c r="M1563" s="19">
        <f t="shared" si="48"/>
        <v>114660</v>
      </c>
      <c r="N1563" s="19">
        <f t="shared" si="49"/>
        <v>114660</v>
      </c>
    </row>
    <row r="1564" spans="1:14" s="12" customFormat="1" x14ac:dyDescent="0.2">
      <c r="A1564" s="13" t="s">
        <v>36</v>
      </c>
      <c r="B1564" s="13" t="s">
        <v>687</v>
      </c>
      <c r="C1564" s="13" t="s">
        <v>688</v>
      </c>
      <c r="D1564" s="13" t="s">
        <v>43</v>
      </c>
      <c r="E1564" s="13" t="s">
        <v>18</v>
      </c>
      <c r="F1564" s="13" t="s">
        <v>29</v>
      </c>
      <c r="G1564" s="13" t="s">
        <v>136</v>
      </c>
      <c r="H1564" s="5">
        <v>697241</v>
      </c>
      <c r="I1564" s="5">
        <v>697241</v>
      </c>
      <c r="J1564" s="5">
        <v>68911</v>
      </c>
      <c r="K1564" s="5">
        <v>83662</v>
      </c>
      <c r="L1564" s="5">
        <v>89007</v>
      </c>
      <c r="M1564" s="19">
        <f t="shared" si="48"/>
        <v>241580</v>
      </c>
      <c r="N1564" s="19">
        <f t="shared" si="49"/>
        <v>241580</v>
      </c>
    </row>
    <row r="1565" spans="1:14" s="12" customFormat="1" x14ac:dyDescent="0.2">
      <c r="A1565" s="13" t="s">
        <v>36</v>
      </c>
      <c r="B1565" s="13" t="s">
        <v>687</v>
      </c>
      <c r="C1565" s="13" t="s">
        <v>688</v>
      </c>
      <c r="D1565" s="13" t="s">
        <v>43</v>
      </c>
      <c r="E1565" s="13" t="s">
        <v>18</v>
      </c>
      <c r="F1565" s="13" t="s">
        <v>29</v>
      </c>
      <c r="G1565" s="13" t="s">
        <v>137</v>
      </c>
      <c r="H1565" s="5">
        <v>171700</v>
      </c>
      <c r="I1565" s="5">
        <v>171700</v>
      </c>
      <c r="J1565" s="5">
        <v>13076</v>
      </c>
      <c r="K1565" s="5">
        <v>13076</v>
      </c>
      <c r="L1565" s="5">
        <v>13076</v>
      </c>
      <c r="M1565" s="19">
        <f t="shared" si="48"/>
        <v>39228</v>
      </c>
      <c r="N1565" s="19">
        <f t="shared" si="49"/>
        <v>39228</v>
      </c>
    </row>
    <row r="1566" spans="1:14" s="12" customFormat="1" x14ac:dyDescent="0.2">
      <c r="A1566" s="13" t="s">
        <v>36</v>
      </c>
      <c r="B1566" s="13" t="s">
        <v>687</v>
      </c>
      <c r="C1566" s="13" t="s">
        <v>688</v>
      </c>
      <c r="D1566" s="13" t="s">
        <v>43</v>
      </c>
      <c r="E1566" s="13" t="s">
        <v>18</v>
      </c>
      <c r="F1566" s="13" t="s">
        <v>29</v>
      </c>
      <c r="G1566" s="13" t="s">
        <v>138</v>
      </c>
      <c r="H1566" s="5">
        <v>48900</v>
      </c>
      <c r="I1566" s="5">
        <v>48900</v>
      </c>
      <c r="J1566" s="5">
        <v>4313</v>
      </c>
      <c r="K1566" s="5">
        <v>4313</v>
      </c>
      <c r="L1566" s="5">
        <v>4313</v>
      </c>
      <c r="M1566" s="19">
        <f t="shared" si="48"/>
        <v>12939</v>
      </c>
      <c r="N1566" s="19">
        <f t="shared" si="49"/>
        <v>12939</v>
      </c>
    </row>
    <row r="1567" spans="1:14" s="12" customFormat="1" x14ac:dyDescent="0.2">
      <c r="A1567" s="13" t="s">
        <v>36</v>
      </c>
      <c r="B1567" s="13" t="s">
        <v>687</v>
      </c>
      <c r="C1567" s="13" t="s">
        <v>688</v>
      </c>
      <c r="D1567" s="13" t="s">
        <v>43</v>
      </c>
      <c r="E1567" s="13" t="s">
        <v>54</v>
      </c>
      <c r="F1567" s="13" t="s">
        <v>21</v>
      </c>
      <c r="G1567" s="13" t="s">
        <v>44</v>
      </c>
      <c r="H1567" s="6"/>
      <c r="I1567" s="5">
        <v>3600000</v>
      </c>
      <c r="J1567" s="6"/>
      <c r="K1567" s="6"/>
      <c r="L1567" s="6"/>
      <c r="M1567" s="19">
        <f t="shared" si="48"/>
        <v>0</v>
      </c>
      <c r="N1567" s="19">
        <f t="shared" si="49"/>
        <v>0</v>
      </c>
    </row>
    <row r="1568" spans="1:14" s="12" customFormat="1" x14ac:dyDescent="0.2">
      <c r="A1568" s="13" t="s">
        <v>36</v>
      </c>
      <c r="B1568" s="13" t="s">
        <v>687</v>
      </c>
      <c r="C1568" s="13" t="s">
        <v>688</v>
      </c>
      <c r="D1568" s="13" t="s">
        <v>43</v>
      </c>
      <c r="E1568" s="13" t="s">
        <v>54</v>
      </c>
      <c r="F1568" s="13" t="s">
        <v>21</v>
      </c>
      <c r="G1568" s="13" t="s">
        <v>180</v>
      </c>
      <c r="H1568" s="6"/>
      <c r="I1568" s="5">
        <v>100000</v>
      </c>
      <c r="J1568" s="6"/>
      <c r="K1568" s="6"/>
      <c r="L1568" s="6"/>
      <c r="M1568" s="19">
        <f t="shared" si="48"/>
        <v>0</v>
      </c>
      <c r="N1568" s="19">
        <f t="shared" si="49"/>
        <v>0</v>
      </c>
    </row>
    <row r="1569" spans="1:14" s="12" customFormat="1" x14ac:dyDescent="0.2">
      <c r="A1569" s="13" t="s">
        <v>36</v>
      </c>
      <c r="B1569" s="13" t="s">
        <v>687</v>
      </c>
      <c r="C1569" s="13" t="s">
        <v>688</v>
      </c>
      <c r="D1569" s="13" t="s">
        <v>43</v>
      </c>
      <c r="E1569" s="13" t="s">
        <v>54</v>
      </c>
      <c r="F1569" s="13" t="s">
        <v>21</v>
      </c>
      <c r="G1569" s="13" t="s">
        <v>103</v>
      </c>
      <c r="H1569" s="6"/>
      <c r="I1569" s="5">
        <v>1850000</v>
      </c>
      <c r="J1569" s="6"/>
      <c r="K1569" s="6"/>
      <c r="L1569" s="6"/>
      <c r="M1569" s="19">
        <f t="shared" si="48"/>
        <v>0</v>
      </c>
      <c r="N1569" s="19">
        <f t="shared" si="49"/>
        <v>0</v>
      </c>
    </row>
    <row r="1570" spans="1:14" s="12" customFormat="1" x14ac:dyDescent="0.2">
      <c r="A1570" s="13" t="s">
        <v>36</v>
      </c>
      <c r="B1570" s="13" t="s">
        <v>687</v>
      </c>
      <c r="C1570" s="13" t="s">
        <v>688</v>
      </c>
      <c r="D1570" s="13" t="s">
        <v>43</v>
      </c>
      <c r="E1570" s="13" t="s">
        <v>54</v>
      </c>
      <c r="F1570" s="13" t="s">
        <v>21</v>
      </c>
      <c r="G1570" s="13" t="s">
        <v>106</v>
      </c>
      <c r="H1570" s="6"/>
      <c r="I1570" s="5">
        <v>50000</v>
      </c>
      <c r="J1570" s="6"/>
      <c r="K1570" s="6"/>
      <c r="L1570" s="6"/>
      <c r="M1570" s="19">
        <f t="shared" si="48"/>
        <v>0</v>
      </c>
      <c r="N1570" s="19">
        <f t="shared" si="49"/>
        <v>0</v>
      </c>
    </row>
    <row r="1571" spans="1:14" s="12" customFormat="1" x14ac:dyDescent="0.2">
      <c r="A1571" s="13" t="s">
        <v>36</v>
      </c>
      <c r="B1571" s="13" t="s">
        <v>687</v>
      </c>
      <c r="C1571" s="13" t="s">
        <v>688</v>
      </c>
      <c r="D1571" s="13" t="s">
        <v>43</v>
      </c>
      <c r="E1571" s="13" t="s">
        <v>54</v>
      </c>
      <c r="F1571" s="13" t="s">
        <v>21</v>
      </c>
      <c r="G1571" s="13" t="s">
        <v>20</v>
      </c>
      <c r="H1571" s="6"/>
      <c r="I1571" s="5">
        <v>5724000</v>
      </c>
      <c r="J1571" s="6"/>
      <c r="K1571" s="6"/>
      <c r="L1571" s="6"/>
      <c r="M1571" s="19">
        <f t="shared" si="48"/>
        <v>0</v>
      </c>
      <c r="N1571" s="19">
        <f t="shared" si="49"/>
        <v>0</v>
      </c>
    </row>
    <row r="1572" spans="1:14" s="12" customFormat="1" x14ac:dyDescent="0.2">
      <c r="A1572" s="13" t="s">
        <v>36</v>
      </c>
      <c r="B1572" s="13" t="s">
        <v>687</v>
      </c>
      <c r="C1572" s="13" t="s">
        <v>688</v>
      </c>
      <c r="D1572" s="13" t="s">
        <v>43</v>
      </c>
      <c r="E1572" s="13" t="s">
        <v>54</v>
      </c>
      <c r="F1572" s="13" t="s">
        <v>21</v>
      </c>
      <c r="G1572" s="13" t="s">
        <v>108</v>
      </c>
      <c r="H1572" s="6"/>
      <c r="I1572" s="5">
        <v>268000</v>
      </c>
      <c r="J1572" s="6"/>
      <c r="K1572" s="6"/>
      <c r="L1572" s="6"/>
      <c r="M1572" s="19">
        <f t="shared" si="48"/>
        <v>0</v>
      </c>
      <c r="N1572" s="19">
        <f t="shared" si="49"/>
        <v>0</v>
      </c>
    </row>
    <row r="1573" spans="1:14" s="12" customFormat="1" x14ac:dyDescent="0.2">
      <c r="A1573" s="13" t="s">
        <v>36</v>
      </c>
      <c r="B1573" s="13" t="s">
        <v>687</v>
      </c>
      <c r="C1573" s="13" t="s">
        <v>688</v>
      </c>
      <c r="D1573" s="13" t="s">
        <v>43</v>
      </c>
      <c r="E1573" s="13" t="s">
        <v>54</v>
      </c>
      <c r="F1573" s="13" t="s">
        <v>21</v>
      </c>
      <c r="G1573" s="13" t="s">
        <v>24</v>
      </c>
      <c r="H1573" s="7"/>
      <c r="I1573" s="5">
        <v>1750000</v>
      </c>
      <c r="J1573" s="6"/>
      <c r="K1573" s="6"/>
      <c r="L1573" s="6"/>
      <c r="M1573" s="19">
        <f t="shared" si="48"/>
        <v>0</v>
      </c>
      <c r="N1573" s="19">
        <f t="shared" si="49"/>
        <v>0</v>
      </c>
    </row>
    <row r="1574" spans="1:14" s="12" customFormat="1" x14ac:dyDescent="0.2">
      <c r="A1574" s="13" t="s">
        <v>36</v>
      </c>
      <c r="B1574" s="13" t="s">
        <v>687</v>
      </c>
      <c r="C1574" s="13" t="s">
        <v>688</v>
      </c>
      <c r="D1574" s="13" t="s">
        <v>43</v>
      </c>
      <c r="E1574" s="13" t="s">
        <v>54</v>
      </c>
      <c r="F1574" s="13" t="s">
        <v>21</v>
      </c>
      <c r="G1574" s="13" t="s">
        <v>141</v>
      </c>
      <c r="H1574" s="6"/>
      <c r="I1574" s="5">
        <v>1000000</v>
      </c>
      <c r="J1574" s="6"/>
      <c r="K1574" s="6"/>
      <c r="L1574" s="6"/>
      <c r="M1574" s="19">
        <f t="shared" si="48"/>
        <v>0</v>
      </c>
      <c r="N1574" s="19">
        <f t="shared" si="49"/>
        <v>0</v>
      </c>
    </row>
    <row r="1575" spans="1:14" s="12" customFormat="1" x14ac:dyDescent="0.2">
      <c r="A1575" s="13" t="s">
        <v>36</v>
      </c>
      <c r="B1575" s="13" t="s">
        <v>687</v>
      </c>
      <c r="C1575" s="13" t="s">
        <v>688</v>
      </c>
      <c r="D1575" s="13" t="s">
        <v>43</v>
      </c>
      <c r="E1575" s="13" t="s">
        <v>54</v>
      </c>
      <c r="F1575" s="13" t="s">
        <v>21</v>
      </c>
      <c r="G1575" s="13" t="s">
        <v>80</v>
      </c>
      <c r="H1575" s="6"/>
      <c r="I1575" s="5">
        <v>860000</v>
      </c>
      <c r="J1575" s="6"/>
      <c r="K1575" s="6"/>
      <c r="L1575" s="6"/>
      <c r="M1575" s="19">
        <f t="shared" si="48"/>
        <v>0</v>
      </c>
      <c r="N1575" s="19">
        <f t="shared" si="49"/>
        <v>0</v>
      </c>
    </row>
    <row r="1576" spans="1:14" s="12" customFormat="1" x14ac:dyDescent="0.2">
      <c r="A1576" s="13" t="s">
        <v>36</v>
      </c>
      <c r="B1576" s="13" t="s">
        <v>687</v>
      </c>
      <c r="C1576" s="13" t="s">
        <v>688</v>
      </c>
      <c r="D1576" s="13" t="s">
        <v>43</v>
      </c>
      <c r="E1576" s="13" t="s">
        <v>54</v>
      </c>
      <c r="F1576" s="13" t="s">
        <v>21</v>
      </c>
      <c r="G1576" s="13" t="s">
        <v>27</v>
      </c>
      <c r="H1576" s="6"/>
      <c r="I1576" s="5">
        <v>340000</v>
      </c>
      <c r="J1576" s="6"/>
      <c r="K1576" s="6"/>
      <c r="L1576" s="6"/>
      <c r="M1576" s="19">
        <f t="shared" si="48"/>
        <v>0</v>
      </c>
      <c r="N1576" s="19">
        <f t="shared" si="49"/>
        <v>0</v>
      </c>
    </row>
    <row r="1577" spans="1:14" s="12" customFormat="1" x14ac:dyDescent="0.2">
      <c r="A1577" s="13" t="s">
        <v>36</v>
      </c>
      <c r="B1577" s="13" t="s">
        <v>687</v>
      </c>
      <c r="C1577" s="13" t="s">
        <v>688</v>
      </c>
      <c r="D1577" s="13" t="s">
        <v>43</v>
      </c>
      <c r="E1577" s="13" t="s">
        <v>54</v>
      </c>
      <c r="F1577" s="13" t="s">
        <v>21</v>
      </c>
      <c r="G1577" s="13" t="s">
        <v>45</v>
      </c>
      <c r="H1577" s="6"/>
      <c r="I1577" s="5">
        <v>1500000</v>
      </c>
      <c r="J1577" s="6"/>
      <c r="K1577" s="6"/>
      <c r="L1577" s="6"/>
      <c r="M1577" s="19">
        <f t="shared" si="48"/>
        <v>0</v>
      </c>
      <c r="N1577" s="19">
        <f t="shared" si="49"/>
        <v>0</v>
      </c>
    </row>
    <row r="1578" spans="1:14" s="12" customFormat="1" x14ac:dyDescent="0.2">
      <c r="A1578" s="13" t="s">
        <v>36</v>
      </c>
      <c r="B1578" s="13" t="s">
        <v>687</v>
      </c>
      <c r="C1578" s="13" t="s">
        <v>688</v>
      </c>
      <c r="D1578" s="13" t="s">
        <v>43</v>
      </c>
      <c r="E1578" s="13" t="s">
        <v>54</v>
      </c>
      <c r="F1578" s="13" t="s">
        <v>29</v>
      </c>
      <c r="G1578" s="13" t="s">
        <v>295</v>
      </c>
      <c r="H1578" s="5">
        <v>736000</v>
      </c>
      <c r="I1578" s="5">
        <v>736000</v>
      </c>
      <c r="J1578" s="5">
        <v>13800</v>
      </c>
      <c r="K1578" s="5">
        <v>24051</v>
      </c>
      <c r="L1578" s="6"/>
      <c r="M1578" s="19">
        <f t="shared" si="48"/>
        <v>37851</v>
      </c>
      <c r="N1578" s="19">
        <f t="shared" si="49"/>
        <v>37851</v>
      </c>
    </row>
    <row r="1579" spans="1:14" s="12" customFormat="1" x14ac:dyDescent="0.2">
      <c r="A1579" s="13" t="s">
        <v>36</v>
      </c>
      <c r="B1579" s="13" t="s">
        <v>687</v>
      </c>
      <c r="C1579" s="13" t="s">
        <v>688</v>
      </c>
      <c r="D1579" s="13" t="s">
        <v>43</v>
      </c>
      <c r="E1579" s="13" t="s">
        <v>54</v>
      </c>
      <c r="F1579" s="13" t="s">
        <v>29</v>
      </c>
      <c r="G1579" s="13" t="s">
        <v>20</v>
      </c>
      <c r="H1579" s="5">
        <v>246000</v>
      </c>
      <c r="I1579" s="5">
        <v>246000</v>
      </c>
      <c r="J1579" s="5">
        <v>283</v>
      </c>
      <c r="K1579" s="6"/>
      <c r="L1579" s="5">
        <v>184022</v>
      </c>
      <c r="M1579" s="19">
        <f t="shared" si="48"/>
        <v>184305</v>
      </c>
      <c r="N1579" s="19">
        <f t="shared" si="49"/>
        <v>184305</v>
      </c>
    </row>
    <row r="1580" spans="1:14" s="12" customFormat="1" x14ac:dyDescent="0.2">
      <c r="A1580" s="13" t="s">
        <v>36</v>
      </c>
      <c r="B1580" s="13" t="s">
        <v>690</v>
      </c>
      <c r="C1580" s="13" t="s">
        <v>691</v>
      </c>
      <c r="D1580" s="13" t="s">
        <v>43</v>
      </c>
      <c r="E1580" s="13" t="s">
        <v>18</v>
      </c>
      <c r="F1580" s="13" t="s">
        <v>621</v>
      </c>
      <c r="G1580" s="13" t="s">
        <v>23</v>
      </c>
      <c r="H1580" s="6"/>
      <c r="I1580" s="5">
        <v>110823</v>
      </c>
      <c r="J1580" s="6"/>
      <c r="K1580" s="6"/>
      <c r="L1580" s="6"/>
      <c r="M1580" s="19">
        <f t="shared" si="48"/>
        <v>0</v>
      </c>
      <c r="N1580" s="19">
        <f t="shared" si="49"/>
        <v>0</v>
      </c>
    </row>
    <row r="1581" spans="1:14" s="12" customFormat="1" x14ac:dyDescent="0.2">
      <c r="A1581" s="13" t="s">
        <v>61</v>
      </c>
      <c r="B1581" s="13" t="s">
        <v>692</v>
      </c>
      <c r="C1581" s="13" t="s">
        <v>693</v>
      </c>
      <c r="D1581" s="13" t="s">
        <v>43</v>
      </c>
      <c r="E1581" s="13" t="s">
        <v>54</v>
      </c>
      <c r="F1581" s="13" t="s">
        <v>21</v>
      </c>
      <c r="G1581" s="13" t="s">
        <v>22</v>
      </c>
      <c r="H1581" s="6"/>
      <c r="I1581" s="5">
        <v>700000</v>
      </c>
      <c r="J1581" s="6"/>
      <c r="K1581" s="6"/>
      <c r="L1581" s="6"/>
      <c r="M1581" s="19">
        <f t="shared" si="48"/>
        <v>0</v>
      </c>
      <c r="N1581" s="19">
        <f t="shared" si="49"/>
        <v>0</v>
      </c>
    </row>
    <row r="1582" spans="1:14" s="12" customFormat="1" x14ac:dyDescent="0.2">
      <c r="A1582" s="13" t="s">
        <v>61</v>
      </c>
      <c r="B1582" s="13" t="s">
        <v>692</v>
      </c>
      <c r="C1582" s="13" t="s">
        <v>693</v>
      </c>
      <c r="D1582" s="13" t="s">
        <v>43</v>
      </c>
      <c r="E1582" s="13" t="s">
        <v>54</v>
      </c>
      <c r="F1582" s="13" t="s">
        <v>21</v>
      </c>
      <c r="G1582" s="13" t="s">
        <v>23</v>
      </c>
      <c r="H1582" s="6"/>
      <c r="I1582" s="5">
        <v>650000</v>
      </c>
      <c r="J1582" s="6"/>
      <c r="K1582" s="6"/>
      <c r="L1582" s="6"/>
      <c r="M1582" s="19">
        <f t="shared" si="48"/>
        <v>0</v>
      </c>
      <c r="N1582" s="19">
        <f t="shared" si="49"/>
        <v>0</v>
      </c>
    </row>
    <row r="1583" spans="1:14" s="12" customFormat="1" x14ac:dyDescent="0.2">
      <c r="A1583" s="13" t="s">
        <v>61</v>
      </c>
      <c r="B1583" s="13" t="s">
        <v>692</v>
      </c>
      <c r="C1583" s="13" t="s">
        <v>693</v>
      </c>
      <c r="D1583" s="13" t="s">
        <v>43</v>
      </c>
      <c r="E1583" s="13" t="s">
        <v>54</v>
      </c>
      <c r="F1583" s="13" t="s">
        <v>21</v>
      </c>
      <c r="G1583" s="13" t="s">
        <v>20</v>
      </c>
      <c r="H1583" s="5">
        <v>110000</v>
      </c>
      <c r="I1583" s="5">
        <v>150000</v>
      </c>
      <c r="J1583" s="6"/>
      <c r="K1583" s="6"/>
      <c r="L1583" s="6"/>
      <c r="M1583" s="19">
        <f t="shared" si="48"/>
        <v>0</v>
      </c>
      <c r="N1583" s="19">
        <f t="shared" si="49"/>
        <v>0</v>
      </c>
    </row>
    <row r="1584" spans="1:14" s="12" customFormat="1" x14ac:dyDescent="0.2">
      <c r="A1584" s="13" t="s">
        <v>61</v>
      </c>
      <c r="B1584" s="13" t="s">
        <v>692</v>
      </c>
      <c r="C1584" s="13" t="s">
        <v>693</v>
      </c>
      <c r="D1584" s="13" t="s">
        <v>43</v>
      </c>
      <c r="E1584" s="13" t="s">
        <v>54</v>
      </c>
      <c r="F1584" s="13" t="s">
        <v>21</v>
      </c>
      <c r="G1584" s="13" t="s">
        <v>78</v>
      </c>
      <c r="H1584" s="6"/>
      <c r="I1584" s="5">
        <v>280000</v>
      </c>
      <c r="J1584" s="6"/>
      <c r="K1584" s="6"/>
      <c r="L1584" s="6"/>
      <c r="M1584" s="19">
        <f t="shared" si="48"/>
        <v>0</v>
      </c>
      <c r="N1584" s="19">
        <f t="shared" si="49"/>
        <v>0</v>
      </c>
    </row>
    <row r="1585" spans="1:14" s="12" customFormat="1" x14ac:dyDescent="0.2">
      <c r="A1585" s="13" t="s">
        <v>61</v>
      </c>
      <c r="B1585" s="13" t="s">
        <v>692</v>
      </c>
      <c r="C1585" s="13" t="s">
        <v>693</v>
      </c>
      <c r="D1585" s="13" t="s">
        <v>43</v>
      </c>
      <c r="E1585" s="13" t="s">
        <v>54</v>
      </c>
      <c r="F1585" s="13" t="s">
        <v>21</v>
      </c>
      <c r="G1585" s="13" t="s">
        <v>512</v>
      </c>
      <c r="H1585" s="6"/>
      <c r="I1585" s="5">
        <v>750000</v>
      </c>
      <c r="J1585" s="6"/>
      <c r="K1585" s="6"/>
      <c r="L1585" s="6"/>
      <c r="M1585" s="19">
        <f t="shared" si="48"/>
        <v>0</v>
      </c>
      <c r="N1585" s="19">
        <f t="shared" si="49"/>
        <v>0</v>
      </c>
    </row>
    <row r="1586" spans="1:14" s="12" customFormat="1" x14ac:dyDescent="0.2">
      <c r="A1586" s="13" t="s">
        <v>36</v>
      </c>
      <c r="B1586" s="13" t="s">
        <v>694</v>
      </c>
      <c r="C1586" s="13" t="s">
        <v>695</v>
      </c>
      <c r="D1586" s="13" t="s">
        <v>43</v>
      </c>
      <c r="E1586" s="13" t="s">
        <v>54</v>
      </c>
      <c r="F1586" s="13" t="s">
        <v>35</v>
      </c>
      <c r="G1586" s="13" t="s">
        <v>64</v>
      </c>
      <c r="H1586" s="6"/>
      <c r="I1586" s="6"/>
      <c r="J1586" s="6"/>
      <c r="K1586" s="5">
        <v>13864</v>
      </c>
      <c r="L1586" s="5">
        <v>13304</v>
      </c>
      <c r="M1586" s="19">
        <f t="shared" si="48"/>
        <v>27168</v>
      </c>
      <c r="N1586" s="19">
        <f t="shared" si="49"/>
        <v>27168</v>
      </c>
    </row>
    <row r="1587" spans="1:14" s="12" customFormat="1" x14ac:dyDescent="0.2">
      <c r="A1587" s="13" t="s">
        <v>36</v>
      </c>
      <c r="B1587" s="13" t="s">
        <v>694</v>
      </c>
      <c r="C1587" s="13" t="s">
        <v>695</v>
      </c>
      <c r="D1587" s="13" t="s">
        <v>43</v>
      </c>
      <c r="E1587" s="13" t="s">
        <v>54</v>
      </c>
      <c r="F1587" s="13" t="s">
        <v>35</v>
      </c>
      <c r="G1587" s="13" t="s">
        <v>141</v>
      </c>
      <c r="H1587" s="6"/>
      <c r="I1587" s="6"/>
      <c r="J1587" s="6"/>
      <c r="K1587" s="5">
        <v>61521</v>
      </c>
      <c r="L1587" s="5">
        <v>-49750</v>
      </c>
      <c r="M1587" s="19">
        <f t="shared" si="48"/>
        <v>11771</v>
      </c>
      <c r="N1587" s="19">
        <f t="shared" si="49"/>
        <v>11771</v>
      </c>
    </row>
    <row r="1588" spans="1:14" s="12" customFormat="1" x14ac:dyDescent="0.2">
      <c r="A1588" s="13" t="s">
        <v>36</v>
      </c>
      <c r="B1588" s="13" t="s">
        <v>694</v>
      </c>
      <c r="C1588" s="13" t="s">
        <v>695</v>
      </c>
      <c r="D1588" s="13" t="s">
        <v>43</v>
      </c>
      <c r="E1588" s="13" t="s">
        <v>54</v>
      </c>
      <c r="F1588" s="13" t="s">
        <v>35</v>
      </c>
      <c r="G1588" s="13" t="s">
        <v>25</v>
      </c>
      <c r="H1588" s="6"/>
      <c r="I1588" s="6"/>
      <c r="J1588" s="5">
        <v>328</v>
      </c>
      <c r="K1588" s="6"/>
      <c r="L1588" s="6"/>
      <c r="M1588" s="19">
        <f t="shared" si="48"/>
        <v>328</v>
      </c>
      <c r="N1588" s="19">
        <f t="shared" si="49"/>
        <v>328</v>
      </c>
    </row>
    <row r="1589" spans="1:14" s="12" customFormat="1" x14ac:dyDescent="0.2">
      <c r="A1589" s="13" t="s">
        <v>36</v>
      </c>
      <c r="B1589" s="13" t="s">
        <v>694</v>
      </c>
      <c r="C1589" s="13" t="s">
        <v>695</v>
      </c>
      <c r="D1589" s="13" t="s">
        <v>43</v>
      </c>
      <c r="E1589" s="13" t="s">
        <v>54</v>
      </c>
      <c r="F1589" s="13" t="s">
        <v>696</v>
      </c>
      <c r="G1589" s="13" t="s">
        <v>180</v>
      </c>
      <c r="H1589" s="6"/>
      <c r="I1589" s="6"/>
      <c r="J1589" s="6"/>
      <c r="K1589" s="5">
        <v>4000</v>
      </c>
      <c r="L1589" s="6"/>
      <c r="M1589" s="19">
        <f t="shared" si="48"/>
        <v>4000</v>
      </c>
      <c r="N1589" s="19">
        <f t="shared" si="49"/>
        <v>4000</v>
      </c>
    </row>
    <row r="1590" spans="1:14" s="12" customFormat="1" x14ac:dyDescent="0.2">
      <c r="A1590" s="13" t="s">
        <v>36</v>
      </c>
      <c r="B1590" s="13" t="s">
        <v>694</v>
      </c>
      <c r="C1590" s="13" t="s">
        <v>695</v>
      </c>
      <c r="D1590" s="13" t="s">
        <v>43</v>
      </c>
      <c r="E1590" s="13" t="s">
        <v>54</v>
      </c>
      <c r="F1590" s="13" t="s">
        <v>696</v>
      </c>
      <c r="G1590" s="13" t="s">
        <v>203</v>
      </c>
      <c r="H1590" s="6"/>
      <c r="I1590" s="6"/>
      <c r="J1590" s="6"/>
      <c r="K1590" s="5">
        <v>8000</v>
      </c>
      <c r="L1590" s="6"/>
      <c r="M1590" s="19">
        <f t="shared" si="48"/>
        <v>8000</v>
      </c>
      <c r="N1590" s="19">
        <f t="shared" si="49"/>
        <v>8000</v>
      </c>
    </row>
    <row r="1591" spans="1:14" s="12" customFormat="1" x14ac:dyDescent="0.2">
      <c r="A1591" s="13" t="s">
        <v>36</v>
      </c>
      <c r="B1591" s="13" t="s">
        <v>694</v>
      </c>
      <c r="C1591" s="13" t="s">
        <v>695</v>
      </c>
      <c r="D1591" s="13" t="s">
        <v>43</v>
      </c>
      <c r="E1591" s="13" t="s">
        <v>54</v>
      </c>
      <c r="F1591" s="13" t="s">
        <v>696</v>
      </c>
      <c r="G1591" s="13" t="s">
        <v>141</v>
      </c>
      <c r="H1591" s="6"/>
      <c r="I1591" s="6"/>
      <c r="J1591" s="6"/>
      <c r="K1591" s="6"/>
      <c r="L1591" s="5">
        <v>49750</v>
      </c>
      <c r="M1591" s="19">
        <f t="shared" si="48"/>
        <v>49750</v>
      </c>
      <c r="N1591" s="19">
        <f t="shared" si="49"/>
        <v>49750</v>
      </c>
    </row>
    <row r="1592" spans="1:14" s="12" customFormat="1" x14ac:dyDescent="0.2">
      <c r="A1592" s="13" t="s">
        <v>36</v>
      </c>
      <c r="B1592" s="13" t="s">
        <v>694</v>
      </c>
      <c r="C1592" s="13" t="s">
        <v>695</v>
      </c>
      <c r="D1592" s="13" t="s">
        <v>43</v>
      </c>
      <c r="E1592" s="13" t="s">
        <v>54</v>
      </c>
      <c r="F1592" s="13" t="s">
        <v>696</v>
      </c>
      <c r="G1592" s="13" t="s">
        <v>25</v>
      </c>
      <c r="H1592" s="6"/>
      <c r="I1592" s="6"/>
      <c r="J1592" s="6"/>
      <c r="K1592" s="6"/>
      <c r="L1592" s="5">
        <v>23632</v>
      </c>
      <c r="M1592" s="19">
        <f t="shared" si="48"/>
        <v>23632</v>
      </c>
      <c r="N1592" s="19">
        <f t="shared" si="49"/>
        <v>23632</v>
      </c>
    </row>
    <row r="1593" spans="1:14" s="12" customFormat="1" x14ac:dyDescent="0.2">
      <c r="A1593" s="13" t="s">
        <v>36</v>
      </c>
      <c r="B1593" s="13" t="s">
        <v>697</v>
      </c>
      <c r="C1593" s="13" t="s">
        <v>698</v>
      </c>
      <c r="D1593" s="13" t="s">
        <v>43</v>
      </c>
      <c r="E1593" s="13" t="s">
        <v>18</v>
      </c>
      <c r="F1593" s="13" t="s">
        <v>699</v>
      </c>
      <c r="G1593" s="13" t="s">
        <v>295</v>
      </c>
      <c r="H1593" s="6"/>
      <c r="I1593" s="5">
        <v>30000</v>
      </c>
      <c r="J1593" s="6"/>
      <c r="K1593" s="6"/>
      <c r="L1593" s="6"/>
      <c r="M1593" s="19">
        <f t="shared" si="48"/>
        <v>0</v>
      </c>
      <c r="N1593" s="19">
        <f t="shared" si="49"/>
        <v>0</v>
      </c>
    </row>
    <row r="1594" spans="1:14" s="12" customFormat="1" x14ac:dyDescent="0.2">
      <c r="A1594" s="13" t="s">
        <v>36</v>
      </c>
      <c r="B1594" s="13" t="s">
        <v>697</v>
      </c>
      <c r="C1594" s="13" t="s">
        <v>698</v>
      </c>
      <c r="D1594" s="13" t="s">
        <v>43</v>
      </c>
      <c r="E1594" s="13" t="s">
        <v>18</v>
      </c>
      <c r="F1594" s="13" t="s">
        <v>21</v>
      </c>
      <c r="G1594" s="13" t="s">
        <v>125</v>
      </c>
      <c r="H1594" s="5">
        <v>122</v>
      </c>
      <c r="I1594" s="5">
        <v>487</v>
      </c>
      <c r="J1594" s="6"/>
      <c r="K1594" s="5">
        <v>10</v>
      </c>
      <c r="L1594" s="5">
        <v>40</v>
      </c>
      <c r="M1594" s="19">
        <f t="shared" si="48"/>
        <v>50</v>
      </c>
      <c r="N1594" s="19">
        <f t="shared" si="49"/>
        <v>50</v>
      </c>
    </row>
    <row r="1595" spans="1:14" s="12" customFormat="1" x14ac:dyDescent="0.2">
      <c r="A1595" s="13" t="s">
        <v>36</v>
      </c>
      <c r="B1595" s="13" t="s">
        <v>697</v>
      </c>
      <c r="C1595" s="13" t="s">
        <v>698</v>
      </c>
      <c r="D1595" s="13" t="s">
        <v>43</v>
      </c>
      <c r="E1595" s="13" t="s">
        <v>18</v>
      </c>
      <c r="F1595" s="13" t="s">
        <v>21</v>
      </c>
      <c r="G1595" s="13" t="s">
        <v>22</v>
      </c>
      <c r="H1595" s="5">
        <v>185384</v>
      </c>
      <c r="I1595" s="5">
        <v>349200</v>
      </c>
      <c r="J1595" s="5">
        <v>14999</v>
      </c>
      <c r="K1595" s="5">
        <v>17637</v>
      </c>
      <c r="L1595" s="5">
        <v>41418</v>
      </c>
      <c r="M1595" s="19">
        <f t="shared" si="48"/>
        <v>74054</v>
      </c>
      <c r="N1595" s="19">
        <f t="shared" si="49"/>
        <v>74054</v>
      </c>
    </row>
    <row r="1596" spans="1:14" s="12" customFormat="1" x14ac:dyDescent="0.2">
      <c r="A1596" s="13" t="s">
        <v>36</v>
      </c>
      <c r="B1596" s="13" t="s">
        <v>697</v>
      </c>
      <c r="C1596" s="13" t="s">
        <v>698</v>
      </c>
      <c r="D1596" s="13" t="s">
        <v>43</v>
      </c>
      <c r="E1596" s="13" t="s">
        <v>18</v>
      </c>
      <c r="F1596" s="13" t="s">
        <v>21</v>
      </c>
      <c r="G1596" s="13" t="s">
        <v>127</v>
      </c>
      <c r="H1596" s="5">
        <v>15449</v>
      </c>
      <c r="I1596" s="5">
        <v>20216</v>
      </c>
      <c r="J1596" s="6"/>
      <c r="K1596" s="6"/>
      <c r="L1596" s="6"/>
      <c r="M1596" s="19">
        <f t="shared" si="48"/>
        <v>0</v>
      </c>
      <c r="N1596" s="19">
        <f t="shared" si="49"/>
        <v>0</v>
      </c>
    </row>
    <row r="1597" spans="1:14" s="12" customFormat="1" x14ac:dyDescent="0.2">
      <c r="A1597" s="13" t="s">
        <v>36</v>
      </c>
      <c r="B1597" s="13" t="s">
        <v>697</v>
      </c>
      <c r="C1597" s="13" t="s">
        <v>698</v>
      </c>
      <c r="D1597" s="13" t="s">
        <v>43</v>
      </c>
      <c r="E1597" s="13" t="s">
        <v>18</v>
      </c>
      <c r="F1597" s="13" t="s">
        <v>21</v>
      </c>
      <c r="G1597" s="13" t="s">
        <v>106</v>
      </c>
      <c r="H1597" s="5">
        <v>6000</v>
      </c>
      <c r="I1597" s="5">
        <v>6000</v>
      </c>
      <c r="J1597" s="6"/>
      <c r="K1597" s="6"/>
      <c r="L1597" s="5">
        <v>1372</v>
      </c>
      <c r="M1597" s="19">
        <f t="shared" si="48"/>
        <v>1372</v>
      </c>
      <c r="N1597" s="19">
        <f t="shared" si="49"/>
        <v>1372</v>
      </c>
    </row>
    <row r="1598" spans="1:14" s="12" customFormat="1" x14ac:dyDescent="0.2">
      <c r="A1598" s="13" t="s">
        <v>36</v>
      </c>
      <c r="B1598" s="13" t="s">
        <v>697</v>
      </c>
      <c r="C1598" s="13" t="s">
        <v>698</v>
      </c>
      <c r="D1598" s="13" t="s">
        <v>43</v>
      </c>
      <c r="E1598" s="13" t="s">
        <v>18</v>
      </c>
      <c r="F1598" s="13" t="s">
        <v>21</v>
      </c>
      <c r="G1598" s="13" t="s">
        <v>88</v>
      </c>
      <c r="H1598" s="5">
        <v>39694</v>
      </c>
      <c r="I1598" s="5">
        <v>39694</v>
      </c>
      <c r="J1598" s="5">
        <v>2902</v>
      </c>
      <c r="K1598" s="5">
        <v>2902</v>
      </c>
      <c r="L1598" s="5">
        <v>2902</v>
      </c>
      <c r="M1598" s="19">
        <f t="shared" si="48"/>
        <v>8706</v>
      </c>
      <c r="N1598" s="19">
        <f t="shared" si="49"/>
        <v>8706</v>
      </c>
    </row>
    <row r="1599" spans="1:14" s="12" customFormat="1" x14ac:dyDescent="0.2">
      <c r="A1599" s="13" t="s">
        <v>36</v>
      </c>
      <c r="B1599" s="13" t="s">
        <v>697</v>
      </c>
      <c r="C1599" s="13" t="s">
        <v>698</v>
      </c>
      <c r="D1599" s="13" t="s">
        <v>43</v>
      </c>
      <c r="E1599" s="13" t="s">
        <v>18</v>
      </c>
      <c r="F1599" s="13" t="s">
        <v>21</v>
      </c>
      <c r="G1599" s="13" t="s">
        <v>114</v>
      </c>
      <c r="H1599" s="5">
        <v>44500</v>
      </c>
      <c r="I1599" s="5">
        <v>44500</v>
      </c>
      <c r="J1599" s="5">
        <v>1613</v>
      </c>
      <c r="K1599" s="5">
        <v>455</v>
      </c>
      <c r="L1599" s="5">
        <v>8357</v>
      </c>
      <c r="M1599" s="19">
        <f t="shared" si="48"/>
        <v>10425</v>
      </c>
      <c r="N1599" s="19">
        <f t="shared" si="49"/>
        <v>10425</v>
      </c>
    </row>
    <row r="1600" spans="1:14" s="12" customFormat="1" x14ac:dyDescent="0.2">
      <c r="A1600" s="13" t="s">
        <v>36</v>
      </c>
      <c r="B1600" s="13" t="s">
        <v>697</v>
      </c>
      <c r="C1600" s="13" t="s">
        <v>698</v>
      </c>
      <c r="D1600" s="13" t="s">
        <v>43</v>
      </c>
      <c r="E1600" s="13" t="s">
        <v>18</v>
      </c>
      <c r="F1600" s="13" t="s">
        <v>21</v>
      </c>
      <c r="G1600" s="13" t="s">
        <v>133</v>
      </c>
      <c r="H1600" s="5">
        <v>33370</v>
      </c>
      <c r="I1600" s="5">
        <v>34665</v>
      </c>
      <c r="J1600" s="5">
        <v>2700</v>
      </c>
      <c r="K1600" s="5">
        <v>2937</v>
      </c>
      <c r="L1600" s="5">
        <v>2937</v>
      </c>
      <c r="M1600" s="19">
        <f t="shared" si="48"/>
        <v>8574</v>
      </c>
      <c r="N1600" s="19">
        <f t="shared" si="49"/>
        <v>8574</v>
      </c>
    </row>
    <row r="1601" spans="1:14" s="12" customFormat="1" x14ac:dyDescent="0.2">
      <c r="A1601" s="13" t="s">
        <v>36</v>
      </c>
      <c r="B1601" s="13" t="s">
        <v>697</v>
      </c>
      <c r="C1601" s="13" t="s">
        <v>698</v>
      </c>
      <c r="D1601" s="13" t="s">
        <v>43</v>
      </c>
      <c r="E1601" s="13" t="s">
        <v>18</v>
      </c>
      <c r="F1601" s="13" t="s">
        <v>21</v>
      </c>
      <c r="G1601" s="13" t="s">
        <v>135</v>
      </c>
      <c r="H1601" s="5">
        <v>1854</v>
      </c>
      <c r="I1601" s="5">
        <v>3354</v>
      </c>
      <c r="J1601" s="5">
        <v>10</v>
      </c>
      <c r="K1601" s="6"/>
      <c r="L1601" s="5">
        <v>454</v>
      </c>
      <c r="M1601" s="19">
        <f t="shared" si="48"/>
        <v>464</v>
      </c>
      <c r="N1601" s="19">
        <f t="shared" si="49"/>
        <v>464</v>
      </c>
    </row>
    <row r="1602" spans="1:14" s="12" customFormat="1" x14ac:dyDescent="0.2">
      <c r="A1602" s="13" t="s">
        <v>36</v>
      </c>
      <c r="B1602" s="13" t="s">
        <v>697</v>
      </c>
      <c r="C1602" s="13" t="s">
        <v>698</v>
      </c>
      <c r="D1602" s="13" t="s">
        <v>43</v>
      </c>
      <c r="E1602" s="13" t="s">
        <v>18</v>
      </c>
      <c r="F1602" s="13" t="s">
        <v>21</v>
      </c>
      <c r="G1602" s="13" t="s">
        <v>136</v>
      </c>
      <c r="H1602" s="5">
        <v>135000</v>
      </c>
      <c r="I1602" s="5">
        <v>135000</v>
      </c>
      <c r="J1602" s="5">
        <v>3333</v>
      </c>
      <c r="K1602" s="5">
        <v>4952</v>
      </c>
      <c r="L1602" s="5">
        <v>11229</v>
      </c>
      <c r="M1602" s="19">
        <f t="shared" si="48"/>
        <v>19514</v>
      </c>
      <c r="N1602" s="19">
        <f t="shared" si="49"/>
        <v>19514</v>
      </c>
    </row>
    <row r="1603" spans="1:14" s="12" customFormat="1" x14ac:dyDescent="0.2">
      <c r="A1603" s="13" t="s">
        <v>36</v>
      </c>
      <c r="B1603" s="13" t="s">
        <v>697</v>
      </c>
      <c r="C1603" s="13" t="s">
        <v>698</v>
      </c>
      <c r="D1603" s="13" t="s">
        <v>43</v>
      </c>
      <c r="E1603" s="13" t="s">
        <v>18</v>
      </c>
      <c r="F1603" s="13" t="s">
        <v>21</v>
      </c>
      <c r="G1603" s="13" t="s">
        <v>138</v>
      </c>
      <c r="H1603" s="5">
        <v>1785</v>
      </c>
      <c r="I1603" s="5">
        <v>7138</v>
      </c>
      <c r="J1603" s="5">
        <v>149</v>
      </c>
      <c r="K1603" s="5">
        <v>149</v>
      </c>
      <c r="L1603" s="5">
        <v>484</v>
      </c>
      <c r="M1603" s="19">
        <f t="shared" si="48"/>
        <v>782</v>
      </c>
      <c r="N1603" s="19">
        <f t="shared" si="49"/>
        <v>782</v>
      </c>
    </row>
    <row r="1604" spans="1:14" s="12" customFormat="1" x14ac:dyDescent="0.2">
      <c r="A1604" s="13" t="s">
        <v>36</v>
      </c>
      <c r="B1604" s="13" t="s">
        <v>697</v>
      </c>
      <c r="C1604" s="13" t="s">
        <v>698</v>
      </c>
      <c r="D1604" s="13" t="s">
        <v>43</v>
      </c>
      <c r="E1604" s="13" t="s">
        <v>18</v>
      </c>
      <c r="F1604" s="13" t="s">
        <v>21</v>
      </c>
      <c r="G1604" s="13" t="s">
        <v>27</v>
      </c>
      <c r="H1604" s="5">
        <v>10000</v>
      </c>
      <c r="I1604" s="5">
        <v>10000</v>
      </c>
      <c r="J1604" s="6"/>
      <c r="K1604" s="5">
        <v>538</v>
      </c>
      <c r="L1604" s="5">
        <v>8441</v>
      </c>
      <c r="M1604" s="19">
        <f t="shared" si="48"/>
        <v>8979</v>
      </c>
      <c r="N1604" s="19">
        <f t="shared" si="49"/>
        <v>8979</v>
      </c>
    </row>
    <row r="1605" spans="1:14" s="12" customFormat="1" x14ac:dyDescent="0.2">
      <c r="A1605" s="13" t="s">
        <v>36</v>
      </c>
      <c r="B1605" s="13" t="s">
        <v>697</v>
      </c>
      <c r="C1605" s="13" t="s">
        <v>698</v>
      </c>
      <c r="D1605" s="13" t="s">
        <v>43</v>
      </c>
      <c r="E1605" s="13" t="s">
        <v>18</v>
      </c>
      <c r="F1605" s="13" t="s">
        <v>21</v>
      </c>
      <c r="G1605" s="13" t="s">
        <v>124</v>
      </c>
      <c r="H1605" s="5">
        <v>60000</v>
      </c>
      <c r="I1605" s="5">
        <v>60000</v>
      </c>
      <c r="J1605" s="6"/>
      <c r="K1605" s="5">
        <v>18479</v>
      </c>
      <c r="L1605" s="5">
        <v>9852</v>
      </c>
      <c r="M1605" s="19">
        <f t="shared" si="48"/>
        <v>28331</v>
      </c>
      <c r="N1605" s="19">
        <f t="shared" si="49"/>
        <v>28331</v>
      </c>
    </row>
    <row r="1606" spans="1:14" s="12" customFormat="1" x14ac:dyDescent="0.2">
      <c r="A1606" s="13" t="s">
        <v>36</v>
      </c>
      <c r="B1606" s="13" t="s">
        <v>697</v>
      </c>
      <c r="C1606" s="13" t="s">
        <v>698</v>
      </c>
      <c r="D1606" s="13" t="s">
        <v>43</v>
      </c>
      <c r="E1606" s="13" t="s">
        <v>18</v>
      </c>
      <c r="F1606" s="13" t="s">
        <v>696</v>
      </c>
      <c r="G1606" s="13" t="s">
        <v>20</v>
      </c>
      <c r="H1606" s="6"/>
      <c r="I1606" s="5">
        <v>20200</v>
      </c>
      <c r="J1606" s="6"/>
      <c r="K1606" s="6"/>
      <c r="L1606" s="6"/>
      <c r="M1606" s="19">
        <f t="shared" si="48"/>
        <v>0</v>
      </c>
      <c r="N1606" s="19">
        <f t="shared" si="49"/>
        <v>0</v>
      </c>
    </row>
    <row r="1607" spans="1:14" s="12" customFormat="1" x14ac:dyDescent="0.2">
      <c r="A1607" s="13" t="s">
        <v>36</v>
      </c>
      <c r="B1607" s="13" t="s">
        <v>700</v>
      </c>
      <c r="C1607" s="13" t="s">
        <v>701</v>
      </c>
      <c r="D1607" s="13" t="s">
        <v>43</v>
      </c>
      <c r="E1607" s="13" t="s">
        <v>18</v>
      </c>
      <c r="F1607" s="13" t="s">
        <v>21</v>
      </c>
      <c r="G1607" s="13" t="s">
        <v>31</v>
      </c>
      <c r="H1607" s="6"/>
      <c r="I1607" s="5">
        <v>500000</v>
      </c>
      <c r="J1607" s="6"/>
      <c r="K1607" s="6"/>
      <c r="L1607" s="6"/>
      <c r="M1607" s="19">
        <f t="shared" si="48"/>
        <v>0</v>
      </c>
      <c r="N1607" s="19">
        <f t="shared" si="49"/>
        <v>0</v>
      </c>
    </row>
    <row r="1608" spans="1:14" s="12" customFormat="1" x14ac:dyDescent="0.2">
      <c r="A1608" s="13" t="s">
        <v>36</v>
      </c>
      <c r="B1608" s="13" t="s">
        <v>700</v>
      </c>
      <c r="C1608" s="13" t="s">
        <v>701</v>
      </c>
      <c r="D1608" s="13" t="s">
        <v>43</v>
      </c>
      <c r="E1608" s="13" t="s">
        <v>18</v>
      </c>
      <c r="F1608" s="13" t="s">
        <v>21</v>
      </c>
      <c r="G1608" s="13" t="s">
        <v>141</v>
      </c>
      <c r="H1608" s="6"/>
      <c r="I1608" s="5">
        <v>1500000</v>
      </c>
      <c r="J1608" s="6"/>
      <c r="K1608" s="6"/>
      <c r="L1608" s="6"/>
      <c r="M1608" s="19">
        <f t="shared" ref="M1608:M1614" si="50">SUM(J1608:L1608)</f>
        <v>0</v>
      </c>
      <c r="N1608" s="19">
        <f t="shared" ref="N1608:N1614" si="51">SUM(J1608:L1608)</f>
        <v>0</v>
      </c>
    </row>
    <row r="1609" spans="1:14" s="12" customFormat="1" x14ac:dyDescent="0.2">
      <c r="A1609" s="13" t="s">
        <v>36</v>
      </c>
      <c r="B1609" s="13" t="s">
        <v>700</v>
      </c>
      <c r="C1609" s="13" t="s">
        <v>701</v>
      </c>
      <c r="D1609" s="13" t="s">
        <v>43</v>
      </c>
      <c r="E1609" s="13" t="s">
        <v>18</v>
      </c>
      <c r="F1609" s="13" t="s">
        <v>21</v>
      </c>
      <c r="G1609" s="13" t="s">
        <v>80</v>
      </c>
      <c r="H1609" s="6"/>
      <c r="I1609" s="5">
        <v>1710000</v>
      </c>
      <c r="J1609" s="6"/>
      <c r="K1609" s="6"/>
      <c r="L1609" s="6"/>
      <c r="M1609" s="19">
        <f t="shared" si="50"/>
        <v>0</v>
      </c>
      <c r="N1609" s="19">
        <f t="shared" si="51"/>
        <v>0</v>
      </c>
    </row>
    <row r="1610" spans="1:14" s="12" customFormat="1" x14ac:dyDescent="0.2">
      <c r="A1610" s="13" t="s">
        <v>36</v>
      </c>
      <c r="B1610" s="13" t="s">
        <v>700</v>
      </c>
      <c r="C1610" s="13" t="s">
        <v>701</v>
      </c>
      <c r="D1610" s="13" t="s">
        <v>43</v>
      </c>
      <c r="E1610" s="13" t="s">
        <v>18</v>
      </c>
      <c r="F1610" s="13" t="s">
        <v>696</v>
      </c>
      <c r="G1610" s="13" t="s">
        <v>180</v>
      </c>
      <c r="H1610" s="6"/>
      <c r="I1610" s="5">
        <v>48000</v>
      </c>
      <c r="J1610" s="6"/>
      <c r="K1610" s="6"/>
      <c r="L1610" s="6"/>
      <c r="M1610" s="19">
        <f t="shared" si="50"/>
        <v>0</v>
      </c>
      <c r="N1610" s="19">
        <f t="shared" si="51"/>
        <v>0</v>
      </c>
    </row>
    <row r="1611" spans="1:14" s="12" customFormat="1" x14ac:dyDescent="0.2">
      <c r="A1611" s="13" t="s">
        <v>36</v>
      </c>
      <c r="B1611" s="13" t="s">
        <v>700</v>
      </c>
      <c r="C1611" s="13" t="s">
        <v>701</v>
      </c>
      <c r="D1611" s="13" t="s">
        <v>43</v>
      </c>
      <c r="E1611" s="13" t="s">
        <v>18</v>
      </c>
      <c r="F1611" s="13" t="s">
        <v>696</v>
      </c>
      <c r="G1611" s="13" t="s">
        <v>141</v>
      </c>
      <c r="H1611" s="6"/>
      <c r="I1611" s="5">
        <v>80000</v>
      </c>
      <c r="J1611" s="6"/>
      <c r="K1611" s="6"/>
      <c r="L1611" s="6"/>
      <c r="M1611" s="19">
        <f t="shared" si="50"/>
        <v>0</v>
      </c>
      <c r="N1611" s="19">
        <f t="shared" si="51"/>
        <v>0</v>
      </c>
    </row>
    <row r="1612" spans="1:14" s="12" customFormat="1" x14ac:dyDescent="0.2">
      <c r="A1612" s="13" t="s">
        <v>36</v>
      </c>
      <c r="B1612" s="13" t="s">
        <v>700</v>
      </c>
      <c r="C1612" s="13" t="s">
        <v>701</v>
      </c>
      <c r="D1612" s="13" t="s">
        <v>43</v>
      </c>
      <c r="E1612" s="13" t="s">
        <v>18</v>
      </c>
      <c r="F1612" s="13" t="s">
        <v>696</v>
      </c>
      <c r="G1612" s="13" t="s">
        <v>80</v>
      </c>
      <c r="H1612" s="6"/>
      <c r="I1612" s="5">
        <v>272000</v>
      </c>
      <c r="J1612" s="6"/>
      <c r="K1612" s="6"/>
      <c r="L1612" s="6"/>
      <c r="M1612" s="19">
        <f t="shared" si="50"/>
        <v>0</v>
      </c>
      <c r="N1612" s="19">
        <f t="shared" si="51"/>
        <v>0</v>
      </c>
    </row>
    <row r="1613" spans="1:14" s="12" customFormat="1" x14ac:dyDescent="0.2">
      <c r="A1613" s="13" t="s">
        <v>36</v>
      </c>
      <c r="B1613" s="13" t="s">
        <v>700</v>
      </c>
      <c r="C1613" s="13" t="s">
        <v>701</v>
      </c>
      <c r="D1613" s="13" t="s">
        <v>43</v>
      </c>
      <c r="E1613" s="13" t="s">
        <v>18</v>
      </c>
      <c r="F1613" s="13" t="s">
        <v>621</v>
      </c>
      <c r="G1613" s="13" t="s">
        <v>141</v>
      </c>
      <c r="H1613" s="6"/>
      <c r="I1613" s="5">
        <v>102903</v>
      </c>
      <c r="J1613" s="6"/>
      <c r="K1613" s="6"/>
      <c r="L1613" s="6"/>
      <c r="M1613" s="19">
        <f t="shared" si="50"/>
        <v>0</v>
      </c>
      <c r="N1613" s="19">
        <f t="shared" si="51"/>
        <v>0</v>
      </c>
    </row>
    <row r="1614" spans="1:14" s="12" customFormat="1" x14ac:dyDescent="0.2">
      <c r="A1614" s="13" t="s">
        <v>61</v>
      </c>
      <c r="B1614" s="13" t="s">
        <v>702</v>
      </c>
      <c r="C1614" s="13" t="s">
        <v>703</v>
      </c>
      <c r="D1614" s="13" t="s">
        <v>43</v>
      </c>
      <c r="E1614" s="13" t="s">
        <v>18</v>
      </c>
      <c r="F1614" s="13" t="s">
        <v>21</v>
      </c>
      <c r="G1614" s="13" t="s">
        <v>25</v>
      </c>
      <c r="H1614" s="6"/>
      <c r="I1614" s="5">
        <v>720000</v>
      </c>
      <c r="J1614" s="6"/>
      <c r="K1614" s="6"/>
      <c r="L1614" s="6"/>
      <c r="M1614" s="19">
        <f t="shared" si="50"/>
        <v>0</v>
      </c>
      <c r="N1614" s="19">
        <f t="shared" si="51"/>
        <v>0</v>
      </c>
    </row>
    <row r="1615" spans="1:14" s="17" customFormat="1" ht="12.75" customHeight="1" x14ac:dyDescent="0.2">
      <c r="A1615" s="15" t="s">
        <v>704</v>
      </c>
      <c r="B1615" s="16"/>
      <c r="C1615" s="16"/>
      <c r="D1615" s="16"/>
      <c r="E1615" s="16"/>
      <c r="F1615" s="16"/>
      <c r="G1615" s="16"/>
      <c r="H1615" s="18">
        <f>SUM(H6:H1614)</f>
        <v>674379586</v>
      </c>
      <c r="I1615" s="18">
        <f>SUM(I6:I1614)</f>
        <v>1871675600</v>
      </c>
      <c r="J1615" s="18">
        <f t="shared" ref="J1615:N1615" si="52">SUM(J6:J1614)</f>
        <v>463483026</v>
      </c>
      <c r="K1615" s="18">
        <f t="shared" si="52"/>
        <v>451063639</v>
      </c>
      <c r="L1615" s="18">
        <f t="shared" si="52"/>
        <v>478887326</v>
      </c>
      <c r="M1615" s="18">
        <f t="shared" si="52"/>
        <v>1393433991</v>
      </c>
      <c r="N1615" s="18">
        <f t="shared" si="52"/>
        <v>1393433991</v>
      </c>
    </row>
    <row r="1616" spans="1:14" ht="12.75" customHeight="1" x14ac:dyDescent="0.2">
      <c r="A1616" s="89" t="s">
        <v>705</v>
      </c>
      <c r="B1616" s="87"/>
      <c r="C1616" s="87"/>
      <c r="D1616" s="87"/>
      <c r="E1616" s="87"/>
      <c r="F1616" s="87"/>
      <c r="G1616" s="87"/>
      <c r="H1616" s="87"/>
      <c r="I1616" s="87"/>
      <c r="J1616" s="87"/>
      <c r="K1616" s="87"/>
      <c r="L1616" s="87"/>
    </row>
  </sheetData>
  <autoFilter ref="A5:L5"/>
  <mergeCells count="3">
    <mergeCell ref="A1:L1"/>
    <mergeCell ref="H2:L2"/>
    <mergeCell ref="A1616:L1616"/>
  </mergeCells>
  <pageMargins left="0.7" right="0.7" top="0.75" bottom="0.75" header="0.3" footer="0.3"/>
  <ignoredErrors>
    <ignoredError sqref="M7:N16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AD6CC1CE7E84F9529B7E1BCBFA0A5" ma:contentTypeVersion="" ma:contentTypeDescription="Create a new document." ma:contentTypeScope="" ma:versionID="58623536ee19fb8082f27366963f89e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FE31D1-B2B1-478A-9997-7DB964ECA23B}"/>
</file>

<file path=customXml/itemProps2.xml><?xml version="1.0" encoding="utf-8"?>
<ds:datastoreItem xmlns:ds="http://schemas.openxmlformats.org/officeDocument/2006/customXml" ds:itemID="{16DF7B3D-8D04-4877-9027-2A2C207AFB7C}"/>
</file>

<file path=customXml/itemProps3.xml><?xml version="1.0" encoding="utf-8"?>
<ds:datastoreItem xmlns:ds="http://schemas.openxmlformats.org/officeDocument/2006/customXml" ds:itemID="{2EF025D6-66B7-440E-B366-AB096D06CC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Gazette</vt:lpstr>
      <vt:lpstr>Nat_Prov_Dist</vt:lpstr>
      <vt:lpstr>Metro</vt:lpstr>
      <vt:lpstr>2020_21 Covit-19 - Q1 S71</vt:lpstr>
      <vt:lpstr>Orig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Sephiri Tlhomeli</cp:lastModifiedBy>
  <dcterms:created xsi:type="dcterms:W3CDTF">2020-11-10T08:57:15Z</dcterms:created>
  <dcterms:modified xsi:type="dcterms:W3CDTF">2020-11-26T17:46:46Z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0x010100495AD6CC1CE7E84F9529B7E1BCBFA0A5</vt:lpwstr>
  </property>
</Properties>
</file>